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0" yWindow="-120" windowWidth="19440" windowHeight="15600" tabRatio="914" firstSheet="1" activeTab="2"/>
  </bookViews>
  <sheets>
    <sheet name="Справочно ф.№1-МО за 2022 г." sheetId="11" r:id="rId1"/>
    <sheet name="Черлакский_2023_КОДЫ" sheetId="13" r:id="rId2"/>
    <sheet name="МАКЕТ_ф.1-МО_2023_Р.1_Терр" sheetId="14" r:id="rId3"/>
    <sheet name="Р.2_Быт" sheetId="15" r:id="rId4"/>
    <sheet name="Р.3_Спорт" sheetId="16" r:id="rId5"/>
    <sheet name="Р.4_Коммун" sheetId="17" r:id="rId6"/>
    <sheet name="Р.5_Здрав" sheetId="18" r:id="rId7"/>
    <sheet name="Р.6_Почта, телефон" sheetId="19" r:id="rId8"/>
  </sheets>
  <definedNames>
    <definedName name="_xlnm._FilterDatabase" localSheetId="0" hidden="1">'Справочно ф.№1-МО за 2022 г.'!#REF!</definedName>
    <definedName name="_xlnm.Print_Titles" localSheetId="0">'Справочно ф.№1-МО за 2022 г.'!$4:$4</definedName>
  </definedNames>
  <calcPr calcId="145621"/>
</workbook>
</file>

<file path=xl/calcChain.xml><?xml version="1.0" encoding="utf-8"?>
<calcChain xmlns="http://schemas.openxmlformats.org/spreadsheetml/2006/main">
  <c r="X63" i="17" l="1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P63" i="16"/>
  <c r="O63" i="16"/>
  <c r="N63" i="16"/>
  <c r="M63" i="16"/>
  <c r="L63" i="16"/>
  <c r="K63" i="16"/>
  <c r="J63" i="16"/>
  <c r="I63" i="16"/>
  <c r="H63" i="16"/>
  <c r="D63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Z63" i="15"/>
  <c r="Y63" i="15"/>
  <c r="X63" i="15"/>
  <c r="W63" i="15"/>
  <c r="R63" i="15"/>
  <c r="P63" i="15"/>
  <c r="O63" i="15"/>
  <c r="M63" i="15"/>
  <c r="K63" i="15"/>
  <c r="I63" i="15"/>
  <c r="H63" i="15"/>
  <c r="F63" i="15"/>
  <c r="Z6" i="15"/>
  <c r="Y6" i="15"/>
  <c r="X6" i="15"/>
  <c r="W6" i="15"/>
  <c r="V6" i="15"/>
  <c r="U6" i="15"/>
  <c r="T6" i="15"/>
  <c r="S6" i="15"/>
  <c r="R6" i="15"/>
  <c r="P6" i="15"/>
  <c r="O6" i="15"/>
  <c r="N6" i="15"/>
  <c r="M6" i="15"/>
  <c r="L6" i="15"/>
  <c r="K6" i="15"/>
  <c r="J6" i="15"/>
  <c r="I6" i="15"/>
  <c r="H6" i="15"/>
  <c r="G6" i="15"/>
  <c r="F6" i="15"/>
  <c r="E6" i="15"/>
  <c r="E55" i="19" l="1"/>
  <c r="E48" i="19"/>
  <c r="E42" i="19"/>
  <c r="E38" i="19"/>
  <c r="E34" i="19"/>
  <c r="E31" i="19"/>
  <c r="E26" i="19"/>
  <c r="E19" i="19"/>
  <c r="E14" i="19"/>
  <c r="E10" i="19"/>
  <c r="E8" i="19"/>
  <c r="D55" i="19"/>
  <c r="D63" i="19" s="1"/>
  <c r="D48" i="19"/>
  <c r="D42" i="19"/>
  <c r="D38" i="19"/>
  <c r="D34" i="19"/>
  <c r="D31" i="19"/>
  <c r="D26" i="19"/>
  <c r="D19" i="19"/>
  <c r="D14" i="19"/>
  <c r="D10" i="19"/>
  <c r="D8" i="19"/>
  <c r="E6" i="19"/>
  <c r="D6" i="19"/>
  <c r="D55" i="18"/>
  <c r="D48" i="18"/>
  <c r="D42" i="18"/>
  <c r="D38" i="18"/>
  <c r="D34" i="18"/>
  <c r="D31" i="18"/>
  <c r="D26" i="18"/>
  <c r="D19" i="18"/>
  <c r="D14" i="18"/>
  <c r="D10" i="18"/>
  <c r="D8" i="18"/>
  <c r="D6" i="18"/>
  <c r="D55" i="17"/>
  <c r="D48" i="17"/>
  <c r="D42" i="17"/>
  <c r="D38" i="17"/>
  <c r="D34" i="17"/>
  <c r="D31" i="17"/>
  <c r="D26" i="17"/>
  <c r="D19" i="17"/>
  <c r="D14" i="17"/>
  <c r="D10" i="17"/>
  <c r="D8" i="17"/>
  <c r="D55" i="16"/>
  <c r="D48" i="16"/>
  <c r="D42" i="16"/>
  <c r="D38" i="16"/>
  <c r="D34" i="16"/>
  <c r="D31" i="16"/>
  <c r="D26" i="16"/>
  <c r="D19" i="16"/>
  <c r="D14" i="16"/>
  <c r="D10" i="16"/>
  <c r="D8" i="16"/>
  <c r="E55" i="15"/>
  <c r="E48" i="15"/>
  <c r="E42" i="15"/>
  <c r="E38" i="15"/>
  <c r="E34" i="15"/>
  <c r="E31" i="15"/>
  <c r="E26" i="15"/>
  <c r="E19" i="15"/>
  <c r="E14" i="15"/>
  <c r="E10" i="15"/>
  <c r="E8" i="15"/>
  <c r="E63" i="15" s="1"/>
  <c r="D59" i="14"/>
  <c r="D52" i="14"/>
  <c r="D46" i="14"/>
  <c r="D42" i="14"/>
  <c r="D38" i="14"/>
  <c r="D35" i="14"/>
  <c r="D30" i="14"/>
  <c r="D23" i="14"/>
  <c r="D18" i="14"/>
  <c r="D14" i="14"/>
  <c r="D12" i="14"/>
  <c r="D10" i="14"/>
  <c r="E63" i="19" l="1"/>
  <c r="D63" i="18"/>
  <c r="D63" i="17"/>
  <c r="D67" i="14"/>
  <c r="E66" i="19"/>
  <c r="D66" i="19"/>
  <c r="D66" i="18"/>
  <c r="G68" i="17"/>
  <c r="H68" i="17"/>
  <c r="K68" i="17"/>
  <c r="L68" i="17"/>
  <c r="O68" i="17"/>
  <c r="P68" i="17"/>
  <c r="S68" i="17"/>
  <c r="T68" i="17"/>
  <c r="W68" i="17"/>
  <c r="X6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D68" i="17"/>
  <c r="V68" i="17"/>
  <c r="U68" i="17"/>
  <c r="R68" i="17"/>
  <c r="Q68" i="17"/>
  <c r="N68" i="17"/>
  <c r="M68" i="17"/>
  <c r="J68" i="17"/>
  <c r="I68" i="17"/>
  <c r="F68" i="17"/>
  <c r="E68" i="17"/>
  <c r="H68" i="16"/>
  <c r="L68" i="16"/>
  <c r="P68" i="16"/>
  <c r="E8" i="16"/>
  <c r="E63" i="16" s="1"/>
  <c r="F8" i="16"/>
  <c r="G8" i="16"/>
  <c r="H8" i="16"/>
  <c r="I8" i="16"/>
  <c r="J8" i="16"/>
  <c r="K8" i="16"/>
  <c r="L8" i="16"/>
  <c r="M8" i="16"/>
  <c r="N8" i="16"/>
  <c r="O8" i="16"/>
  <c r="P8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D68" i="16"/>
  <c r="N66" i="16"/>
  <c r="F66" i="16"/>
  <c r="O68" i="16"/>
  <c r="N68" i="16"/>
  <c r="M66" i="16"/>
  <c r="K68" i="16"/>
  <c r="J68" i="16"/>
  <c r="I66" i="16"/>
  <c r="G68" i="16"/>
  <c r="F68" i="16"/>
  <c r="E66" i="16"/>
  <c r="T66" i="15"/>
  <c r="U66" i="15"/>
  <c r="S8" i="15"/>
  <c r="S63" i="15" s="1"/>
  <c r="T8" i="15"/>
  <c r="U8" i="15"/>
  <c r="V8" i="15"/>
  <c r="W8" i="15"/>
  <c r="X8" i="15"/>
  <c r="Y8" i="15"/>
  <c r="Z8" i="15"/>
  <c r="S10" i="15"/>
  <c r="T10" i="15"/>
  <c r="U10" i="15"/>
  <c r="V10" i="15"/>
  <c r="W10" i="15"/>
  <c r="X10" i="15"/>
  <c r="Y10" i="15"/>
  <c r="Z10" i="15"/>
  <c r="S14" i="15"/>
  <c r="T14" i="15"/>
  <c r="Q14" i="15" s="1"/>
  <c r="U14" i="15"/>
  <c r="V14" i="15"/>
  <c r="W14" i="15"/>
  <c r="X14" i="15"/>
  <c r="Y14" i="15"/>
  <c r="Z14" i="15"/>
  <c r="S19" i="15"/>
  <c r="T19" i="15"/>
  <c r="Q19" i="15" s="1"/>
  <c r="U19" i="15"/>
  <c r="V19" i="15"/>
  <c r="W19" i="15"/>
  <c r="X19" i="15"/>
  <c r="Y19" i="15"/>
  <c r="Z19" i="15"/>
  <c r="S26" i="15"/>
  <c r="T26" i="15"/>
  <c r="U26" i="15"/>
  <c r="V26" i="15"/>
  <c r="W26" i="15"/>
  <c r="X26" i="15"/>
  <c r="Y26" i="15"/>
  <c r="Z26" i="15"/>
  <c r="S31" i="15"/>
  <c r="T31" i="15"/>
  <c r="Q31" i="15" s="1"/>
  <c r="U31" i="15"/>
  <c r="V31" i="15"/>
  <c r="W31" i="15"/>
  <c r="X31" i="15"/>
  <c r="Y31" i="15"/>
  <c r="Z31" i="15"/>
  <c r="S34" i="15"/>
  <c r="T34" i="15"/>
  <c r="U34" i="15"/>
  <c r="V34" i="15"/>
  <c r="W34" i="15"/>
  <c r="X34" i="15"/>
  <c r="Y34" i="15"/>
  <c r="Z34" i="15"/>
  <c r="S38" i="15"/>
  <c r="T38" i="15"/>
  <c r="U38" i="15"/>
  <c r="V38" i="15"/>
  <c r="W38" i="15"/>
  <c r="X38" i="15"/>
  <c r="Y38" i="15"/>
  <c r="Z38" i="15"/>
  <c r="S42" i="15"/>
  <c r="T42" i="15"/>
  <c r="U42" i="15"/>
  <c r="V42" i="15"/>
  <c r="W42" i="15"/>
  <c r="X42" i="15"/>
  <c r="Y42" i="15"/>
  <c r="Z42" i="15"/>
  <c r="S48" i="15"/>
  <c r="T48" i="15"/>
  <c r="U48" i="15"/>
  <c r="V48" i="15"/>
  <c r="W48" i="15"/>
  <c r="X48" i="15"/>
  <c r="Y48" i="15"/>
  <c r="Z48" i="15"/>
  <c r="S55" i="15"/>
  <c r="T55" i="15"/>
  <c r="U55" i="15"/>
  <c r="V55" i="15"/>
  <c r="W55" i="15"/>
  <c r="X55" i="15"/>
  <c r="Y55" i="15"/>
  <c r="Z55" i="15"/>
  <c r="R55" i="15"/>
  <c r="R48" i="15"/>
  <c r="R42" i="15"/>
  <c r="R38" i="15"/>
  <c r="R34" i="15"/>
  <c r="R31" i="15"/>
  <c r="R26" i="15"/>
  <c r="R19" i="15"/>
  <c r="R14" i="15"/>
  <c r="R10" i="15"/>
  <c r="R8" i="15"/>
  <c r="F66" i="15"/>
  <c r="F8" i="15"/>
  <c r="G8" i="15"/>
  <c r="H8" i="15"/>
  <c r="I8" i="15"/>
  <c r="J8" i="15"/>
  <c r="K8" i="15"/>
  <c r="L8" i="15"/>
  <c r="M8" i="15"/>
  <c r="N8" i="15"/>
  <c r="O8" i="15"/>
  <c r="P8" i="15"/>
  <c r="F10" i="15"/>
  <c r="G10" i="15"/>
  <c r="H10" i="15"/>
  <c r="I10" i="15"/>
  <c r="J10" i="15"/>
  <c r="K10" i="15"/>
  <c r="L10" i="15"/>
  <c r="M10" i="15"/>
  <c r="N10" i="15"/>
  <c r="O10" i="15"/>
  <c r="P10" i="15"/>
  <c r="F14" i="15"/>
  <c r="D14" i="15" s="1"/>
  <c r="G14" i="15"/>
  <c r="G63" i="15" s="1"/>
  <c r="H14" i="15"/>
  <c r="I14" i="15"/>
  <c r="J14" i="15"/>
  <c r="K14" i="15"/>
  <c r="L14" i="15"/>
  <c r="M14" i="15"/>
  <c r="N14" i="15"/>
  <c r="O14" i="15"/>
  <c r="P14" i="15"/>
  <c r="F19" i="15"/>
  <c r="D19" i="15" s="1"/>
  <c r="G19" i="15"/>
  <c r="H19" i="15"/>
  <c r="I19" i="15"/>
  <c r="J19" i="15"/>
  <c r="K19" i="15"/>
  <c r="L19" i="15"/>
  <c r="M19" i="15"/>
  <c r="N19" i="15"/>
  <c r="O19" i="15"/>
  <c r="P19" i="15"/>
  <c r="F26" i="15"/>
  <c r="G26" i="15"/>
  <c r="H26" i="15"/>
  <c r="I26" i="15"/>
  <c r="J26" i="15"/>
  <c r="J63" i="15" s="1"/>
  <c r="K26" i="15"/>
  <c r="L26" i="15"/>
  <c r="M26" i="15"/>
  <c r="N26" i="15"/>
  <c r="O26" i="15"/>
  <c r="P26" i="15"/>
  <c r="F31" i="15"/>
  <c r="G31" i="15"/>
  <c r="H31" i="15"/>
  <c r="I31" i="15"/>
  <c r="J31" i="15"/>
  <c r="K31" i="15"/>
  <c r="L31" i="15"/>
  <c r="M31" i="15"/>
  <c r="N31" i="15"/>
  <c r="O31" i="15"/>
  <c r="P31" i="15"/>
  <c r="F34" i="15"/>
  <c r="G34" i="15"/>
  <c r="H34" i="15"/>
  <c r="I34" i="15"/>
  <c r="J34" i="15"/>
  <c r="K34" i="15"/>
  <c r="L34" i="15"/>
  <c r="M34" i="15"/>
  <c r="N34" i="15"/>
  <c r="O34" i="15"/>
  <c r="P34" i="15"/>
  <c r="F38" i="15"/>
  <c r="G38" i="15"/>
  <c r="H38" i="15"/>
  <c r="I38" i="15"/>
  <c r="J38" i="15"/>
  <c r="K38" i="15"/>
  <c r="L38" i="15"/>
  <c r="L63" i="15" s="1"/>
  <c r="M38" i="15"/>
  <c r="N38" i="15"/>
  <c r="O38" i="15"/>
  <c r="P38" i="15"/>
  <c r="F42" i="15"/>
  <c r="D42" i="15" s="1"/>
  <c r="G42" i="15"/>
  <c r="H42" i="15"/>
  <c r="I42" i="15"/>
  <c r="J42" i="15"/>
  <c r="K42" i="15"/>
  <c r="L42" i="15"/>
  <c r="M42" i="15"/>
  <c r="N42" i="15"/>
  <c r="O42" i="15"/>
  <c r="P42" i="15"/>
  <c r="F48" i="15"/>
  <c r="G48" i="15"/>
  <c r="H48" i="15"/>
  <c r="I48" i="15"/>
  <c r="J48" i="15"/>
  <c r="K48" i="15"/>
  <c r="L48" i="15"/>
  <c r="M48" i="15"/>
  <c r="N48" i="15"/>
  <c r="O48" i="15"/>
  <c r="P48" i="15"/>
  <c r="F55" i="15"/>
  <c r="G55" i="15"/>
  <c r="H55" i="15"/>
  <c r="I55" i="15"/>
  <c r="J55" i="15"/>
  <c r="K55" i="15"/>
  <c r="L55" i="15"/>
  <c r="M55" i="15"/>
  <c r="N55" i="15"/>
  <c r="O55" i="15"/>
  <c r="P55" i="15"/>
  <c r="Q60" i="15"/>
  <c r="D60" i="15"/>
  <c r="Q59" i="15"/>
  <c r="D59" i="15"/>
  <c r="Q57" i="15"/>
  <c r="D57" i="15"/>
  <c r="Q56" i="15"/>
  <c r="D56" i="15"/>
  <c r="Q53" i="15"/>
  <c r="D53" i="15"/>
  <c r="Q52" i="15"/>
  <c r="D52" i="15"/>
  <c r="Q51" i="15"/>
  <c r="D51" i="15"/>
  <c r="Q50" i="15"/>
  <c r="D50" i="15"/>
  <c r="Q49" i="15"/>
  <c r="D49" i="15"/>
  <c r="Q47" i="15"/>
  <c r="D47" i="15"/>
  <c r="Q46" i="15"/>
  <c r="D46" i="15"/>
  <c r="Q45" i="15"/>
  <c r="D45" i="15"/>
  <c r="Q44" i="15"/>
  <c r="D44" i="15"/>
  <c r="Q43" i="15"/>
  <c r="D43" i="15"/>
  <c r="Q40" i="15"/>
  <c r="D40" i="15"/>
  <c r="Q39" i="15"/>
  <c r="D39" i="15"/>
  <c r="Q38" i="15"/>
  <c r="Q37" i="15"/>
  <c r="D37" i="15"/>
  <c r="Q36" i="15"/>
  <c r="D36" i="15"/>
  <c r="Q35" i="15"/>
  <c r="D35" i="15"/>
  <c r="Q33" i="15"/>
  <c r="D33" i="15"/>
  <c r="Q32" i="15"/>
  <c r="D32" i="15"/>
  <c r="Q30" i="15"/>
  <c r="D30" i="15"/>
  <c r="Q29" i="15"/>
  <c r="D29" i="15"/>
  <c r="Q28" i="15"/>
  <c r="D28" i="15"/>
  <c r="Q27" i="15"/>
  <c r="Q25" i="15"/>
  <c r="D25" i="15"/>
  <c r="Q24" i="15"/>
  <c r="D24" i="15"/>
  <c r="Q23" i="15"/>
  <c r="D23" i="15"/>
  <c r="Q21" i="15"/>
  <c r="D21" i="15"/>
  <c r="Q20" i="15"/>
  <c r="D20" i="15"/>
  <c r="Q18" i="15"/>
  <c r="D18" i="15"/>
  <c r="Q16" i="15"/>
  <c r="D16" i="15"/>
  <c r="Q15" i="15"/>
  <c r="D15" i="15"/>
  <c r="Q13" i="15"/>
  <c r="D13" i="15"/>
  <c r="Q12" i="15"/>
  <c r="D12" i="15"/>
  <c r="Q11" i="15"/>
  <c r="D11" i="15"/>
  <c r="Q9" i="15"/>
  <c r="D9" i="15"/>
  <c r="Z66" i="15"/>
  <c r="Y66" i="15"/>
  <c r="X66" i="15"/>
  <c r="W66" i="15"/>
  <c r="V66" i="15"/>
  <c r="S66" i="15"/>
  <c r="R66" i="15"/>
  <c r="P66" i="15"/>
  <c r="O66" i="15"/>
  <c r="N66" i="15"/>
  <c r="M66" i="15"/>
  <c r="L66" i="15"/>
  <c r="K66" i="15"/>
  <c r="J66" i="15"/>
  <c r="I66" i="15"/>
  <c r="H66" i="15"/>
  <c r="G66" i="15"/>
  <c r="E66" i="15"/>
  <c r="G63" i="17" l="1"/>
  <c r="F63" i="17"/>
  <c r="E63" i="17"/>
  <c r="G63" i="16"/>
  <c r="F63" i="16"/>
  <c r="V63" i="15"/>
  <c r="U63" i="15"/>
  <c r="T63" i="15"/>
  <c r="N63" i="15"/>
  <c r="D55" i="15"/>
  <c r="F66" i="17"/>
  <c r="J66" i="17"/>
  <c r="N66" i="17"/>
  <c r="R66" i="17"/>
  <c r="V66" i="17"/>
  <c r="G66" i="17"/>
  <c r="K66" i="17"/>
  <c r="O66" i="17"/>
  <c r="S66" i="17"/>
  <c r="W66" i="17"/>
  <c r="H66" i="17"/>
  <c r="L66" i="17"/>
  <c r="P66" i="17"/>
  <c r="T66" i="17"/>
  <c r="X66" i="17"/>
  <c r="E66" i="17"/>
  <c r="I66" i="17"/>
  <c r="M66" i="17"/>
  <c r="Q66" i="17"/>
  <c r="U66" i="17"/>
  <c r="D66" i="17"/>
  <c r="J66" i="16"/>
  <c r="K66" i="16"/>
  <c r="G66" i="16"/>
  <c r="O66" i="16"/>
  <c r="E68" i="16"/>
  <c r="I68" i="16"/>
  <c r="D66" i="16"/>
  <c r="H66" i="16"/>
  <c r="L66" i="16"/>
  <c r="P66" i="16"/>
  <c r="M68" i="16"/>
  <c r="D26" i="15"/>
  <c r="Q42" i="15"/>
  <c r="Q55" i="15"/>
  <c r="Q26" i="15"/>
  <c r="D38" i="15"/>
  <c r="D31" i="15"/>
  <c r="D48" i="15"/>
  <c r="D22" i="15"/>
  <c r="D17" i="15"/>
  <c r="Q54" i="15"/>
  <c r="D10" i="15"/>
  <c r="Q10" i="15"/>
  <c r="D27" i="15"/>
  <c r="Q17" i="15"/>
  <c r="Q22" i="15"/>
  <c r="D41" i="15"/>
  <c r="D6" i="15" s="1"/>
  <c r="Q8" i="15"/>
  <c r="D34" i="15"/>
  <c r="Q34" i="15"/>
  <c r="D54" i="15"/>
  <c r="Q41" i="15"/>
  <c r="Q6" i="15" s="1"/>
  <c r="Q48" i="15"/>
  <c r="D58" i="15"/>
  <c r="Q58" i="15"/>
  <c r="D8" i="15"/>
  <c r="D63" i="15" s="1"/>
  <c r="Q63" i="15" l="1"/>
  <c r="D66" i="15"/>
  <c r="Q66" i="15"/>
  <c r="D72" i="14" l="1"/>
  <c r="O84" i="11" l="1"/>
  <c r="Q84" i="11" s="1"/>
  <c r="O83" i="11"/>
  <c r="Q83" i="11" s="1"/>
  <c r="O81" i="11"/>
  <c r="Q81" i="11" s="1"/>
  <c r="O79" i="11"/>
  <c r="Q79" i="11" s="1"/>
  <c r="O78" i="11"/>
  <c r="Q78" i="11" s="1"/>
  <c r="O76" i="11"/>
  <c r="O74" i="11"/>
  <c r="Q74" i="11" s="1"/>
  <c r="O72" i="11"/>
  <c r="Q72" i="11" s="1"/>
  <c r="O71" i="11"/>
  <c r="Q71" i="11" s="1"/>
  <c r="O70" i="11"/>
  <c r="Q70" i="11" s="1"/>
  <c r="O69" i="11"/>
  <c r="Q69" i="11" s="1"/>
  <c r="O68" i="11"/>
  <c r="Q68" i="11" s="1"/>
  <c r="O67" i="11"/>
  <c r="Q67" i="11" s="1"/>
  <c r="O66" i="11"/>
  <c r="Q66" i="11" s="1"/>
  <c r="O65" i="11"/>
  <c r="Q65" i="11" s="1"/>
  <c r="O64" i="11"/>
  <c r="Q64" i="11" s="1"/>
  <c r="O63" i="11"/>
  <c r="Q63" i="11" s="1"/>
  <c r="O62" i="11"/>
  <c r="Q62" i="11" s="1"/>
  <c r="O61" i="11"/>
  <c r="Q61" i="11" s="1"/>
  <c r="O60" i="11"/>
  <c r="Q60" i="11" s="1"/>
  <c r="O59" i="11"/>
  <c r="Q59" i="11" s="1"/>
  <c r="O58" i="11"/>
  <c r="Q58" i="11" s="1"/>
  <c r="O57" i="11"/>
  <c r="Q57" i="11" s="1"/>
  <c r="O56" i="11"/>
  <c r="Q56" i="11" s="1"/>
  <c r="O55" i="11"/>
  <c r="Q55" i="11" s="1"/>
  <c r="O54" i="11"/>
  <c r="Q54" i="11" s="1"/>
  <c r="O53" i="11"/>
  <c r="Q53" i="11" s="1"/>
  <c r="O52" i="11"/>
  <c r="Q52" i="11" s="1"/>
  <c r="O50" i="11"/>
  <c r="Q50" i="11" s="1"/>
  <c r="O49" i="11"/>
  <c r="Q49" i="11" s="1"/>
  <c r="O48" i="11"/>
  <c r="Q48" i="11" s="1"/>
  <c r="O47" i="11"/>
  <c r="Q47" i="11" s="1"/>
  <c r="O46" i="11"/>
  <c r="Q46" i="11" s="1"/>
  <c r="O45" i="11"/>
  <c r="Q45" i="11" s="1"/>
  <c r="O44" i="11"/>
  <c r="Q44" i="11" s="1"/>
  <c r="O43" i="11"/>
  <c r="Q43" i="11" s="1"/>
  <c r="O42" i="11"/>
  <c r="Q42" i="11" s="1"/>
  <c r="O41" i="11"/>
  <c r="Q41" i="11" s="1"/>
  <c r="O40" i="11"/>
  <c r="Q40" i="11" s="1"/>
  <c r="O38" i="11"/>
  <c r="Q38" i="11" s="1"/>
  <c r="O37" i="11"/>
  <c r="Q37" i="11" s="1"/>
  <c r="O35" i="11"/>
  <c r="Q35" i="11" s="1"/>
  <c r="O34" i="11"/>
  <c r="Q34" i="11" s="1"/>
  <c r="O33" i="11"/>
  <c r="Q33" i="11" s="1"/>
  <c r="O32" i="11"/>
  <c r="Q32" i="11" s="1"/>
  <c r="O31" i="11"/>
  <c r="Q31" i="11" s="1"/>
  <c r="O30" i="11"/>
  <c r="Q30" i="11" s="1"/>
  <c r="O29" i="11"/>
  <c r="Q29" i="11" s="1"/>
  <c r="O28" i="11"/>
  <c r="Q28" i="11" s="1"/>
  <c r="O27" i="11"/>
  <c r="Q27" i="11" s="1"/>
  <c r="P25" i="11"/>
  <c r="N25" i="11"/>
  <c r="M25" i="11"/>
  <c r="L25" i="11"/>
  <c r="K25" i="11"/>
  <c r="J25" i="11"/>
  <c r="I25" i="11"/>
  <c r="H25" i="11"/>
  <c r="G25" i="11"/>
  <c r="F25" i="11"/>
  <c r="E25" i="11"/>
  <c r="O24" i="11"/>
  <c r="Q24" i="11" s="1"/>
  <c r="O23" i="11"/>
  <c r="Q23" i="11" s="1"/>
  <c r="O22" i="11"/>
  <c r="Q22" i="11" s="1"/>
  <c r="O21" i="11"/>
  <c r="Q21" i="11" s="1"/>
  <c r="O20" i="11"/>
  <c r="Q20" i="11" s="1"/>
  <c r="O19" i="11"/>
  <c r="Q19" i="11" s="1"/>
  <c r="O18" i="11"/>
  <c r="Q18" i="11" s="1"/>
  <c r="O17" i="11"/>
  <c r="Q17" i="11" s="1"/>
  <c r="O16" i="11"/>
  <c r="Q16" i="11" s="1"/>
  <c r="O15" i="11"/>
  <c r="Q15" i="11" s="1"/>
  <c r="O14" i="11"/>
  <c r="Q14" i="11" s="1"/>
  <c r="O13" i="11"/>
  <c r="Q13" i="11" s="1"/>
  <c r="N11" i="11"/>
  <c r="M11" i="11"/>
  <c r="L11" i="11"/>
  <c r="K11" i="11"/>
  <c r="J11" i="11"/>
  <c r="I11" i="11"/>
  <c r="H11" i="11"/>
  <c r="G11" i="11"/>
  <c r="F11" i="11"/>
  <c r="E11" i="11"/>
  <c r="O9" i="11"/>
  <c r="Q9" i="11" s="1"/>
  <c r="O11" i="11" l="1"/>
  <c r="Q11" i="11" s="1"/>
  <c r="O25" i="11"/>
  <c r="Q25" i="11" s="1"/>
</calcChain>
</file>

<file path=xl/comments1.xml><?xml version="1.0" encoding="utf-8"?>
<comments xmlns="http://schemas.openxmlformats.org/spreadsheetml/2006/main">
  <authors>
    <author>Ольга</author>
  </authors>
  <commentList>
    <comment ref="R4" authorId="0">
      <text>
        <r>
          <rPr>
            <b/>
            <sz val="8"/>
            <color indexed="81"/>
            <rFont val="Tahoma"/>
            <family val="2"/>
            <charset val="204"/>
          </rPr>
          <t>Ольга: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Данные согласно корресподирующих форм сдаваемых в Омскстат(1-Жилфонд; 1-КХ; 1-ТЭП; 1-Водопровод; 1-Канализация; 1-КСР; С-1; ИЖС)</t>
        </r>
      </text>
    </comment>
  </commentList>
</comments>
</file>

<file path=xl/sharedStrings.xml><?xml version="1.0" encoding="utf-8"?>
<sst xmlns="http://schemas.openxmlformats.org/spreadsheetml/2006/main" count="1438" uniqueCount="354">
  <si>
    <t>Наименование показателя</t>
  </si>
  <si>
    <t>га</t>
  </si>
  <si>
    <t>Число спортивных сооружений - всего</t>
  </si>
  <si>
    <t xml:space="preserve">Одиночное протяжение уличной газовой сети </t>
  </si>
  <si>
    <t>м</t>
  </si>
  <si>
    <t>Количество негазифицированных населенных пунктов</t>
  </si>
  <si>
    <t xml:space="preserve">Число объектов бытового обслуживания населения, оказывающих услуги </t>
  </si>
  <si>
    <t>Число детско-юношеских спортивных школ (включая филиалы)</t>
  </si>
  <si>
    <t>Численность занимающихся в детско-юношеских спортивных школах</t>
  </si>
  <si>
    <t>Большеатмасское сельское поселение</t>
  </si>
  <si>
    <t>Елизаветинское сельское поселение</t>
  </si>
  <si>
    <t>Иртышское сельское поселение</t>
  </si>
  <si>
    <t>Краснооктябрьское сельское поселение</t>
  </si>
  <si>
    <t>Курумбельское сельское поселение</t>
  </si>
  <si>
    <t>Медетское сельское поселение</t>
  </si>
  <si>
    <t>Николаевское сельское поселение</t>
  </si>
  <si>
    <t>Солянское сельское поселение</t>
  </si>
  <si>
    <t>Татарское сельское поселение</t>
  </si>
  <si>
    <t>Южно-Подольское сельское поселение</t>
  </si>
  <si>
    <t>1</t>
  </si>
  <si>
    <t>единица</t>
  </si>
  <si>
    <t>3</t>
  </si>
  <si>
    <t>4</t>
  </si>
  <si>
    <t>5</t>
  </si>
  <si>
    <t>6</t>
  </si>
  <si>
    <t>7</t>
  </si>
  <si>
    <t>человек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</si>
  <si>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</si>
  <si>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</si>
  <si>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</si>
  <si>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</si>
  <si>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</si>
  <si>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</si>
  <si>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</si>
  <si>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</si>
  <si>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</si>
  <si>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</si>
  <si>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</si>
  <si>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</si>
  <si>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</si>
  <si>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</si>
  <si>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</si>
  <si>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тысяча рублей</t>
  </si>
  <si>
    <t>м2 общей площади</t>
  </si>
  <si>
    <t>№ строки</t>
  </si>
  <si>
    <t>ед. измерения</t>
  </si>
  <si>
    <t xml:space="preserve">Число приемных пунктов бытового обслуживания,  принимающих заказы от населения на оказание услуг </t>
  </si>
  <si>
    <t>Число лечебно-профилактических организаций</t>
  </si>
  <si>
    <t>Ввод в действие жилых домов на территории  муниципального образования</t>
  </si>
  <si>
    <t>м2 общей  площади</t>
  </si>
  <si>
    <t>Число коллективных средств размещения</t>
  </si>
  <si>
    <t>Число сельских населенных пунктов, обслуживаемых почтовой связью</t>
  </si>
  <si>
    <t>Общая протяженность улиц, проездов, набережных на конец года</t>
  </si>
  <si>
    <t>км</t>
  </si>
  <si>
    <t>Общая протяженность освещенных частей улиц, проездов набережных на конец года</t>
  </si>
  <si>
    <t>Вывезено за год твердых коммунальных отходов</t>
  </si>
  <si>
    <t>Число источников теплоснабжения</t>
  </si>
  <si>
    <t>Протяженность тепловых и паровых сетей в двухтрубном исчислении</t>
  </si>
  <si>
    <t>Протяженность тепловых и паровых сетей, которые были заменены и отремонтированы за отчетный год</t>
  </si>
  <si>
    <t xml:space="preserve">Одиночное протяжение уличной водопроводной сети </t>
  </si>
  <si>
    <t>Одиночное протяжение уличной канализационной сети, которая заменена и отремонтирована за отчетный год</t>
  </si>
  <si>
    <t>Число телефонизированных сельских населенных пунктов</t>
  </si>
  <si>
    <t>Одиночное протяжение уличной водопроводной сети, которая заменена и отремонтирована за отчетный год</t>
  </si>
  <si>
    <t>тыс. м3</t>
  </si>
  <si>
    <t>тыс.т</t>
  </si>
  <si>
    <t>13</t>
  </si>
  <si>
    <t>Количество населенных пунктов, не имеющих водопроводов ( отдельных водопроводных сетей)</t>
  </si>
  <si>
    <t>Количество населенных пунктов, не имеющих канализаций ( отдельных канализационных сетей)</t>
  </si>
  <si>
    <t>Инвестиции в основной капитал за счет средств бюджета муниципального образования</t>
  </si>
  <si>
    <t>ОКТМО</t>
  </si>
  <si>
    <t xml:space="preserve">Общая площадь земель муниципального образования                                                                                                                                                                  </t>
  </si>
  <si>
    <t>в ЦЕЛЫХ числах</t>
  </si>
  <si>
    <t xml:space="preserve">       в том числе:</t>
  </si>
  <si>
    <t xml:space="preserve">   -по  ремонту, окраске и пошиву обуви</t>
  </si>
  <si>
    <t xml:space="preserve">   -по ремонту и пошиву швейных, меховых и кожаных  изделий, головных уборов и изделий текстильной   галантереи, ремонту, пошиву и вязанию трикотажных  изделий</t>
  </si>
  <si>
    <t xml:space="preserve">   -по ремонту и техническому обслуживанию бытовой   радиоэлектронной аппаратуры, бытовых машин и   приборов и изготовлению металлоизделий</t>
  </si>
  <si>
    <t xml:space="preserve">   -по техническому обслуживанию и ремонту транспортных  средств, машин и оборудования </t>
  </si>
  <si>
    <t xml:space="preserve">   -по изготовлению и ремонту мебели</t>
  </si>
  <si>
    <t xml:space="preserve">   -химической чистки и крашения, услуги прачечных</t>
  </si>
  <si>
    <t xml:space="preserve">   -по ремонту и строительству жилья и других построек</t>
  </si>
  <si>
    <t xml:space="preserve">   -фотоателье</t>
  </si>
  <si>
    <t xml:space="preserve">   -ритуальные</t>
  </si>
  <si>
    <t xml:space="preserve">   -прочие виды бытовых услуг</t>
  </si>
  <si>
    <t xml:space="preserve">  в том числе:</t>
  </si>
  <si>
    <t xml:space="preserve">   -по ремонту и пошиву швейных, меховых и кожаных  изделий, головных уборов и изделий текстильной галантереи, ремонту, пошиву и вязанию трикотажных изделий</t>
  </si>
  <si>
    <t xml:space="preserve">   -ритуальных </t>
  </si>
  <si>
    <t xml:space="preserve">   -прочих видов бытовых услуг</t>
  </si>
  <si>
    <t>С ОДНИМ ДЕСЯТИЧНЫМ знаком</t>
  </si>
  <si>
    <t xml:space="preserve">   -из них муниципальных</t>
  </si>
  <si>
    <t>из общего числа спортивных сооружений:</t>
  </si>
  <si>
    <t xml:space="preserve">   -стадионы с трибунами</t>
  </si>
  <si>
    <t xml:space="preserve">         из них муниципальные</t>
  </si>
  <si>
    <t xml:space="preserve">   -плоскостные спортивные сооружения</t>
  </si>
  <si>
    <t xml:space="preserve">   -спортивные залы</t>
  </si>
  <si>
    <t xml:space="preserve">   -плавательные бассейны</t>
  </si>
  <si>
    <t xml:space="preserve">         из них самостоятельные</t>
  </si>
  <si>
    <t xml:space="preserve">       их них на объекты, используемые</t>
  </si>
  <si>
    <t xml:space="preserve">       для обработки отходов</t>
  </si>
  <si>
    <t xml:space="preserve">       из них мощностью до 3 Гкал/ч</t>
  </si>
  <si>
    <t xml:space="preserve">       в том числе нуждающейся в замене </t>
  </si>
  <si>
    <t xml:space="preserve">Одиночное протяжение уличной канализационной сети </t>
  </si>
  <si>
    <t xml:space="preserve">       в том числе индивидуальных</t>
  </si>
  <si>
    <t>ед. измере-ния</t>
  </si>
  <si>
    <t>&gt;0. С ОДНИМ ДЕСЯТИЧНЫМ знаком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</si>
  <si>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</si>
  <si>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</si>
  <si>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</si>
  <si>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</si>
  <si>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</si>
  <si>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</si>
  <si>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</si>
  <si>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</si>
  <si>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</si>
  <si>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</si>
  <si>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</si>
  <si>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</si>
  <si>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</si>
  <si>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</si>
  <si>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59</t>
  </si>
  <si>
    <t>60</t>
  </si>
  <si>
    <t>61</t>
  </si>
  <si>
    <t>62</t>
  </si>
  <si>
    <t>63</t>
  </si>
  <si>
    <t>64</t>
  </si>
  <si>
    <t>65</t>
  </si>
  <si>
    <t>С ДВУМЯ ДЕСЯТИЧНЫМИ знаками</t>
  </si>
  <si>
    <t>Сумма СЕЛЬСКИХ ПОСЕЛЕНИЙ</t>
  </si>
  <si>
    <t>Черлакское ГОРОДСКОЕ  ПОСЕЛЕНИЕ</t>
  </si>
  <si>
    <t>Черлакский муниципальный РАЙОН</t>
  </si>
  <si>
    <t>ТЕРРИТОРИЯ</t>
  </si>
  <si>
    <t>ОБЪЕКТЫ БЫТОВОГО ОБСЛУЖИВАНИЯ</t>
  </si>
  <si>
    <t>СПОРТИВНЫЕ СООРУЖЕНИЯ</t>
  </si>
  <si>
    <t>КОММУНАЛЬНАЯ СФЕРА</t>
  </si>
  <si>
    <t>ОРГАНИЗАЦИЯ ЗДРАВООХРАНЕНИЯ</t>
  </si>
  <si>
    <t>ВВОД ЖИЛЬЯ</t>
  </si>
  <si>
    <t>КОЛЛЕКТИВНЫЕ СРЕДСТВА РАЗМЕЩЕНИЯ</t>
  </si>
  <si>
    <t>ПОЧТОВАЯ И ТЕЛЕФОННАЯ СВЯЗЬ</t>
  </si>
  <si>
    <r>
      <t>тыс. м</t>
    </r>
    <r>
      <rPr>
        <vertAlign val="superscript"/>
        <sz val="14"/>
        <color rgb="FF000000"/>
        <rFont val="Times New Roman"/>
        <family val="1"/>
        <charset val="204"/>
      </rPr>
      <t>3</t>
    </r>
  </si>
  <si>
    <r>
      <t xml:space="preserve">Рабочая таблица для составления ф. № 1-МО за </t>
    </r>
    <r>
      <rPr>
        <b/>
        <sz val="12"/>
        <color rgb="FF003399"/>
        <rFont val="Times New Roman"/>
        <family val="1"/>
        <charset val="204"/>
      </rPr>
      <t xml:space="preserve">2021 </t>
    </r>
    <r>
      <rPr>
        <b/>
        <sz val="12"/>
        <color indexed="8"/>
        <rFont val="Times New Roman"/>
        <family val="1"/>
        <charset val="204"/>
      </rPr>
      <t>год</t>
    </r>
  </si>
  <si>
    <r>
      <rPr>
        <b/>
        <sz val="14"/>
        <color indexed="18"/>
        <rFont val="Times New Roman"/>
        <family val="1"/>
        <charset val="204"/>
      </rPr>
      <t xml:space="preserve">2022 </t>
    </r>
    <r>
      <rPr>
        <b/>
        <sz val="14"/>
        <rFont val="Times New Roman"/>
        <family val="1"/>
        <charset val="204"/>
      </rPr>
      <t>г.           (контроль)</t>
    </r>
    <r>
      <rPr>
        <b/>
        <sz val="14"/>
        <color indexed="10"/>
        <rFont val="Times New Roman"/>
        <family val="1"/>
        <charset val="204"/>
      </rPr>
      <t xml:space="preserve"> *</t>
    </r>
  </si>
  <si>
    <r>
      <t xml:space="preserve">Справочно данные по МР за </t>
    </r>
    <r>
      <rPr>
        <b/>
        <sz val="14"/>
        <color rgb="FF003399"/>
        <rFont val="Times New Roman"/>
        <family val="1"/>
        <charset val="204"/>
      </rPr>
      <t xml:space="preserve">2021 </t>
    </r>
    <r>
      <rPr>
        <b/>
        <sz val="14"/>
        <color rgb="FF000000"/>
        <rFont val="Times New Roman"/>
        <family val="1"/>
        <charset val="204"/>
      </rPr>
      <t>год</t>
    </r>
  </si>
  <si>
    <t>ЧЕРЛАКСКИЙ 2022</t>
  </si>
  <si>
    <t xml:space="preserve">ИНВЕСТИЦИИ В ОСНОВНОЙ КАПИТАЛ </t>
  </si>
  <si>
    <t>04204076</t>
  </si>
  <si>
    <t>52658402000</t>
  </si>
  <si>
    <t>52658404000</t>
  </si>
  <si>
    <t>04204082</t>
  </si>
  <si>
    <t>04204099</t>
  </si>
  <si>
    <t>52658407000</t>
  </si>
  <si>
    <t>52658410000</t>
  </si>
  <si>
    <t>04204107</t>
  </si>
  <si>
    <t>52658416000</t>
  </si>
  <si>
    <t>04204113</t>
  </si>
  <si>
    <t>52658419000</t>
  </si>
  <si>
    <t>04204716</t>
  </si>
  <si>
    <t>52658422000</t>
  </si>
  <si>
    <t>04204053</t>
  </si>
  <si>
    <t>04204123</t>
  </si>
  <si>
    <t>52658425000</t>
  </si>
  <si>
    <t>52658429000</t>
  </si>
  <si>
    <t>04204069</t>
  </si>
  <si>
    <t>52658431000</t>
  </si>
  <si>
    <t>04204047</t>
  </si>
  <si>
    <t>52658151000</t>
  </si>
  <si>
    <t>59226521</t>
  </si>
  <si>
    <t>52658000000</t>
  </si>
  <si>
    <t>04035797</t>
  </si>
  <si>
    <t>ОКПО</t>
  </si>
  <si>
    <t xml:space="preserve">КОДЫ </t>
  </si>
  <si>
    <t>(указываются в кодовой части титульного листа отчета формы № 1-МО)</t>
  </si>
  <si>
    <t>Код  по локальному классификатору типов муниципального образования</t>
  </si>
  <si>
    <t>Муниципальный район</t>
  </si>
  <si>
    <t>Городское поселение</t>
  </si>
  <si>
    <t>Сельское поселение</t>
  </si>
  <si>
    <t>Наименование муниципального образования</t>
  </si>
  <si>
    <t xml:space="preserve">Код предприятия (ОКПО) </t>
  </si>
  <si>
    <t>Код типа муниципального образования (ОКТМО)</t>
  </si>
  <si>
    <t>Черлакский муниципальный район 2023</t>
  </si>
  <si>
    <t>Черлакский муниципальный район</t>
  </si>
  <si>
    <t>Черлакское городское поселение</t>
  </si>
  <si>
    <t>Обращаем Ваше внимание на следующее:</t>
  </si>
  <si>
    <t>Раздел 1. Территория</t>
  </si>
  <si>
    <t>Наименование</t>
  </si>
  <si>
    <t>Код ОКТМО муниципального образования</t>
  </si>
  <si>
    <t>Код ОКТМО населенного пункта</t>
  </si>
  <si>
    <t>Общая площадь земель муниципального образования, га</t>
  </si>
  <si>
    <t>х</t>
  </si>
  <si>
    <t>В том числе по населенным пунктам:</t>
  </si>
  <si>
    <t>Итого по городскому и сельским поселениям</t>
  </si>
  <si>
    <t>Контрольные данные</t>
  </si>
  <si>
    <t>Расхождение с контрольными данными</t>
  </si>
  <si>
    <t>Справочно 2022 г.</t>
  </si>
  <si>
    <t>Расхождения с данными 2022 г.</t>
  </si>
  <si>
    <t>Пояснения по расхожениям с контрольными данными и данными 2022 г.</t>
  </si>
  <si>
    <t>Всего по Черлакскому муниципальному району</t>
  </si>
  <si>
    <t>рп Черлак</t>
  </si>
  <si>
    <t>52658151051</t>
  </si>
  <si>
    <t>с Большой Атмас</t>
  </si>
  <si>
    <t>д Малый Атмас</t>
  </si>
  <si>
    <t>д Первый Шаг</t>
  </si>
  <si>
    <t>52658402101</t>
  </si>
  <si>
    <t>52658402106</t>
  </si>
  <si>
    <t>52658402111</t>
  </si>
  <si>
    <t>с Елизаветинка</t>
  </si>
  <si>
    <t>д Гринск</t>
  </si>
  <si>
    <t>д Пробуждение</t>
  </si>
  <si>
    <t>д Путь Ленина</t>
  </si>
  <si>
    <t>52658404101</t>
  </si>
  <si>
    <t>52658404106</t>
  </si>
  <si>
    <t>52658404111</t>
  </si>
  <si>
    <t>52658404116</t>
  </si>
  <si>
    <t>с Иртыш</t>
  </si>
  <si>
    <t>д Бердниково</t>
  </si>
  <si>
    <t>д Букино</t>
  </si>
  <si>
    <t>д Верхнеильинка</t>
  </si>
  <si>
    <t>д Красный Овцевод</t>
  </si>
  <si>
    <t>д Крупское</t>
  </si>
  <si>
    <t>52658407101</t>
  </si>
  <si>
    <t>52658407106</t>
  </si>
  <si>
    <t>52658407111</t>
  </si>
  <si>
    <t>52658407116</t>
  </si>
  <si>
    <t>52658407121</t>
  </si>
  <si>
    <t>52658407126</t>
  </si>
  <si>
    <t>с Красный Октябрь</t>
  </si>
  <si>
    <t>д Лесная База</t>
  </si>
  <si>
    <t>д Михайловка</t>
  </si>
  <si>
    <t>д Целинное</t>
  </si>
  <si>
    <t>52658410101</t>
  </si>
  <si>
    <t>52658410106</t>
  </si>
  <si>
    <t>52658410111</t>
  </si>
  <si>
    <t>52658410116</t>
  </si>
  <si>
    <t>с Джартаргуль</t>
  </si>
  <si>
    <t>д Стретенка</t>
  </si>
  <si>
    <t>52658416101</t>
  </si>
  <si>
    <t>52658416106</t>
  </si>
  <si>
    <t>с Медет</t>
  </si>
  <si>
    <t>д Козинка</t>
  </si>
  <si>
    <t>д Погранично-Григорьевка</t>
  </si>
  <si>
    <t>52658419101</t>
  </si>
  <si>
    <t>52658419106</t>
  </si>
  <si>
    <t>52658419111</t>
  </si>
  <si>
    <t>с Николаевка</t>
  </si>
  <si>
    <t>д Ольговка</t>
  </si>
  <si>
    <t>д Преображенка</t>
  </si>
  <si>
    <t>52658422101</t>
  </si>
  <si>
    <t>52658422106</t>
  </si>
  <si>
    <t>52658422111</t>
  </si>
  <si>
    <t>с Соляное</t>
  </si>
  <si>
    <t>д Суворовка</t>
  </si>
  <si>
    <t>д Привольное</t>
  </si>
  <si>
    <t>д Подлесное</t>
  </si>
  <si>
    <t>д Северное</t>
  </si>
  <si>
    <t>52658425101</t>
  </si>
  <si>
    <t>52658425106</t>
  </si>
  <si>
    <t>52658425111</t>
  </si>
  <si>
    <t>52658425116</t>
  </si>
  <si>
    <t>52658425121</t>
  </si>
  <si>
    <t>с Татарка</t>
  </si>
  <si>
    <t>д Кузнецовка</t>
  </si>
  <si>
    <t>д Народное Степное</t>
  </si>
  <si>
    <t>д Народное Береговое</t>
  </si>
  <si>
    <t>д Ольховка</t>
  </si>
  <si>
    <t>ст Черлак</t>
  </si>
  <si>
    <t>52658429101</t>
  </si>
  <si>
    <t>52658429106</t>
  </si>
  <si>
    <t>52658429111</t>
  </si>
  <si>
    <t>52658429116</t>
  </si>
  <si>
    <t>52658429121</t>
  </si>
  <si>
    <t>52658429126</t>
  </si>
  <si>
    <t>с Южно-Подольск</t>
  </si>
  <si>
    <t>д Васьковка</t>
  </si>
  <si>
    <t>д Золотухино</t>
  </si>
  <si>
    <t>д Кирьяновка</t>
  </si>
  <si>
    <t>д Макаркино</t>
  </si>
  <si>
    <t>52658431101</t>
  </si>
  <si>
    <t>52658431106</t>
  </si>
  <si>
    <t>52658431111</t>
  </si>
  <si>
    <t>52658431116</t>
  </si>
  <si>
    <t>52658431121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</si>
  <si>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</si>
  <si>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</si>
  <si>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</si>
  <si>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</si>
  <si>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</si>
  <si>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</si>
  <si>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</si>
  <si>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</si>
  <si>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</si>
  <si>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</si>
  <si>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</si>
  <si>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</si>
  <si>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</si>
  <si>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</si>
  <si>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Число приемных пунктов бытового обслужива-ния, принимаю-щих
заказы от населения 
на 
оказание услуг, - 
всего, ед.</t>
  </si>
  <si>
    <t>по ремонту, окраске
и
пошиву обуви,
ед.</t>
  </si>
  <si>
    <t>по ремонту
и пошиву швейных, меховых
и кожаных изделий, головных уборов
и изделий текстильной галантереи, ремонту, пошиву и вязанию трикотажных изделий, ед.</t>
  </si>
  <si>
    <t>по ремонту
и
техническому обслужива-
нию бытовой радиоэлек-
тронной аппаратуры, бытовых
машин и приборов
и
изготовлению металлоизде-
лий, ед.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</si>
  <si>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</si>
  <si>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</si>
  <si>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</si>
  <si>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</si>
  <si>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</si>
  <si>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</si>
  <si>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t>Пояснения по расхожениям с данными 2022 г.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</si>
  <si>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</si>
  <si>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</si>
  <si>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</si>
  <si>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</si>
  <si>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</si>
  <si>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</si>
  <si>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</si>
  <si>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</si>
  <si>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</si>
  <si>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</si>
  <si>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</si>
  <si>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</si>
  <si>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Число
детско-юношеских спортивных школ
(включая филиалы),
ед.</t>
  </si>
  <si>
    <t>из гр. 13
само-
стоятель-ные, ед.</t>
  </si>
  <si>
    <t>Численность занимающихся в детско-юношеских спортивных школах, 
чел.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</si>
  <si>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</si>
  <si>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</si>
  <si>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</si>
  <si>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</si>
  <si>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</si>
  <si>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</si>
  <si>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</si>
  <si>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</si>
  <si>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</si>
  <si>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</si>
  <si>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</si>
  <si>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</si>
  <si>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</si>
  <si>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</si>
  <si>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</si>
  <si>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</si>
  <si>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</si>
  <si>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</si>
  <si>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</si>
  <si>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</si>
  <si>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</si>
  <si>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</si>
  <si>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</si>
  <si>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</si>
  <si>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</si>
  <si>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</si>
  <si>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</si>
  <si>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</si>
  <si>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</si>
  <si>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</si>
  <si>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</si>
  <si>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 xml:space="preserve">   -саун,бань и душевых</t>
  </si>
  <si>
    <t xml:space="preserve">   -парикмахерские и косметические</t>
  </si>
  <si>
    <t xml:space="preserve"> 1) Муниципальный район предоставляет сводный отчет, обобщающий входящие в его состав городские и сельские муниципальные образования.</t>
  </si>
  <si>
    <t xml:space="preserve"> 2) Сельские и городские поселения предоставляют отчет  в разрезе населенных пунктов - данные заполняются по всем населенным пунктам, входящим в состав муниципального образования, с указанием кода ОКТМО населенного пункта (графа 2 разделов отчета).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</si>
</sst>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339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339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1"/>
      <name val="Tahoma"/>
      <family val="2"/>
      <charset val="204"/>
    </font>
    <font>
      <b/>
      <sz val="14"/>
      <color indexed="1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8" tint="-0.24997711111789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6D9F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30" fillId="0" borderId="0"/>
  </cellStyleXfs>
  <cellXfs count="304">
    <xf numFmtId="0" fontId="0" fillId="0" borderId="0" xfId="0"/>
    <xf numFmtId="0" fontId="5" fillId="0" borderId="0" xfId="0" applyFont="1" applyAlignment="1">
      <alignment vertical="center" wrapText="1" shrinkToFit="1"/>
    </xf>
    <xf numFmtId="0" fontId="8" fillId="6" borderId="0" xfId="0" applyFont="1" applyFill="1" applyAlignment="1">
      <alignment horizontal="center" vertical="center" wrapText="1" shrinkToFit="1"/>
    </xf>
    <xf numFmtId="0" fontId="3" fillId="0" borderId="0" xfId="0" applyFont="1"/>
    <xf numFmtId="0" fontId="3" fillId="5" borderId="0" xfId="0" applyFont="1" applyFill="1"/>
    <xf numFmtId="49" fontId="6" fillId="0" borderId="0" xfId="0" applyNumberFormat="1" applyFont="1" applyAlignment="1">
      <alignment vertical="center"/>
    </xf>
    <xf numFmtId="49" fontId="6" fillId="6" borderId="0" xfId="0" applyNumberFormat="1" applyFont="1" applyFill="1" applyAlignment="1">
      <alignment vertical="center"/>
    </xf>
    <xf numFmtId="49" fontId="6" fillId="7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 wrapText="1" shrinkToFit="1"/>
    </xf>
    <xf numFmtId="0" fontId="16" fillId="0" borderId="0" xfId="0" applyFont="1" applyAlignment="1">
      <alignment vertical="center" wrapText="1" shrinkToFit="1"/>
    </xf>
    <xf numFmtId="0" fontId="5" fillId="6" borderId="0" xfId="0" applyFont="1" applyFill="1" applyAlignment="1">
      <alignment vertical="center" wrapText="1" shrinkToFit="1"/>
    </xf>
    <xf numFmtId="0" fontId="5" fillId="7" borderId="0" xfId="0" applyFont="1" applyFill="1" applyAlignment="1">
      <alignment vertical="center" wrapText="1" shrinkToFit="1"/>
    </xf>
    <xf numFmtId="0" fontId="5" fillId="2" borderId="0" xfId="0" applyFont="1" applyFill="1" applyAlignment="1">
      <alignment vertical="center" wrapText="1" shrinkToFit="1"/>
    </xf>
    <xf numFmtId="0" fontId="1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3" fillId="8" borderId="0" xfId="0" applyFont="1" applyFill="1"/>
    <xf numFmtId="0" fontId="17" fillId="0" borderId="0" xfId="0" applyFont="1"/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2" borderId="0" xfId="0" applyFont="1" applyFill="1"/>
    <xf numFmtId="0" fontId="5" fillId="0" borderId="0" xfId="0" applyFont="1"/>
    <xf numFmtId="49" fontId="6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 wrapText="1" shrinkToFit="1"/>
    </xf>
    <xf numFmtId="0" fontId="5" fillId="4" borderId="0" xfId="0" applyFont="1" applyFill="1"/>
    <xf numFmtId="0" fontId="15" fillId="5" borderId="0" xfId="0" applyFont="1" applyFill="1"/>
    <xf numFmtId="0" fontId="5" fillId="5" borderId="0" xfId="0" applyFont="1" applyFill="1" applyAlignment="1">
      <alignment vertical="center" wrapText="1" shrinkToFit="1"/>
    </xf>
    <xf numFmtId="0" fontId="12" fillId="0" borderId="2" xfId="0" applyFont="1" applyBorder="1" applyAlignment="1">
      <alignment horizontal="center" vertical="top" wrapText="1" shrinkToFit="1"/>
    </xf>
    <xf numFmtId="0" fontId="10" fillId="0" borderId="2" xfId="0" applyFont="1" applyBorder="1" applyAlignment="1">
      <alignment horizontal="center" vertical="top" wrapText="1" shrinkToFi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top" wrapText="1" shrinkToFit="1"/>
    </xf>
    <xf numFmtId="0" fontId="23" fillId="5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Border="1" applyAlignment="1">
      <alignment horizontal="center" vertical="top"/>
    </xf>
    <xf numFmtId="1" fontId="11" fillId="0" borderId="4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/>
    </xf>
    <xf numFmtId="3" fontId="10" fillId="4" borderId="1" xfId="0" applyNumberFormat="1" applyFont="1" applyFill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vertical="top"/>
    </xf>
    <xf numFmtId="3" fontId="11" fillId="4" borderId="1" xfId="0" applyNumberFormat="1" applyFont="1" applyFill="1" applyBorder="1" applyAlignment="1">
      <alignment horizontal="center" vertical="top" wrapText="1"/>
    </xf>
    <xf numFmtId="165" fontId="11" fillId="4" borderId="1" xfId="0" applyNumberFormat="1" applyFont="1" applyFill="1" applyBorder="1" applyAlignment="1">
      <alignment horizontal="center" vertical="top" wrapText="1"/>
    </xf>
    <xf numFmtId="1" fontId="11" fillId="5" borderId="1" xfId="0" applyNumberFormat="1" applyFont="1" applyFill="1" applyBorder="1" applyAlignment="1">
      <alignment horizontal="center" vertical="top" wrapText="1"/>
    </xf>
    <xf numFmtId="1" fontId="11" fillId="5" borderId="2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1" fillId="0" borderId="4" xfId="0" applyNumberFormat="1" applyFont="1" applyBorder="1" applyAlignment="1">
      <alignment horizontal="center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1" fontId="11" fillId="5" borderId="1" xfId="0" applyNumberFormat="1" applyFont="1" applyFill="1" applyBorder="1" applyAlignment="1" applyProtection="1">
      <alignment horizontal="center" vertical="top"/>
      <protection locked="0"/>
    </xf>
    <xf numFmtId="1" fontId="11" fillId="0" borderId="1" xfId="0" applyNumberFormat="1" applyFont="1" applyBorder="1" applyAlignment="1" applyProtection="1">
      <alignment horizontal="center" vertical="top"/>
      <protection locked="0"/>
    </xf>
    <xf numFmtId="1" fontId="11" fillId="0" borderId="1" xfId="0" applyNumberFormat="1" applyFont="1" applyBorder="1" applyAlignment="1" applyProtection="1">
      <alignment horizontal="center" vertical="top" wrapText="1" shrinkToFit="1"/>
      <protection locked="0"/>
    </xf>
    <xf numFmtId="3" fontId="12" fillId="4" borderId="1" xfId="0" applyNumberFormat="1" applyFont="1" applyFill="1" applyBorder="1" applyAlignment="1">
      <alignment horizontal="center" vertical="top" wrapText="1"/>
    </xf>
    <xf numFmtId="3" fontId="10" fillId="5" borderId="5" xfId="0" applyNumberFormat="1" applyFont="1" applyFill="1" applyBorder="1" applyAlignment="1">
      <alignment vertical="top" wrapText="1"/>
    </xf>
    <xf numFmtId="3" fontId="10" fillId="5" borderId="4" xfId="0" applyNumberFormat="1" applyFont="1" applyFill="1" applyBorder="1" applyAlignment="1">
      <alignment vertical="top" wrapText="1"/>
    </xf>
    <xf numFmtId="1" fontId="26" fillId="0" borderId="5" xfId="0" applyNumberFormat="1" applyFont="1" applyBorder="1" applyAlignment="1">
      <alignment vertical="top"/>
    </xf>
    <xf numFmtId="1" fontId="26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top" wrapText="1"/>
    </xf>
    <xf numFmtId="164" fontId="11" fillId="0" borderId="5" xfId="0" applyNumberFormat="1" applyFont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vertical="top" wrapText="1"/>
    </xf>
    <xf numFmtId="3" fontId="11" fillId="9" borderId="1" xfId="0" applyNumberFormat="1" applyFont="1" applyFill="1" applyBorder="1" applyAlignment="1">
      <alignment horizontal="center" vertical="top" wrapText="1"/>
    </xf>
    <xf numFmtId="3" fontId="10" fillId="9" borderId="1" xfId="0" applyNumberFormat="1" applyFont="1" applyFill="1" applyBorder="1" applyAlignment="1">
      <alignment horizontal="center" vertical="top" wrapText="1"/>
    </xf>
    <xf numFmtId="3" fontId="10" fillId="9" borderId="1" xfId="0" applyNumberFormat="1" applyFont="1" applyFill="1" applyBorder="1" applyAlignment="1">
      <alignment vertical="top" wrapText="1"/>
    </xf>
    <xf numFmtId="1" fontId="26" fillId="9" borderId="1" xfId="0" applyNumberFormat="1" applyFont="1" applyFill="1" applyBorder="1" applyAlignment="1">
      <alignment vertical="top"/>
    </xf>
    <xf numFmtId="1" fontId="12" fillId="9" borderId="1" xfId="0" applyNumberFormat="1" applyFont="1" applyFill="1" applyBorder="1" applyAlignment="1">
      <alignment horizontal="center" vertical="top" wrapText="1"/>
    </xf>
    <xf numFmtId="3" fontId="11" fillId="9" borderId="1" xfId="0" applyNumberFormat="1" applyFont="1" applyFill="1" applyBorder="1" applyAlignment="1">
      <alignment vertical="top" wrapText="1"/>
    </xf>
    <xf numFmtId="1" fontId="26" fillId="9" borderId="1" xfId="0" applyNumberFormat="1" applyFont="1" applyFill="1" applyBorder="1" applyAlignment="1">
      <alignment horizontal="center" vertical="top" wrapText="1"/>
    </xf>
    <xf numFmtId="1" fontId="10" fillId="9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vertical="top" wrapText="1"/>
    </xf>
    <xf numFmtId="1" fontId="26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 vertical="top" wrapText="1"/>
    </xf>
    <xf numFmtId="1" fontId="26" fillId="4" borderId="1" xfId="0" applyNumberFormat="1" applyFont="1" applyFill="1" applyBorder="1" applyAlignment="1">
      <alignment horizontal="center" vertical="top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top" wrapText="1"/>
    </xf>
    <xf numFmtId="3" fontId="11" fillId="10" borderId="1" xfId="0" applyNumberFormat="1" applyFont="1" applyFill="1" applyBorder="1" applyAlignment="1">
      <alignment horizontal="center" vertical="top" wrapText="1"/>
    </xf>
    <xf numFmtId="164" fontId="10" fillId="10" borderId="1" xfId="0" applyNumberFormat="1" applyFont="1" applyFill="1" applyBorder="1" applyAlignment="1">
      <alignment horizontal="center" vertical="top" wrapText="1"/>
    </xf>
    <xf numFmtId="165" fontId="11" fillId="10" borderId="1" xfId="0" applyNumberFormat="1" applyFont="1" applyFill="1" applyBorder="1" applyAlignment="1">
      <alignment horizontal="center" vertical="top" wrapText="1"/>
    </xf>
    <xf numFmtId="3" fontId="10" fillId="10" borderId="1" xfId="0" applyNumberFormat="1" applyFont="1" applyFill="1" applyBorder="1" applyAlignment="1">
      <alignment horizontal="center" vertical="top" wrapText="1"/>
    </xf>
    <xf numFmtId="3" fontId="10" fillId="10" borderId="1" xfId="0" applyNumberFormat="1" applyFont="1" applyFill="1" applyBorder="1" applyAlignment="1">
      <alignment vertical="top" wrapText="1"/>
    </xf>
    <xf numFmtId="1" fontId="10" fillId="10" borderId="1" xfId="0" applyNumberFormat="1" applyFont="1" applyFill="1" applyBorder="1" applyAlignment="1">
      <alignment horizontal="center" vertical="top" wrapText="1"/>
    </xf>
    <xf numFmtId="1" fontId="11" fillId="10" borderId="1" xfId="0" applyNumberFormat="1" applyFont="1" applyFill="1" applyBorder="1" applyAlignment="1">
      <alignment horizontal="center" vertical="top" wrapText="1"/>
    </xf>
    <xf numFmtId="1" fontId="12" fillId="10" borderId="1" xfId="0" applyNumberFormat="1" applyFont="1" applyFill="1" applyBorder="1" applyAlignment="1">
      <alignment horizontal="center" vertical="top"/>
    </xf>
    <xf numFmtId="1" fontId="26" fillId="10" borderId="1" xfId="0" applyNumberFormat="1" applyFont="1" applyFill="1" applyBorder="1" applyAlignment="1">
      <alignment vertical="top"/>
    </xf>
    <xf numFmtId="164" fontId="11" fillId="10" borderId="1" xfId="0" applyNumberFormat="1" applyFont="1" applyFill="1" applyBorder="1" applyAlignment="1">
      <alignment horizontal="center" vertical="top" wrapText="1"/>
    </xf>
    <xf numFmtId="3" fontId="11" fillId="10" borderId="1" xfId="0" applyNumberFormat="1" applyFont="1" applyFill="1" applyBorder="1" applyAlignment="1">
      <alignment vertical="top" wrapText="1"/>
    </xf>
    <xf numFmtId="2" fontId="11" fillId="10" borderId="1" xfId="0" applyNumberFormat="1" applyFont="1" applyFill="1" applyBorder="1" applyAlignment="1">
      <alignment horizontal="center" vertical="top" wrapText="1"/>
    </xf>
    <xf numFmtId="1" fontId="26" fillId="10" borderId="1" xfId="0" applyNumberFormat="1" applyFont="1" applyFill="1" applyBorder="1" applyAlignment="1">
      <alignment horizontal="center" vertical="top" wrapText="1"/>
    </xf>
    <xf numFmtId="1" fontId="24" fillId="10" borderId="1" xfId="0" applyNumberFormat="1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top" wrapText="1"/>
    </xf>
    <xf numFmtId="165" fontId="12" fillId="9" borderId="1" xfId="0" applyNumberFormat="1" applyFont="1" applyFill="1" applyBorder="1" applyAlignment="1">
      <alignment horizontal="center" vertical="top" wrapText="1"/>
    </xf>
    <xf numFmtId="1" fontId="11" fillId="9" borderId="1" xfId="0" applyNumberFormat="1" applyFont="1" applyFill="1" applyBorder="1" applyAlignment="1">
      <alignment horizontal="center" vertical="top" wrapText="1"/>
    </xf>
    <xf numFmtId="164" fontId="11" fillId="9" borderId="1" xfId="0" applyNumberFormat="1" applyFont="1" applyFill="1" applyBorder="1" applyAlignment="1">
      <alignment horizontal="center" vertical="top" wrapText="1"/>
    </xf>
    <xf numFmtId="2" fontId="11" fillId="9" borderId="1" xfId="0" applyNumberFormat="1" applyFont="1" applyFill="1" applyBorder="1" applyAlignment="1">
      <alignment horizontal="center" vertical="top" wrapText="1"/>
    </xf>
    <xf numFmtId="1" fontId="26" fillId="10" borderId="4" xfId="0" applyNumberFormat="1" applyFont="1" applyFill="1" applyBorder="1" applyAlignment="1">
      <alignment horizontal="center" vertical="top" wrapText="1"/>
    </xf>
    <xf numFmtId="3" fontId="10" fillId="10" borderId="4" xfId="0" applyNumberFormat="1" applyFont="1" applyFill="1" applyBorder="1" applyAlignment="1">
      <alignment horizontal="center" vertical="top" wrapText="1"/>
    </xf>
    <xf numFmtId="3" fontId="11" fillId="10" borderId="4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vertical="top"/>
    </xf>
    <xf numFmtId="1" fontId="10" fillId="2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3" fontId="10" fillId="10" borderId="2" xfId="0" applyNumberFormat="1" applyFont="1" applyFill="1" applyBorder="1" applyAlignment="1">
      <alignment horizontal="center" vertical="top" wrapText="1"/>
    </xf>
    <xf numFmtId="0" fontId="27" fillId="11" borderId="1" xfId="0" applyFont="1" applyFill="1" applyBorder="1" applyAlignment="1">
      <alignment vertical="center"/>
    </xf>
    <xf numFmtId="49" fontId="22" fillId="0" borderId="1" xfId="0" applyNumberFormat="1" applyFont="1" applyBorder="1" applyAlignment="1">
      <alignment horizontal="center" vertical="top" wrapText="1" shrinkToFit="1"/>
    </xf>
    <xf numFmtId="0" fontId="22" fillId="0" borderId="1" xfId="0" applyFont="1" applyBorder="1" applyAlignment="1">
      <alignment horizontal="left" vertical="center" wrapText="1" shrinkToFit="1"/>
    </xf>
    <xf numFmtId="0" fontId="27" fillId="0" borderId="1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/>
    </xf>
    <xf numFmtId="3" fontId="27" fillId="11" borderId="1" xfId="0" applyNumberFormat="1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top" wrapText="1" shrinkToFit="1"/>
    </xf>
    <xf numFmtId="16" fontId="22" fillId="0" borderId="1" xfId="0" applyNumberFormat="1" applyFont="1" applyBorder="1" applyAlignment="1">
      <alignment horizontal="center" vertical="top" wrapText="1" shrinkToFit="1"/>
    </xf>
    <xf numFmtId="0" fontId="28" fillId="0" borderId="1" xfId="0" applyFont="1" applyBorder="1" applyAlignment="1">
      <alignment horizontal="left" vertical="center" wrapText="1" shrinkToFit="1"/>
    </xf>
    <xf numFmtId="0" fontId="27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top" wrapText="1" shrinkToFit="1"/>
    </xf>
    <xf numFmtId="164" fontId="22" fillId="0" borderId="1" xfId="0" applyNumberFormat="1" applyFont="1" applyBorder="1" applyAlignment="1">
      <alignment horizontal="left" vertical="center" wrapText="1" shrinkToFit="1"/>
    </xf>
    <xf numFmtId="164" fontId="27" fillId="0" borderId="1" xfId="0" applyNumberFormat="1" applyFont="1" applyBorder="1" applyAlignment="1">
      <alignment horizontal="center" vertical="center" wrapText="1" shrinkToFit="1"/>
    </xf>
    <xf numFmtId="2" fontId="27" fillId="0" borderId="1" xfId="0" applyNumberFormat="1" applyFont="1" applyBorder="1" applyAlignment="1">
      <alignment horizontal="center" vertical="center" wrapText="1" shrinkToFit="1"/>
    </xf>
    <xf numFmtId="2" fontId="27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 shrinkToFit="1"/>
    </xf>
    <xf numFmtId="0" fontId="25" fillId="0" borderId="1" xfId="0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 wrapText="1" shrinkToFit="1"/>
    </xf>
    <xf numFmtId="0" fontId="24" fillId="1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4" fillId="10" borderId="1" xfId="0" applyNumberFormat="1" applyFont="1" applyFill="1" applyBorder="1" applyAlignment="1">
      <alignment vertical="center" wrapText="1"/>
    </xf>
    <xf numFmtId="0" fontId="25" fillId="1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1" fontId="24" fillId="0" borderId="1" xfId="0" applyNumberFormat="1" applyFont="1" applyBorder="1" applyAlignment="1">
      <alignment horizontal="center" vertical="top" wrapText="1"/>
    </xf>
    <xf numFmtId="0" fontId="8" fillId="10" borderId="1" xfId="0" applyFont="1" applyFill="1" applyBorder="1" applyAlignment="1">
      <alignment horizontal="center" vertical="center" wrapText="1"/>
    </xf>
    <xf numFmtId="1" fontId="11" fillId="10" borderId="4" xfId="0" applyNumberFormat="1" applyFont="1" applyFill="1" applyBorder="1" applyAlignment="1">
      <alignment horizontal="center" vertical="top" wrapText="1"/>
    </xf>
    <xf numFmtId="1" fontId="11" fillId="5" borderId="5" xfId="0" applyNumberFormat="1" applyFont="1" applyFill="1" applyBorder="1" applyAlignment="1">
      <alignment vertical="top" wrapText="1"/>
    </xf>
    <xf numFmtId="1" fontId="11" fillId="5" borderId="4" xfId="0" applyNumberFormat="1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 wrapText="1" shrinkToFit="1"/>
    </xf>
    <xf numFmtId="49" fontId="31" fillId="0" borderId="2" xfId="0" applyNumberFormat="1" applyFont="1" applyBorder="1" applyAlignment="1">
      <alignment horizontal="center" vertical="top" wrapText="1" shrinkToFi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top" wrapText="1"/>
    </xf>
    <xf numFmtId="49" fontId="32" fillId="3" borderId="1" xfId="0" applyNumberFormat="1" applyFont="1" applyFill="1" applyBorder="1" applyAlignment="1">
      <alignment horizontal="center" vertical="top" wrapText="1" shrinkToFit="1"/>
    </xf>
    <xf numFmtId="49" fontId="8" fillId="0" borderId="1" xfId="0" applyNumberFormat="1" applyFont="1" applyBorder="1" applyAlignment="1">
      <alignment horizontal="center" vertical="top" wrapText="1" shrinkToFit="1"/>
    </xf>
    <xf numFmtId="3" fontId="10" fillId="4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left" vertical="center" wrapText="1" shrinkToFit="1"/>
    </xf>
    <xf numFmtId="0" fontId="7" fillId="0" borderId="0" xfId="0" applyFont="1" applyAlignment="1">
      <alignment vertical="center" wrapText="1" shrinkToFit="1"/>
    </xf>
    <xf numFmtId="49" fontId="12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top" wrapText="1" shrinkToFit="1"/>
    </xf>
    <xf numFmtId="49" fontId="23" fillId="0" borderId="1" xfId="0" applyNumberFormat="1" applyFont="1" applyBorder="1" applyAlignment="1">
      <alignment horizontal="center" vertical="top" wrapText="1" shrinkToFit="1"/>
    </xf>
    <xf numFmtId="49" fontId="22" fillId="0" borderId="1" xfId="0" applyNumberFormat="1" applyFont="1" applyBorder="1" applyAlignment="1">
      <alignment vertical="top" wrapText="1" shrinkToFit="1"/>
    </xf>
    <xf numFmtId="49" fontId="10" fillId="0" borderId="1" xfId="0" applyNumberFormat="1" applyFont="1" applyBorder="1" applyAlignment="1">
      <alignment horizontal="center" vertical="top" wrapText="1" shrinkToFit="1"/>
    </xf>
    <xf numFmtId="1" fontId="11" fillId="5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1" fontId="24" fillId="10" borderId="1" xfId="0" applyNumberFormat="1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6" fillId="5" borderId="10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3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164" fontId="37" fillId="2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17" fillId="13" borderId="1" xfId="0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0" fontId="3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37" fillId="13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164" fontId="37" fillId="13" borderId="1" xfId="0" applyNumberFormat="1" applyFont="1" applyFill="1" applyBorder="1"/>
    <xf numFmtId="0" fontId="17" fillId="0" borderId="1" xfId="0" applyFont="1" applyBorder="1" applyAlignment="1">
      <alignment horizontal="center"/>
    </xf>
    <xf numFmtId="164" fontId="17" fillId="13" borderId="1" xfId="0" applyNumberFormat="1" applyFont="1" applyFill="1" applyBorder="1"/>
    <xf numFmtId="49" fontId="16" fillId="0" borderId="1" xfId="0" applyNumberFormat="1" applyFont="1" applyBorder="1" applyAlignment="1">
      <alignment horizontal="center"/>
    </xf>
    <xf numFmtId="0" fontId="17" fillId="0" borderId="2" xfId="0" applyFont="1" applyBorder="1"/>
    <xf numFmtId="0" fontId="17" fillId="13" borderId="2" xfId="0" applyFont="1" applyFill="1" applyBorder="1"/>
    <xf numFmtId="0" fontId="37" fillId="0" borderId="1" xfId="0" applyFont="1" applyBorder="1" applyAlignment="1">
      <alignment vertical="center" wrapText="1"/>
    </xf>
    <xf numFmtId="0" fontId="37" fillId="0" borderId="3" xfId="0" applyFont="1" applyBorder="1" applyAlignment="1">
      <alignment wrapText="1"/>
    </xf>
    <xf numFmtId="0" fontId="17" fillId="0" borderId="3" xfId="0" applyFont="1" applyBorder="1"/>
    <xf numFmtId="164" fontId="37" fillId="13" borderId="3" xfId="0" applyNumberFormat="1" applyFont="1" applyFill="1" applyBorder="1"/>
    <xf numFmtId="0" fontId="37" fillId="4" borderId="1" xfId="0" applyFont="1" applyFill="1" applyBorder="1" applyAlignment="1">
      <alignment wrapText="1"/>
    </xf>
    <xf numFmtId="0" fontId="17" fillId="4" borderId="1" xfId="0" applyFont="1" applyFill="1" applyBorder="1"/>
    <xf numFmtId="0" fontId="37" fillId="14" borderId="1" xfId="0" applyFont="1" applyFill="1" applyBorder="1" applyAlignment="1">
      <alignment wrapText="1"/>
    </xf>
    <xf numFmtId="0" fontId="17" fillId="14" borderId="1" xfId="0" applyFont="1" applyFill="1" applyBorder="1"/>
    <xf numFmtId="164" fontId="37" fillId="14" borderId="1" xfId="0" applyNumberFormat="1" applyFont="1" applyFill="1" applyBorder="1" applyAlignment="1">
      <alignment horizontal="right"/>
    </xf>
    <xf numFmtId="0" fontId="37" fillId="2" borderId="1" xfId="0" applyFont="1" applyFill="1" applyBorder="1" applyAlignment="1">
      <alignment wrapText="1"/>
    </xf>
    <xf numFmtId="0" fontId="17" fillId="2" borderId="1" xfId="0" applyFont="1" applyFill="1" applyBorder="1"/>
    <xf numFmtId="0" fontId="37" fillId="14" borderId="1" xfId="0" applyFont="1" applyFill="1" applyBorder="1"/>
    <xf numFmtId="164" fontId="17" fillId="14" borderId="1" xfId="0" applyNumberFormat="1" applyFont="1" applyFill="1" applyBorder="1"/>
    <xf numFmtId="0" fontId="37" fillId="15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1" fontId="37" fillId="2" borderId="1" xfId="0" applyNumberFormat="1" applyFont="1" applyFill="1" applyBorder="1"/>
    <xf numFmtId="1" fontId="37" fillId="2" borderId="1" xfId="0" applyNumberFormat="1" applyFont="1" applyFill="1" applyBorder="1" applyAlignment="1">
      <alignment wrapText="1"/>
    </xf>
    <xf numFmtId="1" fontId="37" fillId="13" borderId="1" xfId="0" applyNumberFormat="1" applyFont="1" applyFill="1" applyBorder="1"/>
    <xf numFmtId="1" fontId="17" fillId="13" borderId="1" xfId="0" applyNumberFormat="1" applyFont="1" applyFill="1" applyBorder="1" applyAlignment="1">
      <alignment wrapText="1"/>
    </xf>
    <xf numFmtId="1" fontId="37" fillId="13" borderId="1" xfId="0" applyNumberFormat="1" applyFont="1" applyFill="1" applyBorder="1" applyAlignment="1">
      <alignment wrapText="1"/>
    </xf>
    <xf numFmtId="1" fontId="17" fillId="13" borderId="1" xfId="0" applyNumberFormat="1" applyFont="1" applyFill="1" applyBorder="1"/>
    <xf numFmtId="1" fontId="17" fillId="13" borderId="2" xfId="0" applyNumberFormat="1" applyFont="1" applyFill="1" applyBorder="1"/>
    <xf numFmtId="0" fontId="37" fillId="0" borderId="1" xfId="0" applyFont="1" applyBorder="1"/>
    <xf numFmtId="0" fontId="37" fillId="4" borderId="1" xfId="0" applyFont="1" applyFill="1" applyBorder="1"/>
    <xf numFmtId="1" fontId="17" fillId="14" borderId="1" xfId="0" applyNumberFormat="1" applyFont="1" applyFill="1" applyBorder="1"/>
    <xf numFmtId="0" fontId="17" fillId="15" borderId="1" xfId="0" applyFont="1" applyFill="1" applyBorder="1"/>
    <xf numFmtId="0" fontId="17" fillId="0" borderId="0" xfId="0" applyFont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17" fillId="14" borderId="1" xfId="0" applyFont="1" applyFill="1" applyBorder="1" applyAlignment="1">
      <alignment wrapText="1"/>
    </xf>
    <xf numFmtId="0" fontId="37" fillId="10" borderId="1" xfId="0" applyFont="1" applyFill="1" applyBorder="1" applyAlignment="1">
      <alignment wrapText="1"/>
    </xf>
    <xf numFmtId="0" fontId="17" fillId="10" borderId="1" xfId="0" applyFont="1" applyFill="1" applyBorder="1"/>
    <xf numFmtId="0" fontId="17" fillId="15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2" fontId="37" fillId="2" borderId="1" xfId="0" applyNumberFormat="1" applyFont="1" applyFill="1" applyBorder="1" applyAlignment="1">
      <alignment wrapText="1"/>
    </xf>
    <xf numFmtId="2" fontId="17" fillId="13" borderId="1" xfId="0" applyNumberFormat="1" applyFont="1" applyFill="1" applyBorder="1" applyAlignment="1">
      <alignment wrapText="1"/>
    </xf>
    <xf numFmtId="2" fontId="37" fillId="13" borderId="1" xfId="0" applyNumberFormat="1" applyFont="1" applyFill="1" applyBorder="1" applyAlignment="1">
      <alignment wrapText="1"/>
    </xf>
    <xf numFmtId="2" fontId="37" fillId="13" borderId="1" xfId="0" applyNumberFormat="1" applyFont="1" applyFill="1" applyBorder="1"/>
    <xf numFmtId="2" fontId="17" fillId="13" borderId="1" xfId="0" applyNumberFormat="1" applyFont="1" applyFill="1" applyBorder="1"/>
    <xf numFmtId="2" fontId="17" fillId="13" borderId="2" xfId="0" applyNumberFormat="1" applyFont="1" applyFill="1" applyBorder="1"/>
    <xf numFmtId="2" fontId="17" fillId="14" borderId="1" xfId="0" applyNumberFormat="1" applyFont="1" applyFill="1" applyBorder="1"/>
    <xf numFmtId="164" fontId="37" fillId="10" borderId="1" xfId="0" applyNumberFormat="1" applyFont="1" applyFill="1" applyBorder="1"/>
    <xf numFmtId="0" fontId="37" fillId="10" borderId="1" xfId="0" applyFont="1" applyFill="1" applyBorder="1"/>
    <xf numFmtId="2" fontId="37" fillId="10" borderId="1" xfId="0" applyNumberFormat="1" applyFont="1" applyFill="1" applyBorder="1"/>
    <xf numFmtId="0" fontId="37" fillId="1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shrinkToFit="1"/>
    </xf>
    <xf numFmtId="164" fontId="34" fillId="2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7" fillId="13" borderId="2" xfId="0" applyNumberFormat="1" applyFont="1" applyFill="1" applyBorder="1" applyAlignment="1" applyProtection="1">
      <alignment wrapText="1"/>
      <protection locked="0"/>
    </xf>
    <xf numFmtId="164" fontId="17" fillId="13" borderId="1" xfId="0" applyNumberFormat="1" applyFont="1" applyFill="1" applyBorder="1" applyProtection="1">
      <protection locked="0"/>
    </xf>
    <xf numFmtId="164" fontId="37" fillId="4" borderId="1" xfId="0" applyNumberFormat="1" applyFont="1" applyFill="1" applyBorder="1" applyAlignment="1" applyProtection="1">
      <alignment horizontal="right"/>
      <protection locked="0"/>
    </xf>
    <xf numFmtId="1" fontId="17" fillId="13" borderId="2" xfId="0" applyNumberFormat="1" applyFont="1" applyFill="1" applyBorder="1" applyAlignment="1" applyProtection="1">
      <alignment wrapText="1"/>
      <protection locked="0"/>
    </xf>
    <xf numFmtId="1" fontId="17" fillId="13" borderId="1" xfId="0" applyNumberFormat="1" applyFont="1" applyFill="1" applyBorder="1" applyProtection="1">
      <protection locked="0"/>
    </xf>
    <xf numFmtId="0" fontId="37" fillId="4" borderId="1" xfId="0" applyFont="1" applyFill="1" applyBorder="1" applyAlignment="1" applyProtection="1">
      <alignment wrapText="1"/>
      <protection locked="0"/>
    </xf>
    <xf numFmtId="2" fontId="17" fillId="13" borderId="2" xfId="0" applyNumberFormat="1" applyFont="1" applyFill="1" applyBorder="1" applyAlignment="1" applyProtection="1">
      <alignment wrapText="1"/>
      <protection locked="0"/>
    </xf>
    <xf numFmtId="2" fontId="17" fillId="13" borderId="1" xfId="0" applyNumberFormat="1" applyFont="1" applyFill="1" applyBorder="1" applyProtection="1">
      <protection locked="0"/>
    </xf>
    <xf numFmtId="0" fontId="37" fillId="4" borderId="1" xfId="0" applyFont="1" applyFill="1" applyBorder="1" applyProtection="1">
      <protection locked="0"/>
    </xf>
    <xf numFmtId="49" fontId="6" fillId="0" borderId="0" xfId="0" applyNumberFormat="1" applyFont="1" applyAlignment="1">
      <alignment horizontal="center" vertical="center"/>
    </xf>
    <xf numFmtId="2" fontId="22" fillId="0" borderId="1" xfId="0" applyNumberFormat="1" applyFont="1" applyBorder="1" applyAlignment="1">
      <alignment horizontal="left" vertical="center" wrapText="1" shrinkToFit="1"/>
    </xf>
    <xf numFmtId="0" fontId="8" fillId="5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8" fillId="12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17" fillId="15" borderId="5" xfId="0" applyFont="1" applyFill="1" applyBorder="1"/>
    <xf numFmtId="0" fontId="17" fillId="15" borderId="4" xfId="0" applyFont="1" applyFill="1" applyBorder="1"/>
    <xf numFmtId="0" fontId="17" fillId="15" borderId="7" xfId="0" applyFont="1" applyFill="1" applyBorder="1"/>
    <xf numFmtId="0" fontId="35" fillId="13" borderId="0" xfId="0" applyFont="1" applyFill="1" applyAlignment="1">
      <alignment horizontal="center" wrapText="1"/>
    </xf>
    <xf numFmtId="0" fontId="35" fillId="13" borderId="8" xfId="0" applyFont="1" applyFill="1" applyBorder="1" applyAlignment="1">
      <alignment horizontal="center" wrapText="1"/>
    </xf>
    <xf numFmtId="0" fontId="36" fillId="13" borderId="0" xfId="0" applyFont="1" applyFill="1" applyAlignment="1">
      <alignment horizontal="left" vertical="center" wrapText="1"/>
    </xf>
    <xf numFmtId="0" fontId="33" fillId="13" borderId="0" xfId="0" applyFont="1" applyFill="1" applyAlignment="1">
      <alignment horizontal="left" vertical="center" wrapText="1"/>
    </xf>
    <xf numFmtId="0" fontId="33" fillId="13" borderId="8" xfId="0" applyFont="1" applyFill="1" applyBorder="1" applyAlignment="1">
      <alignment horizontal="left" vertical="center" wrapText="1"/>
    </xf>
    <xf numFmtId="0" fontId="36" fillId="13" borderId="6" xfId="0" applyFont="1" applyFill="1" applyBorder="1" applyAlignment="1">
      <alignment horizontal="left" vertical="center" wrapText="1"/>
    </xf>
    <xf numFmtId="0" fontId="33" fillId="13" borderId="6" xfId="0" applyFont="1" applyFill="1" applyBorder="1" applyAlignment="1">
      <alignment horizontal="left" vertical="center" wrapText="1"/>
    </xf>
    <xf numFmtId="0" fontId="33" fillId="13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7" fillId="15" borderId="5" xfId="0" applyFont="1" applyFill="1" applyBorder="1" applyAlignment="1">
      <alignment vertical="center" wrapText="1"/>
    </xf>
    <xf numFmtId="0" fontId="37" fillId="15" borderId="4" xfId="0" applyFont="1" applyFill="1" applyBorder="1" applyAlignment="1">
      <alignment vertical="center" wrapText="1"/>
    </xf>
    <xf numFmtId="0" fontId="37" fillId="15" borderId="7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8" fillId="15" borderId="5" xfId="0" applyFont="1" applyFill="1" applyBorder="1" applyAlignment="1">
      <alignment vertical="center" wrapText="1"/>
    </xf>
    <xf numFmtId="0" fontId="38" fillId="15" borderId="4" xfId="0" applyFont="1" applyFill="1" applyBorder="1" applyAlignment="1">
      <alignment vertical="center" wrapText="1"/>
    </xf>
    <xf numFmtId="0" fontId="38" fillId="15" borderId="7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3399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82283" y="549687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53708" y="549687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239433" y="549687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229908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82283" y="549687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153708" y="549687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239433" y="549687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229908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36214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239433" y="481012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36214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239433" y="561308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72</xdr:row>
      <xdr:rowOff>0</xdr:rowOff>
    </xdr:from>
    <xdr:ext cx="184730" cy="283458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153708" y="561308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9433" y="561308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72</xdr:row>
      <xdr:rowOff>0</xdr:rowOff>
    </xdr:from>
    <xdr:ext cx="184730" cy="311804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077508" y="5613082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4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191808" y="5613082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191808" y="561308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191808" y="561308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4" cy="311803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191808" y="56130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7449800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6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7449800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6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7449800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0" cy="283457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7449800" y="549687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93968" cy="283457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7449800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93968" cy="283457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7449800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93968" cy="283457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7449800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7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7449800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0" cy="283458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7449800" y="549687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8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7449800" y="549687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7449800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7449800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7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7449800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7449800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6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7449800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6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7449800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0" cy="283457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7449800" y="549687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93968" cy="283457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7449800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93968" cy="283457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7449800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93968" cy="283457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7449800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7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7449800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0" cy="283458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7449800" y="549687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8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7449800" y="549687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7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7449800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7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7449800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19</xdr:col>
      <xdr:colOff>0</xdr:colOff>
      <xdr:row>71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7449800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6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239433" y="561308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6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239433" y="561308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72</xdr:row>
      <xdr:rowOff>0</xdr:rowOff>
    </xdr:from>
    <xdr:ext cx="184730" cy="283457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182283" y="561308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3968" cy="283457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239433" y="561308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3968" cy="283457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239433" y="561308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3968" cy="283457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239433" y="561308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1439333</xdr:colOff>
      <xdr:row>72</xdr:row>
      <xdr:rowOff>0</xdr:rowOff>
    </xdr:from>
    <xdr:ext cx="184730" cy="283458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163233" y="561308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239433" y="561308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182283" y="549687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153708" y="549687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239433" y="549687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229908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182283" y="549687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153708" y="549687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239433" y="549687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229908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36214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239433" y="481012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36214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239433" y="561308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72</xdr:row>
      <xdr:rowOff>0</xdr:rowOff>
    </xdr:from>
    <xdr:ext cx="184730" cy="283458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153708" y="561308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239433" y="561308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72</xdr:row>
      <xdr:rowOff>0</xdr:rowOff>
    </xdr:from>
    <xdr:ext cx="184730" cy="311804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077508" y="5613082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4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191808" y="5613082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191808" y="561308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191808" y="561308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4" cy="311803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191808" y="56130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182283" y="549687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1439333</xdr:colOff>
      <xdr:row>71</xdr:row>
      <xdr:rowOff>0</xdr:rowOff>
    </xdr:from>
    <xdr:ext cx="184730" cy="283458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163233" y="549687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239433" y="549687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182283" y="549687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153708" y="549687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239433" y="549687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229908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239433" y="549687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182283" y="549687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239433" y="549687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153708" y="549687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239433" y="549687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239433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229908" y="54968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36214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239433" y="481012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36214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239433" y="561308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72</xdr:row>
      <xdr:rowOff>0</xdr:rowOff>
    </xdr:from>
    <xdr:ext cx="184730" cy="283458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153708" y="561308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239433" y="561308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72</xdr:row>
      <xdr:rowOff>0</xdr:rowOff>
    </xdr:from>
    <xdr:ext cx="184730" cy="311804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077508" y="5613082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4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191808" y="5613082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191808" y="561308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191808" y="561308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4" cy="311803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191808" y="56130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239433" y="561308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239433" y="561308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229908" y="561308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193" name="TextBox 108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/>
        </xdr:cNvSpPr>
      </xdr:nvSpPr>
      <xdr:spPr>
        <a:xfrm>
          <a:off x="2238375" y="4810125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239433" y="48101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239433" y="561308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239433" y="561308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229908" y="561308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21085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21085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21085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21085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191808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191808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191808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191808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239433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239433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239433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239433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239433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239433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272" name="TextBox 108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/>
        </xdr:cNvSpPr>
      </xdr:nvSpPr>
      <xdr:spPr bwMode="auto">
        <a:xfrm>
          <a:off x="2238375" y="4810125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239433" y="48101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239433" y="561308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239433" y="561308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229908" y="561308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239433" y="48101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239433" y="561308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239433" y="561308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229908" y="561308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21085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21085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21085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21085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191808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191808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191808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191808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239433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239433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239433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239433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239433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239433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229908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182283" y="447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400" name="TextBox 108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/>
        </xdr:cNvSpPr>
      </xdr:nvSpPr>
      <xdr:spPr bwMode="auto">
        <a:xfrm>
          <a:off x="2238375" y="4810125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239433" y="48101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239433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239433" y="561308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239433" y="561308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229908" y="561308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239433" y="56130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229908" y="561308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229908" y="56130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182283" y="44767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182283" y="44767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EA460"/>
  <sheetViews>
    <sheetView topLeftCell="A3" zoomScale="60" zoomScaleNormal="60" workbookViewId="0">
      <pane xSplit="4" ySplit="3" topLeftCell="J6" activePane="bottomRight" state="frozen"/>
      <selection activeCell="A3" sqref="A3"/>
      <selection pane="topRight" activeCell="F3" sqref="F3"/>
      <selection pane="bottomLeft" activeCell="A6" sqref="A6"/>
      <selection pane="bottomRight" activeCell="R9" sqref="R9"/>
    </sheetView>
  </sheetViews>
  <sheetFormatPr defaultRowHeight="18.75" customHeight="1" outlineLevelRow="1" outlineLevelCol="1" x14ac:dyDescent="0.25"/>
  <cols>
    <col min="1" max="1" width="10.85546875" style="1" customWidth="1"/>
    <col min="2" max="2" width="51.28515625" style="1" customWidth="1"/>
    <col min="3" max="3" width="20.5703125" style="10" customWidth="1" outlineLevel="1"/>
    <col min="4" max="4" width="12.5703125" style="21" customWidth="1"/>
    <col min="5" max="11" width="14.140625" style="22" customWidth="1" outlineLevel="1"/>
    <col min="12" max="12" width="14.140625" style="26" customWidth="1" outlineLevel="1"/>
    <col min="13" max="13" width="14.140625" style="22" customWidth="1" outlineLevel="1"/>
    <col min="14" max="14" width="14.140625" style="26" customWidth="1" outlineLevel="1"/>
    <col min="15" max="15" width="18.140625" style="23" customWidth="1"/>
    <col min="16" max="16" width="17.7109375" style="24" customWidth="1"/>
    <col min="17" max="17" width="16.42578125" style="24" customWidth="1"/>
    <col min="18" max="18" width="15.5703125" style="29" customWidth="1"/>
    <col min="19" max="19" width="19.28515625" style="25" customWidth="1"/>
    <col min="20" max="16384" width="9.140625" style="9"/>
  </cols>
  <sheetData>
    <row r="1" spans="1:97" ht="17.25" customHeight="1" x14ac:dyDescent="0.2">
      <c r="A1" s="269" t="s">
        <v>138</v>
      </c>
      <c r="B1" s="269"/>
      <c r="C1" s="269"/>
      <c r="D1" s="269"/>
      <c r="E1" s="269"/>
      <c r="F1" s="269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27"/>
      <c r="S1" s="8"/>
    </row>
    <row r="2" spans="1:97" ht="7.5" customHeight="1" x14ac:dyDescent="0.2"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2"/>
      <c r="P2" s="13"/>
      <c r="Q2" s="13"/>
      <c r="R2" s="28"/>
      <c r="S2" s="14"/>
    </row>
    <row r="3" spans="1:97" ht="45" customHeight="1" x14ac:dyDescent="0.25">
      <c r="A3" s="165"/>
      <c r="B3" s="2" t="s">
        <v>141</v>
      </c>
      <c r="C3" s="1"/>
      <c r="D3" s="11"/>
      <c r="E3" s="1"/>
      <c r="F3" s="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30"/>
      <c r="S3" s="15"/>
    </row>
    <row r="4" spans="1:97" s="17" customFormat="1" ht="104.25" customHeight="1" x14ac:dyDescent="0.25">
      <c r="A4" s="166" t="s">
        <v>44</v>
      </c>
      <c r="B4" s="167" t="s">
        <v>0</v>
      </c>
      <c r="C4" s="32" t="s">
        <v>102</v>
      </c>
      <c r="D4" s="33" t="s">
        <v>45</v>
      </c>
      <c r="E4" s="34" t="s">
        <v>9</v>
      </c>
      <c r="F4" s="34" t="s">
        <v>10</v>
      </c>
      <c r="G4" s="34" t="s">
        <v>11</v>
      </c>
      <c r="H4" s="34" t="s">
        <v>12</v>
      </c>
      <c r="I4" s="34" t="s">
        <v>13</v>
      </c>
      <c r="J4" s="34" t="s">
        <v>14</v>
      </c>
      <c r="K4" s="34" t="s">
        <v>15</v>
      </c>
      <c r="L4" s="34" t="s">
        <v>16</v>
      </c>
      <c r="M4" s="34" t="s">
        <v>17</v>
      </c>
      <c r="N4" s="68" t="s">
        <v>18</v>
      </c>
      <c r="O4" s="148" t="s">
        <v>126</v>
      </c>
      <c r="P4" s="148" t="s">
        <v>127</v>
      </c>
      <c r="Q4" s="103" t="s">
        <v>128</v>
      </c>
      <c r="R4" s="35" t="s">
        <v>139</v>
      </c>
      <c r="S4" s="36" t="s">
        <v>140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</row>
    <row r="5" spans="1:97" s="153" customFormat="1" ht="18.75" customHeight="1" x14ac:dyDescent="0.25">
      <c r="A5" s="168"/>
      <c r="B5" s="162" t="s">
        <v>69</v>
      </c>
      <c r="C5" s="154"/>
      <c r="D5" s="155"/>
      <c r="E5" s="156" t="s">
        <v>144</v>
      </c>
      <c r="F5" s="156" t="s">
        <v>145</v>
      </c>
      <c r="G5" s="156" t="s">
        <v>148</v>
      </c>
      <c r="H5" s="156" t="s">
        <v>149</v>
      </c>
      <c r="I5" s="156" t="s">
        <v>151</v>
      </c>
      <c r="J5" s="156" t="s">
        <v>153</v>
      </c>
      <c r="K5" s="156" t="s">
        <v>155</v>
      </c>
      <c r="L5" s="156" t="s">
        <v>158</v>
      </c>
      <c r="M5" s="156" t="s">
        <v>159</v>
      </c>
      <c r="N5" s="157" t="s">
        <v>161</v>
      </c>
      <c r="O5" s="158"/>
      <c r="P5" s="158" t="s">
        <v>163</v>
      </c>
      <c r="Q5" s="159" t="s">
        <v>165</v>
      </c>
      <c r="R5" s="160"/>
      <c r="S5" s="161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</row>
    <row r="6" spans="1:97" s="153" customFormat="1" ht="22.5" customHeight="1" x14ac:dyDescent="0.25">
      <c r="A6" s="168"/>
      <c r="B6" s="162" t="s">
        <v>167</v>
      </c>
      <c r="C6" s="154"/>
      <c r="D6" s="155"/>
      <c r="E6" s="156" t="s">
        <v>143</v>
      </c>
      <c r="F6" s="156" t="s">
        <v>146</v>
      </c>
      <c r="G6" s="156" t="s">
        <v>147</v>
      </c>
      <c r="H6" s="156" t="s">
        <v>150</v>
      </c>
      <c r="I6" s="156" t="s">
        <v>152</v>
      </c>
      <c r="J6" s="156" t="s">
        <v>154</v>
      </c>
      <c r="K6" s="156" t="s">
        <v>156</v>
      </c>
      <c r="L6" s="156" t="s">
        <v>157</v>
      </c>
      <c r="M6" s="156" t="s">
        <v>160</v>
      </c>
      <c r="N6" s="157" t="s">
        <v>162</v>
      </c>
      <c r="O6" s="158"/>
      <c r="P6" s="158" t="s">
        <v>164</v>
      </c>
      <c r="Q6" s="159" t="s">
        <v>166</v>
      </c>
      <c r="R6" s="160"/>
      <c r="S6" s="161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</row>
    <row r="7" spans="1:97" s="19" customFormat="1" ht="24" customHeight="1" x14ac:dyDescent="0.2">
      <c r="A7" s="169">
        <v>1</v>
      </c>
      <c r="B7" s="37">
        <v>2</v>
      </c>
      <c r="C7" s="37">
        <v>4</v>
      </c>
      <c r="D7" s="37">
        <v>5</v>
      </c>
      <c r="E7" s="38">
        <v>6</v>
      </c>
      <c r="F7" s="38">
        <v>7</v>
      </c>
      <c r="G7" s="38">
        <v>8</v>
      </c>
      <c r="H7" s="38">
        <v>9</v>
      </c>
      <c r="I7" s="38">
        <v>10</v>
      </c>
      <c r="J7" s="38">
        <v>11</v>
      </c>
      <c r="K7" s="38">
        <v>12</v>
      </c>
      <c r="L7" s="39">
        <v>13</v>
      </c>
      <c r="M7" s="38">
        <v>14</v>
      </c>
      <c r="N7" s="69">
        <v>15</v>
      </c>
      <c r="O7" s="88">
        <v>16</v>
      </c>
      <c r="P7" s="88">
        <v>17</v>
      </c>
      <c r="Q7" s="104">
        <v>18</v>
      </c>
      <c r="R7" s="73">
        <v>19</v>
      </c>
      <c r="S7" s="40">
        <v>20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s="3" customFormat="1" ht="27" customHeight="1" x14ac:dyDescent="0.2">
      <c r="A8" s="170"/>
      <c r="B8" s="119" t="s">
        <v>129</v>
      </c>
      <c r="C8" s="117"/>
      <c r="D8" s="117"/>
      <c r="E8" s="110"/>
      <c r="F8" s="110"/>
      <c r="G8" s="110"/>
      <c r="H8" s="110"/>
      <c r="I8" s="111"/>
      <c r="J8" s="111"/>
      <c r="K8" s="111"/>
      <c r="L8" s="111"/>
      <c r="M8" s="111"/>
      <c r="N8" s="111"/>
      <c r="O8" s="89"/>
      <c r="P8" s="89"/>
      <c r="Q8" s="75"/>
      <c r="R8" s="53"/>
      <c r="S8" s="46"/>
    </row>
    <row r="9" spans="1:97" s="3" customFormat="1" ht="62.25" customHeight="1" outlineLevel="1" x14ac:dyDescent="0.2">
      <c r="A9" s="118" t="s">
        <v>19</v>
      </c>
      <c r="B9" s="119" t="s">
        <v>70</v>
      </c>
      <c r="C9" s="120" t="s">
        <v>103</v>
      </c>
      <c r="D9" s="121" t="s">
        <v>1</v>
      </c>
      <c r="E9" s="41">
        <v>36382.800000000003</v>
      </c>
      <c r="F9" s="41">
        <v>37618</v>
      </c>
      <c r="G9" s="41">
        <v>43959.9</v>
      </c>
      <c r="H9" s="41">
        <v>41606.5</v>
      </c>
      <c r="I9" s="41">
        <v>56169.3</v>
      </c>
      <c r="J9" s="41">
        <v>52248.2</v>
      </c>
      <c r="K9" s="41">
        <v>41681.800000000003</v>
      </c>
      <c r="L9" s="42">
        <v>32877.199999999997</v>
      </c>
      <c r="M9" s="41">
        <v>40629.300000000003</v>
      </c>
      <c r="N9" s="70">
        <v>41103.300000000003</v>
      </c>
      <c r="O9" s="90">
        <f>SUM(E9:N9)</f>
        <v>424276.3</v>
      </c>
      <c r="P9" s="91">
        <v>3652</v>
      </c>
      <c r="Q9" s="105">
        <f>O9+P9</f>
        <v>427928.3</v>
      </c>
      <c r="R9" s="51">
        <v>427928</v>
      </c>
      <c r="S9" s="44">
        <v>427928.3</v>
      </c>
    </row>
    <row r="10" spans="1:97" s="3" customFormat="1" ht="44.25" customHeight="1" x14ac:dyDescent="0.2">
      <c r="A10" s="118"/>
      <c r="B10" s="119" t="s">
        <v>130</v>
      </c>
      <c r="C10" s="122"/>
      <c r="D10" s="123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92"/>
      <c r="P10" s="92"/>
      <c r="Q10" s="76"/>
      <c r="R10" s="51"/>
      <c r="S10" s="46"/>
    </row>
    <row r="11" spans="1:97" s="3" customFormat="1" ht="63" customHeight="1" outlineLevel="1" x14ac:dyDescent="0.2">
      <c r="A11" s="124">
        <v>2</v>
      </c>
      <c r="B11" s="119" t="s">
        <v>6</v>
      </c>
      <c r="C11" s="120" t="s">
        <v>71</v>
      </c>
      <c r="D11" s="121" t="s">
        <v>20</v>
      </c>
      <c r="E11" s="45">
        <f t="shared" ref="E11:O11" si="0">SUM(E13:E24)</f>
        <v>0</v>
      </c>
      <c r="F11" s="45">
        <f t="shared" si="0"/>
        <v>1</v>
      </c>
      <c r="G11" s="45">
        <f t="shared" si="0"/>
        <v>6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5">
        <f t="shared" si="0"/>
        <v>3</v>
      </c>
      <c r="M11" s="45">
        <f t="shared" si="0"/>
        <v>0</v>
      </c>
      <c r="N11" s="45">
        <f t="shared" si="0"/>
        <v>0</v>
      </c>
      <c r="O11" s="92">
        <f t="shared" si="0"/>
        <v>10</v>
      </c>
      <c r="P11" s="116">
        <v>46</v>
      </c>
      <c r="Q11" s="79">
        <f t="shared" ref="Q11:Q38" si="1">O11+P11</f>
        <v>56</v>
      </c>
      <c r="R11" s="51"/>
      <c r="S11" s="44">
        <v>54</v>
      </c>
    </row>
    <row r="12" spans="1:97" s="3" customFormat="1" ht="20.25" customHeight="1" outlineLevel="1" x14ac:dyDescent="0.2">
      <c r="A12" s="125"/>
      <c r="B12" s="126" t="s">
        <v>72</v>
      </c>
      <c r="C12" s="120"/>
      <c r="D12" s="127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93"/>
      <c r="P12" s="93"/>
      <c r="Q12" s="77"/>
      <c r="R12" s="83"/>
      <c r="S12" s="74"/>
    </row>
    <row r="13" spans="1:97" s="3" customFormat="1" ht="39.75" customHeight="1" outlineLevel="1" x14ac:dyDescent="0.2">
      <c r="A13" s="118" t="s">
        <v>21</v>
      </c>
      <c r="B13" s="119" t="s">
        <v>73</v>
      </c>
      <c r="C13" s="120" t="s">
        <v>71</v>
      </c>
      <c r="D13" s="121" t="s">
        <v>20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8">
        <v>0</v>
      </c>
      <c r="M13" s="47">
        <v>0</v>
      </c>
      <c r="N13" s="71">
        <v>0</v>
      </c>
      <c r="O13" s="94">
        <f>SUM(E13:N13)</f>
        <v>0</v>
      </c>
      <c r="P13" s="95">
        <v>1</v>
      </c>
      <c r="Q13" s="79">
        <f t="shared" si="1"/>
        <v>1</v>
      </c>
      <c r="R13" s="51"/>
      <c r="S13" s="113">
        <v>1</v>
      </c>
    </row>
    <row r="14" spans="1:97" s="3" customFormat="1" ht="116.25" customHeight="1" outlineLevel="1" x14ac:dyDescent="0.2">
      <c r="A14" s="118" t="s">
        <v>22</v>
      </c>
      <c r="B14" s="119" t="s">
        <v>74</v>
      </c>
      <c r="C14" s="120" t="s">
        <v>71</v>
      </c>
      <c r="D14" s="121" t="s">
        <v>20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48">
        <v>0</v>
      </c>
      <c r="M14" s="50">
        <v>0</v>
      </c>
      <c r="N14" s="71">
        <v>0</v>
      </c>
      <c r="O14" s="94">
        <f t="shared" ref="O14:O24" si="2">SUM(E14:N14)</f>
        <v>0</v>
      </c>
      <c r="P14" s="95">
        <v>1</v>
      </c>
      <c r="Q14" s="79">
        <f t="shared" si="1"/>
        <v>1</v>
      </c>
      <c r="R14" s="51"/>
      <c r="S14" s="113">
        <v>1</v>
      </c>
    </row>
    <row r="15" spans="1:97" s="3" customFormat="1" ht="99.75" customHeight="1" outlineLevel="1" x14ac:dyDescent="0.2">
      <c r="A15" s="118" t="s">
        <v>23</v>
      </c>
      <c r="B15" s="119" t="s">
        <v>75</v>
      </c>
      <c r="C15" s="120" t="s">
        <v>71</v>
      </c>
      <c r="D15" s="121" t="s">
        <v>20</v>
      </c>
      <c r="E15" s="50">
        <v>0</v>
      </c>
      <c r="F15" s="50">
        <v>0</v>
      </c>
      <c r="G15" s="50">
        <v>1</v>
      </c>
      <c r="H15" s="50">
        <v>0</v>
      </c>
      <c r="I15" s="50">
        <v>0</v>
      </c>
      <c r="J15" s="50">
        <v>0</v>
      </c>
      <c r="K15" s="50">
        <v>0</v>
      </c>
      <c r="L15" s="48">
        <v>0</v>
      </c>
      <c r="M15" s="50">
        <v>0</v>
      </c>
      <c r="N15" s="71">
        <v>0</v>
      </c>
      <c r="O15" s="94">
        <f t="shared" si="2"/>
        <v>1</v>
      </c>
      <c r="P15" s="95">
        <v>4</v>
      </c>
      <c r="Q15" s="79">
        <f t="shared" si="1"/>
        <v>5</v>
      </c>
      <c r="R15" s="51"/>
      <c r="S15" s="113">
        <v>4</v>
      </c>
    </row>
    <row r="16" spans="1:97" s="3" customFormat="1" ht="84" customHeight="1" outlineLevel="1" x14ac:dyDescent="0.2">
      <c r="A16" s="118" t="s">
        <v>24</v>
      </c>
      <c r="B16" s="119" t="s">
        <v>76</v>
      </c>
      <c r="C16" s="120" t="s">
        <v>71</v>
      </c>
      <c r="D16" s="121" t="s">
        <v>20</v>
      </c>
      <c r="E16" s="50">
        <v>0</v>
      </c>
      <c r="F16" s="50">
        <v>0</v>
      </c>
      <c r="G16" s="50">
        <v>2</v>
      </c>
      <c r="H16" s="50">
        <v>0</v>
      </c>
      <c r="I16" s="50">
        <v>0</v>
      </c>
      <c r="J16" s="50">
        <v>0</v>
      </c>
      <c r="K16" s="50">
        <v>0</v>
      </c>
      <c r="L16" s="48">
        <v>1</v>
      </c>
      <c r="M16" s="50">
        <v>0</v>
      </c>
      <c r="N16" s="71">
        <v>0</v>
      </c>
      <c r="O16" s="94">
        <f t="shared" si="2"/>
        <v>3</v>
      </c>
      <c r="P16" s="95">
        <v>11</v>
      </c>
      <c r="Q16" s="79">
        <f t="shared" si="1"/>
        <v>14</v>
      </c>
      <c r="R16" s="51"/>
      <c r="S16" s="113">
        <v>14</v>
      </c>
    </row>
    <row r="17" spans="1:19" s="3" customFormat="1" ht="42" customHeight="1" outlineLevel="1" x14ac:dyDescent="0.2">
      <c r="A17" s="118" t="s">
        <v>25</v>
      </c>
      <c r="B17" s="119" t="s">
        <v>77</v>
      </c>
      <c r="C17" s="120" t="s">
        <v>71</v>
      </c>
      <c r="D17" s="121" t="s">
        <v>20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48">
        <v>0</v>
      </c>
      <c r="M17" s="50">
        <v>0</v>
      </c>
      <c r="N17" s="71">
        <v>0</v>
      </c>
      <c r="O17" s="94">
        <f t="shared" si="2"/>
        <v>0</v>
      </c>
      <c r="P17" s="95">
        <v>2</v>
      </c>
      <c r="Q17" s="79">
        <f t="shared" si="1"/>
        <v>2</v>
      </c>
      <c r="R17" s="51"/>
      <c r="S17" s="113">
        <v>2</v>
      </c>
    </row>
    <row r="18" spans="1:19" s="3" customFormat="1" ht="42" customHeight="1" outlineLevel="1" x14ac:dyDescent="0.2">
      <c r="A18" s="118" t="s">
        <v>27</v>
      </c>
      <c r="B18" s="119" t="s">
        <v>78</v>
      </c>
      <c r="C18" s="120" t="s">
        <v>71</v>
      </c>
      <c r="D18" s="121" t="s">
        <v>20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48">
        <v>0</v>
      </c>
      <c r="M18" s="50">
        <v>0</v>
      </c>
      <c r="N18" s="71">
        <v>0</v>
      </c>
      <c r="O18" s="94">
        <f t="shared" si="2"/>
        <v>0</v>
      </c>
      <c r="P18" s="95">
        <v>0</v>
      </c>
      <c r="Q18" s="79">
        <f t="shared" si="1"/>
        <v>0</v>
      </c>
      <c r="R18" s="51"/>
      <c r="S18" s="113">
        <v>0</v>
      </c>
    </row>
    <row r="19" spans="1:19" s="3" customFormat="1" ht="42" customHeight="1" outlineLevel="1" x14ac:dyDescent="0.2">
      <c r="A19" s="118" t="s">
        <v>28</v>
      </c>
      <c r="B19" s="119" t="s">
        <v>79</v>
      </c>
      <c r="C19" s="120" t="s">
        <v>71</v>
      </c>
      <c r="D19" s="121" t="s">
        <v>20</v>
      </c>
      <c r="E19" s="50">
        <v>0</v>
      </c>
      <c r="F19" s="50">
        <v>0</v>
      </c>
      <c r="G19" s="50">
        <v>1</v>
      </c>
      <c r="H19" s="50">
        <v>0</v>
      </c>
      <c r="I19" s="50">
        <v>0</v>
      </c>
      <c r="J19" s="50">
        <v>0</v>
      </c>
      <c r="K19" s="50">
        <v>0</v>
      </c>
      <c r="L19" s="48">
        <v>0</v>
      </c>
      <c r="M19" s="50">
        <v>0</v>
      </c>
      <c r="N19" s="71">
        <v>0</v>
      </c>
      <c r="O19" s="94">
        <f t="shared" si="2"/>
        <v>1</v>
      </c>
      <c r="P19" s="95">
        <v>9</v>
      </c>
      <c r="Q19" s="79">
        <f t="shared" si="1"/>
        <v>10</v>
      </c>
      <c r="R19" s="51"/>
      <c r="S19" s="113">
        <v>10</v>
      </c>
    </row>
    <row r="20" spans="1:19" s="3" customFormat="1" ht="25.5" customHeight="1" outlineLevel="1" x14ac:dyDescent="0.2">
      <c r="A20" s="118" t="s">
        <v>29</v>
      </c>
      <c r="B20" s="257" t="s">
        <v>350</v>
      </c>
      <c r="C20" s="120" t="s">
        <v>71</v>
      </c>
      <c r="D20" s="127" t="s">
        <v>20</v>
      </c>
      <c r="E20" s="50">
        <v>0</v>
      </c>
      <c r="F20" s="50">
        <v>0</v>
      </c>
      <c r="G20" s="50">
        <v>1</v>
      </c>
      <c r="H20" s="50">
        <v>0</v>
      </c>
      <c r="I20" s="50">
        <v>0</v>
      </c>
      <c r="J20" s="50">
        <v>0</v>
      </c>
      <c r="K20" s="50">
        <v>0</v>
      </c>
      <c r="L20" s="48">
        <v>0</v>
      </c>
      <c r="M20" s="50">
        <v>0</v>
      </c>
      <c r="N20" s="71">
        <v>0</v>
      </c>
      <c r="O20" s="94">
        <f t="shared" si="2"/>
        <v>1</v>
      </c>
      <c r="P20" s="95">
        <v>1</v>
      </c>
      <c r="Q20" s="79">
        <f t="shared" si="1"/>
        <v>2</v>
      </c>
      <c r="R20" s="51"/>
      <c r="S20" s="113">
        <v>2</v>
      </c>
    </row>
    <row r="21" spans="1:19" s="3" customFormat="1" ht="25.5" customHeight="1" outlineLevel="1" x14ac:dyDescent="0.2">
      <c r="A21" s="118" t="s">
        <v>30</v>
      </c>
      <c r="B21" s="257" t="s">
        <v>351</v>
      </c>
      <c r="C21" s="120" t="s">
        <v>71</v>
      </c>
      <c r="D21" s="121" t="s">
        <v>20</v>
      </c>
      <c r="E21" s="50">
        <v>0</v>
      </c>
      <c r="F21" s="50">
        <v>1</v>
      </c>
      <c r="G21" s="50">
        <v>1</v>
      </c>
      <c r="H21" s="50">
        <v>0</v>
      </c>
      <c r="I21" s="50">
        <v>0</v>
      </c>
      <c r="J21" s="50">
        <v>0</v>
      </c>
      <c r="K21" s="50">
        <v>0</v>
      </c>
      <c r="L21" s="48">
        <v>1</v>
      </c>
      <c r="M21" s="50">
        <v>0</v>
      </c>
      <c r="N21" s="71">
        <v>0</v>
      </c>
      <c r="O21" s="94">
        <f t="shared" si="2"/>
        <v>3</v>
      </c>
      <c r="P21" s="95">
        <v>6</v>
      </c>
      <c r="Q21" s="79">
        <f t="shared" si="1"/>
        <v>9</v>
      </c>
      <c r="R21" s="51"/>
      <c r="S21" s="113">
        <v>8</v>
      </c>
    </row>
    <row r="22" spans="1:19" s="3" customFormat="1" ht="25.5" customHeight="1" outlineLevel="1" x14ac:dyDescent="0.2">
      <c r="A22" s="118" t="s">
        <v>31</v>
      </c>
      <c r="B22" s="119" t="s">
        <v>80</v>
      </c>
      <c r="C22" s="120" t="s">
        <v>71</v>
      </c>
      <c r="D22" s="121" t="s">
        <v>20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48">
        <v>0</v>
      </c>
      <c r="M22" s="50">
        <v>0</v>
      </c>
      <c r="N22" s="71">
        <v>0</v>
      </c>
      <c r="O22" s="94">
        <f t="shared" si="2"/>
        <v>0</v>
      </c>
      <c r="P22" s="95">
        <v>2</v>
      </c>
      <c r="Q22" s="79">
        <f t="shared" si="1"/>
        <v>2</v>
      </c>
      <c r="R22" s="51"/>
      <c r="S22" s="113">
        <v>2</v>
      </c>
    </row>
    <row r="23" spans="1:19" s="3" customFormat="1" ht="25.5" customHeight="1" outlineLevel="1" x14ac:dyDescent="0.2">
      <c r="A23" s="118" t="s">
        <v>65</v>
      </c>
      <c r="B23" s="119" t="s">
        <v>81</v>
      </c>
      <c r="C23" s="120" t="s">
        <v>71</v>
      </c>
      <c r="D23" s="121" t="s">
        <v>20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48">
        <v>1</v>
      </c>
      <c r="M23" s="50">
        <v>0</v>
      </c>
      <c r="N23" s="71">
        <v>0</v>
      </c>
      <c r="O23" s="94">
        <f t="shared" si="2"/>
        <v>1</v>
      </c>
      <c r="P23" s="95">
        <v>3</v>
      </c>
      <c r="Q23" s="79">
        <f t="shared" si="1"/>
        <v>4</v>
      </c>
      <c r="R23" s="51"/>
      <c r="S23" s="113">
        <v>4</v>
      </c>
    </row>
    <row r="24" spans="1:19" s="3" customFormat="1" ht="25.5" customHeight="1" outlineLevel="1" x14ac:dyDescent="0.2">
      <c r="A24" s="118" t="s">
        <v>32</v>
      </c>
      <c r="B24" s="119" t="s">
        <v>82</v>
      </c>
      <c r="C24" s="120" t="s">
        <v>71</v>
      </c>
      <c r="D24" s="121" t="s">
        <v>20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48">
        <v>0</v>
      </c>
      <c r="M24" s="50">
        <v>0</v>
      </c>
      <c r="N24" s="71">
        <v>0</v>
      </c>
      <c r="O24" s="94">
        <f t="shared" si="2"/>
        <v>0</v>
      </c>
      <c r="P24" s="95">
        <v>6</v>
      </c>
      <c r="Q24" s="79">
        <f t="shared" si="1"/>
        <v>6</v>
      </c>
      <c r="R24" s="51"/>
      <c r="S24" s="113">
        <v>6</v>
      </c>
    </row>
    <row r="25" spans="1:19" s="3" customFormat="1" ht="75" customHeight="1" outlineLevel="1" x14ac:dyDescent="0.2">
      <c r="A25" s="118" t="s">
        <v>33</v>
      </c>
      <c r="B25" s="119" t="s">
        <v>46</v>
      </c>
      <c r="C25" s="120" t="s">
        <v>71</v>
      </c>
      <c r="D25" s="121" t="s">
        <v>20</v>
      </c>
      <c r="E25" s="52">
        <f t="shared" ref="E25:O25" si="3">SUM(E27:E35)</f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52">
        <f t="shared" si="3"/>
        <v>0</v>
      </c>
      <c r="L25" s="52">
        <f t="shared" si="3"/>
        <v>0</v>
      </c>
      <c r="M25" s="52">
        <f t="shared" si="3"/>
        <v>0</v>
      </c>
      <c r="N25" s="52">
        <f t="shared" si="3"/>
        <v>0</v>
      </c>
      <c r="O25" s="96">
        <f t="shared" si="3"/>
        <v>0</v>
      </c>
      <c r="P25" s="96">
        <f>SUM(P27:P35)</f>
        <v>0</v>
      </c>
      <c r="Q25" s="79">
        <f t="shared" si="1"/>
        <v>0</v>
      </c>
      <c r="R25" s="51"/>
      <c r="S25" s="113">
        <v>0</v>
      </c>
    </row>
    <row r="26" spans="1:19" s="3" customFormat="1" ht="24.75" customHeight="1" outlineLevel="1" x14ac:dyDescent="0.2">
      <c r="A26" s="118"/>
      <c r="B26" s="126" t="s">
        <v>83</v>
      </c>
      <c r="C26" s="120"/>
      <c r="D26" s="121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97"/>
      <c r="P26" s="97"/>
      <c r="Q26" s="78"/>
      <c r="R26" s="84"/>
      <c r="S26" s="112"/>
    </row>
    <row r="27" spans="1:19" s="3" customFormat="1" ht="40.5" customHeight="1" outlineLevel="1" x14ac:dyDescent="0.2">
      <c r="A27" s="118" t="s">
        <v>34</v>
      </c>
      <c r="B27" s="119" t="s">
        <v>73</v>
      </c>
      <c r="C27" s="120" t="s">
        <v>71</v>
      </c>
      <c r="D27" s="121" t="s">
        <v>20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48">
        <v>0</v>
      </c>
      <c r="M27" s="50">
        <v>0</v>
      </c>
      <c r="N27" s="71">
        <v>0</v>
      </c>
      <c r="O27" s="94">
        <f>SUM(E27:N27)</f>
        <v>0</v>
      </c>
      <c r="P27" s="95">
        <v>0</v>
      </c>
      <c r="Q27" s="79">
        <f t="shared" si="1"/>
        <v>0</v>
      </c>
      <c r="R27" s="51"/>
      <c r="S27" s="113">
        <v>0</v>
      </c>
    </row>
    <row r="28" spans="1:19" s="3" customFormat="1" ht="120" customHeight="1" outlineLevel="1" x14ac:dyDescent="0.2">
      <c r="A28" s="118" t="s">
        <v>35</v>
      </c>
      <c r="B28" s="119" t="s">
        <v>84</v>
      </c>
      <c r="C28" s="120" t="s">
        <v>71</v>
      </c>
      <c r="D28" s="121" t="s">
        <v>20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48">
        <v>0</v>
      </c>
      <c r="M28" s="50">
        <v>0</v>
      </c>
      <c r="N28" s="71">
        <v>0</v>
      </c>
      <c r="O28" s="94">
        <f t="shared" ref="O28:O35" si="4">SUM(E28:N28)</f>
        <v>0</v>
      </c>
      <c r="P28" s="95">
        <v>0</v>
      </c>
      <c r="Q28" s="79">
        <f t="shared" si="1"/>
        <v>0</v>
      </c>
      <c r="R28" s="51"/>
      <c r="S28" s="113">
        <v>0</v>
      </c>
    </row>
    <row r="29" spans="1:19" s="3" customFormat="1" ht="99" customHeight="1" outlineLevel="1" x14ac:dyDescent="0.2">
      <c r="A29" s="118" t="s">
        <v>36</v>
      </c>
      <c r="B29" s="119" t="s">
        <v>75</v>
      </c>
      <c r="C29" s="120" t="s">
        <v>71</v>
      </c>
      <c r="D29" s="121" t="s">
        <v>20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48">
        <v>0</v>
      </c>
      <c r="M29" s="50">
        <v>0</v>
      </c>
      <c r="N29" s="71">
        <v>0</v>
      </c>
      <c r="O29" s="94">
        <f t="shared" si="4"/>
        <v>0</v>
      </c>
      <c r="P29" s="95">
        <v>0</v>
      </c>
      <c r="Q29" s="79">
        <f t="shared" si="1"/>
        <v>0</v>
      </c>
      <c r="R29" s="51"/>
      <c r="S29" s="113">
        <v>0</v>
      </c>
    </row>
    <row r="30" spans="1:19" s="3" customFormat="1" ht="40.5" customHeight="1" outlineLevel="1" x14ac:dyDescent="0.2">
      <c r="A30" s="118" t="s">
        <v>37</v>
      </c>
      <c r="B30" s="119" t="s">
        <v>77</v>
      </c>
      <c r="C30" s="120" t="s">
        <v>71</v>
      </c>
      <c r="D30" s="121" t="s">
        <v>20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48">
        <v>0</v>
      </c>
      <c r="M30" s="50">
        <v>0</v>
      </c>
      <c r="N30" s="71">
        <v>0</v>
      </c>
      <c r="O30" s="94">
        <f t="shared" si="4"/>
        <v>0</v>
      </c>
      <c r="P30" s="95">
        <v>0</v>
      </c>
      <c r="Q30" s="79">
        <f t="shared" si="1"/>
        <v>0</v>
      </c>
      <c r="R30" s="51"/>
      <c r="S30" s="113">
        <v>0</v>
      </c>
    </row>
    <row r="31" spans="1:19" s="3" customFormat="1" ht="40.5" customHeight="1" outlineLevel="1" x14ac:dyDescent="0.2">
      <c r="A31" s="118" t="s">
        <v>38</v>
      </c>
      <c r="B31" s="119" t="s">
        <v>78</v>
      </c>
      <c r="C31" s="120" t="s">
        <v>71</v>
      </c>
      <c r="D31" s="121" t="s">
        <v>20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48">
        <v>0</v>
      </c>
      <c r="M31" s="50">
        <v>0</v>
      </c>
      <c r="N31" s="71">
        <v>0</v>
      </c>
      <c r="O31" s="94">
        <f t="shared" si="4"/>
        <v>0</v>
      </c>
      <c r="P31" s="95">
        <v>0</v>
      </c>
      <c r="Q31" s="79">
        <f t="shared" si="1"/>
        <v>0</v>
      </c>
      <c r="R31" s="51"/>
      <c r="S31" s="113">
        <v>0</v>
      </c>
    </row>
    <row r="32" spans="1:19" s="3" customFormat="1" ht="40.5" customHeight="1" outlineLevel="1" x14ac:dyDescent="0.2">
      <c r="A32" s="118" t="s">
        <v>39</v>
      </c>
      <c r="B32" s="119" t="s">
        <v>79</v>
      </c>
      <c r="C32" s="120" t="s">
        <v>71</v>
      </c>
      <c r="D32" s="121" t="s">
        <v>20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48">
        <v>0</v>
      </c>
      <c r="M32" s="50">
        <v>0</v>
      </c>
      <c r="N32" s="71">
        <v>0</v>
      </c>
      <c r="O32" s="94">
        <f t="shared" si="4"/>
        <v>0</v>
      </c>
      <c r="P32" s="95">
        <v>0</v>
      </c>
      <c r="Q32" s="79">
        <f t="shared" si="1"/>
        <v>0</v>
      </c>
      <c r="R32" s="51"/>
      <c r="S32" s="113">
        <v>0</v>
      </c>
    </row>
    <row r="33" spans="1:131" s="3" customFormat="1" ht="24" customHeight="1" outlineLevel="1" x14ac:dyDescent="0.2">
      <c r="A33" s="118" t="s">
        <v>40</v>
      </c>
      <c r="B33" s="119" t="s">
        <v>80</v>
      </c>
      <c r="C33" s="120" t="s">
        <v>71</v>
      </c>
      <c r="D33" s="121" t="s">
        <v>20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48">
        <v>0</v>
      </c>
      <c r="M33" s="50">
        <v>0</v>
      </c>
      <c r="N33" s="71">
        <v>0</v>
      </c>
      <c r="O33" s="94">
        <f t="shared" si="4"/>
        <v>0</v>
      </c>
      <c r="P33" s="95">
        <v>0</v>
      </c>
      <c r="Q33" s="79">
        <f t="shared" si="1"/>
        <v>0</v>
      </c>
      <c r="R33" s="51"/>
      <c r="S33" s="113">
        <v>0</v>
      </c>
    </row>
    <row r="34" spans="1:131" s="3" customFormat="1" ht="38.25" customHeight="1" outlineLevel="1" x14ac:dyDescent="0.2">
      <c r="A34" s="118" t="s">
        <v>41</v>
      </c>
      <c r="B34" s="119" t="s">
        <v>85</v>
      </c>
      <c r="C34" s="120" t="s">
        <v>71</v>
      </c>
      <c r="D34" s="121" t="s">
        <v>20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48">
        <v>0</v>
      </c>
      <c r="M34" s="50">
        <v>0</v>
      </c>
      <c r="N34" s="71">
        <v>0</v>
      </c>
      <c r="O34" s="94">
        <f t="shared" si="4"/>
        <v>0</v>
      </c>
      <c r="P34" s="95">
        <v>0</v>
      </c>
      <c r="Q34" s="79">
        <f t="shared" si="1"/>
        <v>0</v>
      </c>
      <c r="R34" s="51"/>
      <c r="S34" s="113">
        <v>0</v>
      </c>
    </row>
    <row r="35" spans="1:131" s="3" customFormat="1" ht="36.75" customHeight="1" outlineLevel="1" x14ac:dyDescent="0.2">
      <c r="A35" s="118" t="s">
        <v>104</v>
      </c>
      <c r="B35" s="119" t="s">
        <v>86</v>
      </c>
      <c r="C35" s="120" t="s">
        <v>71</v>
      </c>
      <c r="D35" s="121" t="s">
        <v>20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48">
        <v>0</v>
      </c>
      <c r="M35" s="50">
        <v>0</v>
      </c>
      <c r="N35" s="71">
        <v>0</v>
      </c>
      <c r="O35" s="94">
        <f t="shared" si="4"/>
        <v>0</v>
      </c>
      <c r="P35" s="95">
        <v>0</v>
      </c>
      <c r="Q35" s="79">
        <f t="shared" si="1"/>
        <v>0</v>
      </c>
      <c r="R35" s="51"/>
      <c r="S35" s="113">
        <v>0</v>
      </c>
    </row>
    <row r="36" spans="1:131" s="20" customFormat="1" ht="48" customHeight="1" x14ac:dyDescent="0.2">
      <c r="A36" s="118"/>
      <c r="B36" s="119" t="s">
        <v>131</v>
      </c>
      <c r="C36" s="122"/>
      <c r="D36" s="123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89"/>
      <c r="P36" s="89"/>
      <c r="Q36" s="75"/>
      <c r="R36" s="53"/>
      <c r="S36" s="46"/>
      <c r="T36" s="16"/>
      <c r="U36" s="16"/>
      <c r="V36" s="16"/>
      <c r="W36" s="16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</row>
    <row r="37" spans="1:131" s="4" customFormat="1" ht="43.5" customHeight="1" outlineLevel="1" x14ac:dyDescent="0.2">
      <c r="A37" s="118" t="s">
        <v>105</v>
      </c>
      <c r="B37" s="119" t="s">
        <v>2</v>
      </c>
      <c r="C37" s="120" t="s">
        <v>71</v>
      </c>
      <c r="D37" s="127" t="s">
        <v>20</v>
      </c>
      <c r="E37" s="55">
        <v>7</v>
      </c>
      <c r="F37" s="55">
        <v>8</v>
      </c>
      <c r="G37" s="55">
        <v>7</v>
      </c>
      <c r="H37" s="55">
        <v>5</v>
      </c>
      <c r="I37" s="55">
        <v>1</v>
      </c>
      <c r="J37" s="55">
        <v>3</v>
      </c>
      <c r="K37" s="55">
        <v>5</v>
      </c>
      <c r="L37" s="48">
        <v>5</v>
      </c>
      <c r="M37" s="55">
        <v>7</v>
      </c>
      <c r="N37" s="71">
        <v>6</v>
      </c>
      <c r="O37" s="95">
        <f t="shared" ref="O37:O50" si="5">SUM(E37:N37)</f>
        <v>54</v>
      </c>
      <c r="P37" s="95">
        <v>19</v>
      </c>
      <c r="Q37" s="106">
        <f t="shared" si="1"/>
        <v>73</v>
      </c>
      <c r="R37" s="53">
        <v>73</v>
      </c>
      <c r="S37" s="113">
        <v>73</v>
      </c>
      <c r="T37" s="16"/>
      <c r="U37" s="16"/>
      <c r="V37" s="16"/>
      <c r="W37" s="16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</row>
    <row r="38" spans="1:131" s="4" customFormat="1" ht="27" customHeight="1" outlineLevel="1" x14ac:dyDescent="0.2">
      <c r="A38" s="118" t="s">
        <v>106</v>
      </c>
      <c r="B38" s="119" t="s">
        <v>88</v>
      </c>
      <c r="C38" s="120" t="s">
        <v>71</v>
      </c>
      <c r="D38" s="127" t="s">
        <v>20</v>
      </c>
      <c r="E38" s="56">
        <v>7</v>
      </c>
      <c r="F38" s="56">
        <v>8</v>
      </c>
      <c r="G38" s="56">
        <v>7</v>
      </c>
      <c r="H38" s="56">
        <v>5</v>
      </c>
      <c r="I38" s="56">
        <v>1</v>
      </c>
      <c r="J38" s="56">
        <v>3</v>
      </c>
      <c r="K38" s="56">
        <v>5</v>
      </c>
      <c r="L38" s="48">
        <v>5</v>
      </c>
      <c r="M38" s="56">
        <v>7</v>
      </c>
      <c r="N38" s="71">
        <v>6</v>
      </c>
      <c r="O38" s="95">
        <f t="shared" si="5"/>
        <v>54</v>
      </c>
      <c r="P38" s="95">
        <v>13</v>
      </c>
      <c r="Q38" s="106">
        <f t="shared" si="1"/>
        <v>67</v>
      </c>
      <c r="R38" s="53">
        <v>67</v>
      </c>
      <c r="S38" s="113">
        <v>67</v>
      </c>
      <c r="T38" s="16"/>
      <c r="U38" s="16"/>
      <c r="V38" s="16"/>
      <c r="W38" s="16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</row>
    <row r="39" spans="1:131" s="4" customFormat="1" ht="43.5" customHeight="1" outlineLevel="1" x14ac:dyDescent="0.2">
      <c r="A39" s="118"/>
      <c r="B39" s="126" t="s">
        <v>89</v>
      </c>
      <c r="C39" s="120"/>
      <c r="D39" s="127"/>
      <c r="E39" s="150"/>
      <c r="F39" s="151"/>
      <c r="G39" s="151"/>
      <c r="H39" s="151"/>
      <c r="I39" s="151"/>
      <c r="J39" s="151"/>
      <c r="K39" s="151"/>
      <c r="L39" s="151"/>
      <c r="M39" s="151"/>
      <c r="N39" s="151"/>
      <c r="O39" s="99"/>
      <c r="P39" s="99"/>
      <c r="Q39" s="80"/>
      <c r="R39" s="85"/>
      <c r="S39" s="74"/>
      <c r="T39" s="16"/>
      <c r="U39" s="16"/>
      <c r="V39" s="16"/>
      <c r="W39" s="16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</row>
    <row r="40" spans="1:131" s="4" customFormat="1" ht="27.75" customHeight="1" outlineLevel="1" x14ac:dyDescent="0.2">
      <c r="A40" s="118" t="s">
        <v>107</v>
      </c>
      <c r="B40" s="119" t="s">
        <v>90</v>
      </c>
      <c r="C40" s="120" t="s">
        <v>71</v>
      </c>
      <c r="D40" s="127" t="s">
        <v>20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48">
        <v>0</v>
      </c>
      <c r="M40" s="55">
        <v>0</v>
      </c>
      <c r="N40" s="71">
        <v>0</v>
      </c>
      <c r="O40" s="95">
        <f t="shared" si="5"/>
        <v>0</v>
      </c>
      <c r="P40" s="95">
        <v>1</v>
      </c>
      <c r="Q40" s="106">
        <f t="shared" ref="Q40:Q84" si="6">O40+P40</f>
        <v>1</v>
      </c>
      <c r="R40" s="53">
        <v>1</v>
      </c>
      <c r="S40" s="113">
        <v>1</v>
      </c>
      <c r="T40" s="16"/>
      <c r="U40" s="16"/>
      <c r="V40" s="16"/>
      <c r="W40" s="16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</row>
    <row r="41" spans="1:131" s="4" customFormat="1" ht="27.75" customHeight="1" outlineLevel="1" x14ac:dyDescent="0.2">
      <c r="A41" s="118" t="s">
        <v>108</v>
      </c>
      <c r="B41" s="119" t="s">
        <v>91</v>
      </c>
      <c r="C41" s="120" t="s">
        <v>71</v>
      </c>
      <c r="D41" s="127" t="s">
        <v>20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48">
        <v>0</v>
      </c>
      <c r="M41" s="55">
        <v>0</v>
      </c>
      <c r="N41" s="71">
        <v>0</v>
      </c>
      <c r="O41" s="95">
        <f t="shared" si="5"/>
        <v>0</v>
      </c>
      <c r="P41" s="95">
        <v>1</v>
      </c>
      <c r="Q41" s="106">
        <f t="shared" si="6"/>
        <v>1</v>
      </c>
      <c r="R41" s="53">
        <v>1</v>
      </c>
      <c r="S41" s="113">
        <v>1</v>
      </c>
      <c r="T41" s="16"/>
      <c r="U41" s="16"/>
      <c r="V41" s="16"/>
      <c r="W41" s="16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</row>
    <row r="42" spans="1:131" s="4" customFormat="1" ht="43.5" customHeight="1" outlineLevel="1" x14ac:dyDescent="0.2">
      <c r="A42" s="118" t="s">
        <v>109</v>
      </c>
      <c r="B42" s="119" t="s">
        <v>92</v>
      </c>
      <c r="C42" s="120" t="s">
        <v>71</v>
      </c>
      <c r="D42" s="127" t="s">
        <v>20</v>
      </c>
      <c r="E42" s="55">
        <v>4</v>
      </c>
      <c r="F42" s="55">
        <v>4</v>
      </c>
      <c r="G42" s="55">
        <v>3</v>
      </c>
      <c r="H42" s="55">
        <v>3</v>
      </c>
      <c r="I42" s="55">
        <v>0</v>
      </c>
      <c r="J42" s="55">
        <v>2</v>
      </c>
      <c r="K42" s="55">
        <v>3</v>
      </c>
      <c r="L42" s="48">
        <v>3</v>
      </c>
      <c r="M42" s="55">
        <v>4</v>
      </c>
      <c r="N42" s="71">
        <v>3</v>
      </c>
      <c r="O42" s="95">
        <f t="shared" si="5"/>
        <v>29</v>
      </c>
      <c r="P42" s="95">
        <v>8</v>
      </c>
      <c r="Q42" s="106">
        <f t="shared" si="6"/>
        <v>37</v>
      </c>
      <c r="R42" s="53">
        <v>37</v>
      </c>
      <c r="S42" s="113">
        <v>37</v>
      </c>
      <c r="T42" s="16"/>
      <c r="U42" s="16"/>
      <c r="V42" s="16"/>
      <c r="W42" s="16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</row>
    <row r="43" spans="1:131" s="4" customFormat="1" ht="27.75" customHeight="1" outlineLevel="1" x14ac:dyDescent="0.2">
      <c r="A43" s="118" t="s">
        <v>110</v>
      </c>
      <c r="B43" s="119" t="s">
        <v>91</v>
      </c>
      <c r="C43" s="120" t="s">
        <v>71</v>
      </c>
      <c r="D43" s="127" t="s">
        <v>20</v>
      </c>
      <c r="E43" s="55">
        <v>4</v>
      </c>
      <c r="F43" s="55">
        <v>4</v>
      </c>
      <c r="G43" s="55">
        <v>3</v>
      </c>
      <c r="H43" s="55">
        <v>3</v>
      </c>
      <c r="I43" s="55">
        <v>0</v>
      </c>
      <c r="J43" s="55">
        <v>2</v>
      </c>
      <c r="K43" s="55">
        <v>3</v>
      </c>
      <c r="L43" s="48">
        <v>3</v>
      </c>
      <c r="M43" s="55">
        <v>4</v>
      </c>
      <c r="N43" s="71">
        <v>3</v>
      </c>
      <c r="O43" s="95">
        <f t="shared" si="5"/>
        <v>29</v>
      </c>
      <c r="P43" s="95">
        <v>5</v>
      </c>
      <c r="Q43" s="106">
        <f t="shared" si="6"/>
        <v>34</v>
      </c>
      <c r="R43" s="53">
        <v>34</v>
      </c>
      <c r="S43" s="113">
        <v>34</v>
      </c>
      <c r="T43" s="16"/>
      <c r="U43" s="16"/>
      <c r="V43" s="16"/>
      <c r="W43" s="16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</row>
    <row r="44" spans="1:131" s="4" customFormat="1" ht="27.75" customHeight="1" outlineLevel="1" x14ac:dyDescent="0.2">
      <c r="A44" s="118" t="s">
        <v>111</v>
      </c>
      <c r="B44" s="119" t="s">
        <v>93</v>
      </c>
      <c r="C44" s="120" t="s">
        <v>71</v>
      </c>
      <c r="D44" s="127" t="s">
        <v>20</v>
      </c>
      <c r="E44" s="55">
        <v>2</v>
      </c>
      <c r="F44" s="55">
        <v>1</v>
      </c>
      <c r="G44" s="55">
        <v>2</v>
      </c>
      <c r="H44" s="55">
        <v>2</v>
      </c>
      <c r="I44" s="55">
        <v>1</v>
      </c>
      <c r="J44" s="55">
        <v>1</v>
      </c>
      <c r="K44" s="55">
        <v>1</v>
      </c>
      <c r="L44" s="48">
        <v>2</v>
      </c>
      <c r="M44" s="55">
        <v>1</v>
      </c>
      <c r="N44" s="71">
        <v>1</v>
      </c>
      <c r="O44" s="95">
        <f t="shared" si="5"/>
        <v>14</v>
      </c>
      <c r="P44" s="95">
        <v>5</v>
      </c>
      <c r="Q44" s="106">
        <f t="shared" si="6"/>
        <v>19</v>
      </c>
      <c r="R44" s="53">
        <v>19</v>
      </c>
      <c r="S44" s="113">
        <v>19</v>
      </c>
      <c r="T44" s="16"/>
      <c r="U44" s="16"/>
      <c r="V44" s="16"/>
      <c r="W44" s="16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</row>
    <row r="45" spans="1:131" s="4" customFormat="1" ht="27.75" customHeight="1" outlineLevel="1" x14ac:dyDescent="0.2">
      <c r="A45" s="118" t="s">
        <v>112</v>
      </c>
      <c r="B45" s="119" t="s">
        <v>91</v>
      </c>
      <c r="C45" s="120" t="s">
        <v>71</v>
      </c>
      <c r="D45" s="127" t="s">
        <v>20</v>
      </c>
      <c r="E45" s="55">
        <v>2</v>
      </c>
      <c r="F45" s="55">
        <v>1</v>
      </c>
      <c r="G45" s="55">
        <v>2</v>
      </c>
      <c r="H45" s="55">
        <v>2</v>
      </c>
      <c r="I45" s="55">
        <v>1</v>
      </c>
      <c r="J45" s="55">
        <v>1</v>
      </c>
      <c r="K45" s="55">
        <v>1</v>
      </c>
      <c r="L45" s="48">
        <v>2</v>
      </c>
      <c r="M45" s="55">
        <v>1</v>
      </c>
      <c r="N45" s="71">
        <v>1</v>
      </c>
      <c r="O45" s="95">
        <f t="shared" si="5"/>
        <v>14</v>
      </c>
      <c r="P45" s="95">
        <v>4</v>
      </c>
      <c r="Q45" s="106">
        <f t="shared" si="6"/>
        <v>18</v>
      </c>
      <c r="R45" s="53">
        <v>18</v>
      </c>
      <c r="S45" s="113">
        <v>18</v>
      </c>
      <c r="T45" s="16"/>
      <c r="U45" s="16"/>
      <c r="V45" s="16"/>
      <c r="W45" s="16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</row>
    <row r="46" spans="1:131" s="4" customFormat="1" ht="27.75" customHeight="1" outlineLevel="1" x14ac:dyDescent="0.2">
      <c r="A46" s="118" t="s">
        <v>113</v>
      </c>
      <c r="B46" s="119" t="s">
        <v>94</v>
      </c>
      <c r="C46" s="120" t="s">
        <v>71</v>
      </c>
      <c r="D46" s="127" t="s">
        <v>20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48">
        <v>0</v>
      </c>
      <c r="M46" s="55">
        <v>0</v>
      </c>
      <c r="N46" s="71">
        <v>0</v>
      </c>
      <c r="O46" s="95">
        <f t="shared" si="5"/>
        <v>0</v>
      </c>
      <c r="P46" s="95">
        <v>0</v>
      </c>
      <c r="Q46" s="106">
        <f t="shared" si="6"/>
        <v>0</v>
      </c>
      <c r="R46" s="53"/>
      <c r="S46" s="113">
        <v>0</v>
      </c>
      <c r="T46" s="16"/>
      <c r="U46" s="16"/>
      <c r="V46" s="16"/>
      <c r="W46" s="16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</row>
    <row r="47" spans="1:131" s="4" customFormat="1" ht="27.75" customHeight="1" outlineLevel="1" x14ac:dyDescent="0.2">
      <c r="A47" s="118" t="s">
        <v>114</v>
      </c>
      <c r="B47" s="119" t="s">
        <v>91</v>
      </c>
      <c r="C47" s="120" t="s">
        <v>71</v>
      </c>
      <c r="D47" s="127" t="s">
        <v>20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48">
        <v>0</v>
      </c>
      <c r="M47" s="55">
        <v>0</v>
      </c>
      <c r="N47" s="71">
        <v>0</v>
      </c>
      <c r="O47" s="95">
        <f t="shared" si="5"/>
        <v>0</v>
      </c>
      <c r="P47" s="95">
        <v>0</v>
      </c>
      <c r="Q47" s="106">
        <f t="shared" si="6"/>
        <v>0</v>
      </c>
      <c r="R47" s="53"/>
      <c r="S47" s="113">
        <v>0</v>
      </c>
      <c r="T47" s="16"/>
      <c r="U47" s="16"/>
      <c r="V47" s="16"/>
      <c r="W47" s="16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</row>
    <row r="48" spans="1:131" s="4" customFormat="1" ht="60.75" customHeight="1" outlineLevel="1" x14ac:dyDescent="0.2">
      <c r="A48" s="118" t="s">
        <v>115</v>
      </c>
      <c r="B48" s="119" t="s">
        <v>7</v>
      </c>
      <c r="C48" s="120" t="s">
        <v>71</v>
      </c>
      <c r="D48" s="127" t="s">
        <v>20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48">
        <v>0</v>
      </c>
      <c r="M48" s="55">
        <v>0</v>
      </c>
      <c r="N48" s="71">
        <v>0</v>
      </c>
      <c r="O48" s="95">
        <f t="shared" si="5"/>
        <v>0</v>
      </c>
      <c r="P48" s="95">
        <v>0</v>
      </c>
      <c r="Q48" s="106">
        <f t="shared" si="6"/>
        <v>0</v>
      </c>
      <c r="R48" s="53"/>
      <c r="S48" s="113">
        <v>0</v>
      </c>
      <c r="T48" s="16"/>
      <c r="U48" s="16"/>
      <c r="V48" s="16"/>
      <c r="W48" s="16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</row>
    <row r="49" spans="1:113" s="4" customFormat="1" ht="27.75" customHeight="1" outlineLevel="1" x14ac:dyDescent="0.2">
      <c r="A49" s="118" t="s">
        <v>116</v>
      </c>
      <c r="B49" s="119" t="s">
        <v>95</v>
      </c>
      <c r="C49" s="120" t="s">
        <v>71</v>
      </c>
      <c r="D49" s="127" t="s">
        <v>20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48">
        <v>0</v>
      </c>
      <c r="M49" s="55">
        <v>0</v>
      </c>
      <c r="N49" s="71">
        <v>0</v>
      </c>
      <c r="O49" s="95">
        <f t="shared" si="5"/>
        <v>0</v>
      </c>
      <c r="P49" s="95">
        <v>0</v>
      </c>
      <c r="Q49" s="106">
        <f t="shared" si="6"/>
        <v>0</v>
      </c>
      <c r="R49" s="53"/>
      <c r="S49" s="113">
        <v>0</v>
      </c>
      <c r="T49" s="16"/>
      <c r="U49" s="16"/>
      <c r="V49" s="16"/>
      <c r="W49" s="16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1:113" s="4" customFormat="1" ht="60.75" customHeight="1" outlineLevel="1" x14ac:dyDescent="0.2">
      <c r="A50" s="118" t="s">
        <v>117</v>
      </c>
      <c r="B50" s="119" t="s">
        <v>8</v>
      </c>
      <c r="C50" s="120" t="s">
        <v>71</v>
      </c>
      <c r="D50" s="127" t="s">
        <v>26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48">
        <v>0</v>
      </c>
      <c r="M50" s="55">
        <v>0</v>
      </c>
      <c r="N50" s="71">
        <v>0</v>
      </c>
      <c r="O50" s="95">
        <f t="shared" si="5"/>
        <v>0</v>
      </c>
      <c r="P50" s="95">
        <v>0</v>
      </c>
      <c r="Q50" s="106">
        <f t="shared" si="6"/>
        <v>0</v>
      </c>
      <c r="R50" s="53"/>
      <c r="S50" s="113">
        <v>0</v>
      </c>
      <c r="T50" s="16"/>
      <c r="U50" s="16"/>
      <c r="V50" s="16"/>
      <c r="W50" s="16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</row>
    <row r="51" spans="1:113" s="3" customFormat="1" ht="33" customHeight="1" x14ac:dyDescent="0.2">
      <c r="A51" s="118"/>
      <c r="B51" s="119" t="s">
        <v>132</v>
      </c>
      <c r="C51" s="122"/>
      <c r="D51" s="123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89"/>
      <c r="P51" s="89"/>
      <c r="Q51" s="75"/>
      <c r="R51" s="53"/>
      <c r="S51" s="46"/>
    </row>
    <row r="52" spans="1:113" s="3" customFormat="1" ht="65.25" customHeight="1" outlineLevel="1" x14ac:dyDescent="0.2">
      <c r="A52" s="128">
        <v>38</v>
      </c>
      <c r="B52" s="129" t="s">
        <v>52</v>
      </c>
      <c r="C52" s="130" t="s">
        <v>87</v>
      </c>
      <c r="D52" s="130" t="s">
        <v>53</v>
      </c>
      <c r="E52" s="43">
        <v>27.1</v>
      </c>
      <c r="F52" s="43">
        <v>19.5</v>
      </c>
      <c r="G52" s="43">
        <v>43.4</v>
      </c>
      <c r="H52" s="43">
        <v>22.8</v>
      </c>
      <c r="I52" s="43">
        <v>6.5</v>
      </c>
      <c r="J52" s="43">
        <v>13.3</v>
      </c>
      <c r="K52" s="43">
        <v>16.3</v>
      </c>
      <c r="L52" s="42">
        <v>29.4</v>
      </c>
      <c r="M52" s="43">
        <v>35.9</v>
      </c>
      <c r="N52" s="70">
        <v>17.8</v>
      </c>
      <c r="O52" s="98">
        <f t="shared" ref="O52:O72" si="7">SUM(E52:N52)</f>
        <v>232.00000000000003</v>
      </c>
      <c r="P52" s="98">
        <v>97</v>
      </c>
      <c r="Q52" s="107">
        <f t="shared" si="6"/>
        <v>329</v>
      </c>
      <c r="R52" s="54">
        <v>97</v>
      </c>
      <c r="S52" s="114">
        <v>328.30000000000007</v>
      </c>
    </row>
    <row r="53" spans="1:113" s="3" customFormat="1" ht="81" customHeight="1" outlineLevel="1" x14ac:dyDescent="0.2">
      <c r="A53" s="128">
        <v>39</v>
      </c>
      <c r="B53" s="129" t="s">
        <v>54</v>
      </c>
      <c r="C53" s="130" t="s">
        <v>87</v>
      </c>
      <c r="D53" s="130" t="s">
        <v>53</v>
      </c>
      <c r="E53" s="43">
        <v>13.1</v>
      </c>
      <c r="F53" s="43">
        <v>15.5</v>
      </c>
      <c r="G53" s="43">
        <v>35</v>
      </c>
      <c r="H53" s="43">
        <v>15</v>
      </c>
      <c r="I53" s="43">
        <v>6.5</v>
      </c>
      <c r="J53" s="43">
        <v>2.2000000000000002</v>
      </c>
      <c r="K53" s="43">
        <v>11</v>
      </c>
      <c r="L53" s="42">
        <v>26.2</v>
      </c>
      <c r="M53" s="43">
        <v>27.8</v>
      </c>
      <c r="N53" s="70">
        <v>15.6</v>
      </c>
      <c r="O53" s="98">
        <f t="shared" si="7"/>
        <v>167.9</v>
      </c>
      <c r="P53" s="98">
        <v>85.6</v>
      </c>
      <c r="Q53" s="107">
        <f t="shared" si="6"/>
        <v>253.5</v>
      </c>
      <c r="R53" s="54">
        <v>85.6</v>
      </c>
      <c r="S53" s="114">
        <v>253.5</v>
      </c>
    </row>
    <row r="54" spans="1:113" s="3" customFormat="1" ht="27.75" customHeight="1" outlineLevel="1" x14ac:dyDescent="0.2">
      <c r="A54" s="128">
        <v>40</v>
      </c>
      <c r="B54" s="270" t="s">
        <v>55</v>
      </c>
      <c r="C54" s="131" t="s">
        <v>125</v>
      </c>
      <c r="D54" s="132" t="s">
        <v>63</v>
      </c>
      <c r="E54" s="57">
        <v>8.3800000000000008</v>
      </c>
      <c r="F54" s="57">
        <v>6.13</v>
      </c>
      <c r="G54" s="57">
        <v>14.51</v>
      </c>
      <c r="H54" s="57">
        <v>5.33</v>
      </c>
      <c r="I54" s="57">
        <v>0.48</v>
      </c>
      <c r="J54" s="57">
        <v>0.48</v>
      </c>
      <c r="K54" s="57">
        <v>3.82</v>
      </c>
      <c r="L54" s="58">
        <v>11.84</v>
      </c>
      <c r="M54" s="57">
        <v>5.64</v>
      </c>
      <c r="N54" s="72">
        <v>5</v>
      </c>
      <c r="O54" s="100">
        <f t="shared" si="7"/>
        <v>61.61</v>
      </c>
      <c r="P54" s="100">
        <v>39.56</v>
      </c>
      <c r="Q54" s="108">
        <f t="shared" si="6"/>
        <v>101.17</v>
      </c>
      <c r="R54" s="59"/>
      <c r="S54" s="115">
        <v>91.4</v>
      </c>
    </row>
    <row r="55" spans="1:113" s="3" customFormat="1" ht="27.75" customHeight="1" outlineLevel="1" x14ac:dyDescent="0.2">
      <c r="A55" s="128">
        <v>41</v>
      </c>
      <c r="B55" s="270"/>
      <c r="C55" s="131" t="s">
        <v>125</v>
      </c>
      <c r="D55" s="132" t="s">
        <v>64</v>
      </c>
      <c r="E55" s="57">
        <v>1.85</v>
      </c>
      <c r="F55" s="57">
        <v>1.36</v>
      </c>
      <c r="G55" s="57">
        <v>3.21</v>
      </c>
      <c r="H55" s="57">
        <v>1.18</v>
      </c>
      <c r="I55" s="57">
        <v>0.11</v>
      </c>
      <c r="J55" s="57">
        <v>0.11</v>
      </c>
      <c r="K55" s="57">
        <v>0.84</v>
      </c>
      <c r="L55" s="58">
        <v>2.62</v>
      </c>
      <c r="M55" s="57">
        <v>1.25</v>
      </c>
      <c r="N55" s="72">
        <v>1.1100000000000001</v>
      </c>
      <c r="O55" s="100">
        <f t="shared" si="7"/>
        <v>13.64</v>
      </c>
      <c r="P55" s="100">
        <v>8.75</v>
      </c>
      <c r="Q55" s="108">
        <f t="shared" si="6"/>
        <v>22.39</v>
      </c>
      <c r="R55" s="59"/>
      <c r="S55" s="115">
        <v>14.810000000000002</v>
      </c>
    </row>
    <row r="56" spans="1:113" s="3" customFormat="1" ht="42" customHeight="1" outlineLevel="1" x14ac:dyDescent="0.2">
      <c r="A56" s="128">
        <v>42</v>
      </c>
      <c r="B56" s="164" t="s">
        <v>96</v>
      </c>
      <c r="C56" s="131" t="s">
        <v>125</v>
      </c>
      <c r="D56" s="132" t="s">
        <v>137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8">
        <v>0</v>
      </c>
      <c r="M56" s="57">
        <v>0</v>
      </c>
      <c r="N56" s="72">
        <v>0</v>
      </c>
      <c r="O56" s="100">
        <f t="shared" si="7"/>
        <v>0</v>
      </c>
      <c r="P56" s="100">
        <v>0</v>
      </c>
      <c r="Q56" s="108">
        <f t="shared" si="6"/>
        <v>0</v>
      </c>
      <c r="R56" s="54"/>
      <c r="S56" s="115">
        <v>0</v>
      </c>
    </row>
    <row r="57" spans="1:113" s="3" customFormat="1" ht="27.75" customHeight="1" outlineLevel="1" x14ac:dyDescent="0.2">
      <c r="A57" s="128">
        <v>43</v>
      </c>
      <c r="B57" s="164" t="s">
        <v>97</v>
      </c>
      <c r="C57" s="131" t="s">
        <v>125</v>
      </c>
      <c r="D57" s="132" t="s">
        <v>64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8">
        <v>0</v>
      </c>
      <c r="M57" s="57">
        <v>0</v>
      </c>
      <c r="N57" s="72">
        <v>0</v>
      </c>
      <c r="O57" s="100">
        <f t="shared" si="7"/>
        <v>0</v>
      </c>
      <c r="P57" s="100">
        <v>0</v>
      </c>
      <c r="Q57" s="108">
        <f t="shared" si="6"/>
        <v>0</v>
      </c>
      <c r="R57" s="54"/>
      <c r="S57" s="115">
        <v>0</v>
      </c>
    </row>
    <row r="58" spans="1:113" s="3" customFormat="1" ht="48" customHeight="1" outlineLevel="1" x14ac:dyDescent="0.2">
      <c r="A58" s="128">
        <v>44</v>
      </c>
      <c r="B58" s="119" t="s">
        <v>3</v>
      </c>
      <c r="C58" s="120" t="s">
        <v>71</v>
      </c>
      <c r="D58" s="127" t="s">
        <v>4</v>
      </c>
      <c r="E58" s="49">
        <v>25800</v>
      </c>
      <c r="F58" s="49">
        <v>23235</v>
      </c>
      <c r="G58" s="49">
        <v>60630</v>
      </c>
      <c r="H58" s="49">
        <v>14154</v>
      </c>
      <c r="I58" s="49">
        <v>0</v>
      </c>
      <c r="J58" s="49">
        <v>0</v>
      </c>
      <c r="K58" s="49">
        <v>0</v>
      </c>
      <c r="L58" s="49">
        <v>29823</v>
      </c>
      <c r="M58" s="49">
        <v>0</v>
      </c>
      <c r="N58" s="71">
        <v>0</v>
      </c>
      <c r="O58" s="89">
        <f t="shared" si="7"/>
        <v>153642</v>
      </c>
      <c r="P58" s="89">
        <v>127605</v>
      </c>
      <c r="Q58" s="75">
        <f t="shared" si="6"/>
        <v>281247</v>
      </c>
      <c r="R58" s="53"/>
      <c r="S58" s="46">
        <v>280931</v>
      </c>
    </row>
    <row r="59" spans="1:113" s="3" customFormat="1" ht="57.75" customHeight="1" outlineLevel="1" x14ac:dyDescent="0.2">
      <c r="A59" s="128">
        <v>45</v>
      </c>
      <c r="B59" s="119" t="s">
        <v>5</v>
      </c>
      <c r="C59" s="120" t="s">
        <v>71</v>
      </c>
      <c r="D59" s="127" t="s">
        <v>20</v>
      </c>
      <c r="E59" s="49">
        <v>2</v>
      </c>
      <c r="F59" s="49">
        <v>2</v>
      </c>
      <c r="G59" s="49">
        <v>2</v>
      </c>
      <c r="H59" s="49">
        <v>3</v>
      </c>
      <c r="I59" s="49">
        <v>2</v>
      </c>
      <c r="J59" s="49">
        <v>3</v>
      </c>
      <c r="K59" s="49">
        <v>3</v>
      </c>
      <c r="L59" s="48">
        <v>4</v>
      </c>
      <c r="M59" s="49">
        <v>6</v>
      </c>
      <c r="N59" s="71">
        <v>5</v>
      </c>
      <c r="O59" s="89">
        <f t="shared" si="7"/>
        <v>32</v>
      </c>
      <c r="P59" s="95">
        <v>0</v>
      </c>
      <c r="Q59" s="75">
        <f t="shared" si="6"/>
        <v>32</v>
      </c>
      <c r="R59" s="53"/>
      <c r="S59" s="113">
        <v>32</v>
      </c>
    </row>
    <row r="60" spans="1:113" s="4" customFormat="1" ht="45" customHeight="1" outlineLevel="1" x14ac:dyDescent="0.2">
      <c r="A60" s="128">
        <v>46</v>
      </c>
      <c r="B60" s="133" t="s">
        <v>56</v>
      </c>
      <c r="C60" s="120" t="s">
        <v>71</v>
      </c>
      <c r="D60" s="127" t="s">
        <v>20</v>
      </c>
      <c r="E60" s="49">
        <v>3</v>
      </c>
      <c r="F60" s="49">
        <v>3</v>
      </c>
      <c r="G60" s="49">
        <v>0</v>
      </c>
      <c r="H60" s="49">
        <v>2</v>
      </c>
      <c r="I60" s="49">
        <v>0</v>
      </c>
      <c r="J60" s="49">
        <v>0</v>
      </c>
      <c r="K60" s="49">
        <v>1</v>
      </c>
      <c r="L60" s="48">
        <v>1</v>
      </c>
      <c r="M60" s="49">
        <v>1</v>
      </c>
      <c r="N60" s="71">
        <v>2</v>
      </c>
      <c r="O60" s="89">
        <f t="shared" si="7"/>
        <v>13</v>
      </c>
      <c r="P60" s="95">
        <v>4</v>
      </c>
      <c r="Q60" s="75">
        <f t="shared" si="6"/>
        <v>17</v>
      </c>
      <c r="R60" s="53">
        <v>17</v>
      </c>
      <c r="S60" s="113">
        <v>18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113" s="4" customFormat="1" ht="46.5" customHeight="1" outlineLevel="1" x14ac:dyDescent="0.2">
      <c r="A61" s="128">
        <v>47</v>
      </c>
      <c r="B61" s="133" t="s">
        <v>98</v>
      </c>
      <c r="C61" s="120" t="s">
        <v>71</v>
      </c>
      <c r="D61" s="127" t="s">
        <v>20</v>
      </c>
      <c r="E61" s="49">
        <v>3</v>
      </c>
      <c r="F61" s="49">
        <v>3</v>
      </c>
      <c r="G61" s="49">
        <v>0</v>
      </c>
      <c r="H61" s="49">
        <v>2</v>
      </c>
      <c r="I61" s="49">
        <v>0</v>
      </c>
      <c r="J61" s="49">
        <v>0</v>
      </c>
      <c r="K61" s="49">
        <v>0</v>
      </c>
      <c r="L61" s="48">
        <v>1</v>
      </c>
      <c r="M61" s="49">
        <v>0</v>
      </c>
      <c r="N61" s="71">
        <v>1</v>
      </c>
      <c r="O61" s="89">
        <f t="shared" si="7"/>
        <v>10</v>
      </c>
      <c r="P61" s="95">
        <v>0</v>
      </c>
      <c r="Q61" s="75">
        <f t="shared" si="6"/>
        <v>10</v>
      </c>
      <c r="R61" s="53">
        <v>10</v>
      </c>
      <c r="S61" s="113">
        <v>10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113" s="4" customFormat="1" ht="66.75" customHeight="1" outlineLevel="1" x14ac:dyDescent="0.2">
      <c r="A62" s="128">
        <v>48</v>
      </c>
      <c r="B62" s="133" t="s">
        <v>57</v>
      </c>
      <c r="C62" s="120" t="s">
        <v>71</v>
      </c>
      <c r="D62" s="127" t="s">
        <v>4</v>
      </c>
      <c r="E62" s="49">
        <v>1006</v>
      </c>
      <c r="F62" s="49">
        <v>92</v>
      </c>
      <c r="G62" s="49">
        <v>0</v>
      </c>
      <c r="H62" s="49">
        <v>0</v>
      </c>
      <c r="I62" s="49">
        <v>0</v>
      </c>
      <c r="J62" s="49">
        <v>0</v>
      </c>
      <c r="K62" s="49">
        <v>8030</v>
      </c>
      <c r="L62" s="48">
        <v>1040</v>
      </c>
      <c r="M62" s="49">
        <v>6550</v>
      </c>
      <c r="N62" s="71">
        <v>8282</v>
      </c>
      <c r="O62" s="89">
        <f t="shared" si="7"/>
        <v>25000</v>
      </c>
      <c r="P62" s="95">
        <v>23240</v>
      </c>
      <c r="Q62" s="75">
        <f t="shared" si="6"/>
        <v>48240</v>
      </c>
      <c r="R62" s="53">
        <v>48240</v>
      </c>
      <c r="S62" s="113">
        <v>50020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113" s="4" customFormat="1" ht="46.5" customHeight="1" outlineLevel="1" x14ac:dyDescent="0.2">
      <c r="A63" s="128">
        <v>49</v>
      </c>
      <c r="B63" s="133" t="s">
        <v>99</v>
      </c>
      <c r="C63" s="120" t="s">
        <v>71</v>
      </c>
      <c r="D63" s="127" t="s">
        <v>4</v>
      </c>
      <c r="E63" s="49">
        <v>350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2730</v>
      </c>
      <c r="L63" s="48">
        <v>0</v>
      </c>
      <c r="M63" s="49">
        <v>3140</v>
      </c>
      <c r="N63" s="71">
        <v>3890</v>
      </c>
      <c r="O63" s="89">
        <f t="shared" si="7"/>
        <v>10110</v>
      </c>
      <c r="P63" s="95">
        <v>18160</v>
      </c>
      <c r="Q63" s="75">
        <f t="shared" si="6"/>
        <v>28270</v>
      </c>
      <c r="R63" s="53">
        <v>28270</v>
      </c>
      <c r="S63" s="113">
        <v>34300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113" s="4" customFormat="1" ht="81.75" customHeight="1" outlineLevel="1" x14ac:dyDescent="0.2">
      <c r="A64" s="128">
        <v>50</v>
      </c>
      <c r="B64" s="133" t="s">
        <v>58</v>
      </c>
      <c r="C64" s="120" t="s">
        <v>71</v>
      </c>
      <c r="D64" s="127" t="s">
        <v>4</v>
      </c>
      <c r="E64" s="49">
        <v>20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2630</v>
      </c>
      <c r="L64" s="48">
        <v>0</v>
      </c>
      <c r="M64" s="49">
        <v>20</v>
      </c>
      <c r="N64" s="71">
        <v>1600</v>
      </c>
      <c r="O64" s="89">
        <f t="shared" si="7"/>
        <v>4270</v>
      </c>
      <c r="P64" s="95">
        <v>1750</v>
      </c>
      <c r="Q64" s="75">
        <f t="shared" si="6"/>
        <v>6020</v>
      </c>
      <c r="R64" s="53">
        <v>6020</v>
      </c>
      <c r="S64" s="113">
        <v>4380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69" s="4" customFormat="1" ht="127.5" customHeight="1" outlineLevel="1" x14ac:dyDescent="0.2">
      <c r="A65" s="128">
        <v>51</v>
      </c>
      <c r="B65" s="133" t="s">
        <v>59</v>
      </c>
      <c r="C65" s="120" t="s">
        <v>71</v>
      </c>
      <c r="D65" s="127" t="s">
        <v>4</v>
      </c>
      <c r="E65" s="49">
        <v>12066</v>
      </c>
      <c r="F65" s="49">
        <v>25920</v>
      </c>
      <c r="G65" s="49">
        <v>41500</v>
      </c>
      <c r="H65" s="49">
        <v>15229</v>
      </c>
      <c r="I65" s="49">
        <v>3340</v>
      </c>
      <c r="J65" s="49">
        <v>6970</v>
      </c>
      <c r="K65" s="49">
        <v>18040</v>
      </c>
      <c r="L65" s="48">
        <v>40300</v>
      </c>
      <c r="M65" s="49">
        <v>24325</v>
      </c>
      <c r="N65" s="71">
        <v>28640</v>
      </c>
      <c r="O65" s="89">
        <f t="shared" si="7"/>
        <v>216330</v>
      </c>
      <c r="P65" s="95">
        <v>56710</v>
      </c>
      <c r="Q65" s="75">
        <f t="shared" si="6"/>
        <v>273040</v>
      </c>
      <c r="R65" s="53">
        <v>273040</v>
      </c>
      <c r="S65" s="113">
        <v>290400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69" s="4" customFormat="1" ht="37.5" customHeight="1" outlineLevel="1" x14ac:dyDescent="0.2">
      <c r="A66" s="128">
        <v>52</v>
      </c>
      <c r="B66" s="133" t="s">
        <v>99</v>
      </c>
      <c r="C66" s="120" t="s">
        <v>71</v>
      </c>
      <c r="D66" s="127" t="s">
        <v>4</v>
      </c>
      <c r="E66" s="49">
        <v>885</v>
      </c>
      <c r="F66" s="49">
        <v>0</v>
      </c>
      <c r="G66" s="49">
        <v>0</v>
      </c>
      <c r="H66" s="49">
        <v>7900</v>
      </c>
      <c r="I66" s="49">
        <v>840</v>
      </c>
      <c r="J66" s="49">
        <v>2650</v>
      </c>
      <c r="K66" s="49">
        <v>2700</v>
      </c>
      <c r="L66" s="48">
        <v>22880</v>
      </c>
      <c r="M66" s="49">
        <v>13830</v>
      </c>
      <c r="N66" s="71">
        <v>2435</v>
      </c>
      <c r="O66" s="89">
        <f t="shared" si="7"/>
        <v>54120</v>
      </c>
      <c r="P66" s="95">
        <v>30910</v>
      </c>
      <c r="Q66" s="75">
        <f t="shared" si="6"/>
        <v>85030</v>
      </c>
      <c r="R66" s="53">
        <v>85030</v>
      </c>
      <c r="S66" s="113">
        <v>87330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69" s="4" customFormat="1" ht="100.5" customHeight="1" outlineLevel="1" x14ac:dyDescent="0.2">
      <c r="A67" s="128">
        <v>53</v>
      </c>
      <c r="B67" s="133" t="s">
        <v>62</v>
      </c>
      <c r="C67" s="120" t="s">
        <v>71</v>
      </c>
      <c r="D67" s="127" t="s">
        <v>4</v>
      </c>
      <c r="E67" s="49">
        <v>65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23</v>
      </c>
      <c r="M67" s="49">
        <v>0</v>
      </c>
      <c r="N67" s="71">
        <v>1745</v>
      </c>
      <c r="O67" s="89">
        <f t="shared" si="7"/>
        <v>1833</v>
      </c>
      <c r="P67" s="95">
        <v>479</v>
      </c>
      <c r="Q67" s="75">
        <f t="shared" si="6"/>
        <v>2312</v>
      </c>
      <c r="R67" s="53">
        <v>2310</v>
      </c>
      <c r="S67" s="113">
        <v>3470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69" s="4" customFormat="1" ht="78.75" customHeight="1" outlineLevel="1" x14ac:dyDescent="0.2">
      <c r="A68" s="128">
        <v>54</v>
      </c>
      <c r="B68" s="133" t="s">
        <v>66</v>
      </c>
      <c r="C68" s="120" t="s">
        <v>71</v>
      </c>
      <c r="D68" s="127" t="s">
        <v>20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71">
        <v>1</v>
      </c>
      <c r="O68" s="89">
        <f t="shared" si="7"/>
        <v>1</v>
      </c>
      <c r="P68" s="95">
        <v>0</v>
      </c>
      <c r="Q68" s="75">
        <f t="shared" si="6"/>
        <v>1</v>
      </c>
      <c r="R68" s="53"/>
      <c r="S68" s="113">
        <v>1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69" s="4" customFormat="1" ht="60" customHeight="1" outlineLevel="1" x14ac:dyDescent="0.2">
      <c r="A69" s="128">
        <v>55</v>
      </c>
      <c r="B69" s="133" t="s">
        <v>100</v>
      </c>
      <c r="C69" s="120" t="s">
        <v>71</v>
      </c>
      <c r="D69" s="127" t="s">
        <v>4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71">
        <v>0</v>
      </c>
      <c r="O69" s="89">
        <f t="shared" si="7"/>
        <v>0</v>
      </c>
      <c r="P69" s="95">
        <v>0</v>
      </c>
      <c r="Q69" s="75">
        <f t="shared" si="6"/>
        <v>0</v>
      </c>
      <c r="R69" s="53"/>
      <c r="S69" s="113">
        <v>0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69" s="4" customFormat="1" ht="42.75" customHeight="1" outlineLevel="1" x14ac:dyDescent="0.2">
      <c r="A70" s="128">
        <v>56</v>
      </c>
      <c r="B70" s="133" t="s">
        <v>99</v>
      </c>
      <c r="C70" s="120" t="s">
        <v>71</v>
      </c>
      <c r="D70" s="127" t="s">
        <v>4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71">
        <v>0</v>
      </c>
      <c r="O70" s="89">
        <f t="shared" si="7"/>
        <v>0</v>
      </c>
      <c r="P70" s="95">
        <v>0</v>
      </c>
      <c r="Q70" s="75">
        <f t="shared" si="6"/>
        <v>0</v>
      </c>
      <c r="R70" s="53"/>
      <c r="S70" s="113">
        <v>0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69" s="4" customFormat="1" ht="98.25" customHeight="1" outlineLevel="1" x14ac:dyDescent="0.2">
      <c r="A71" s="128">
        <v>57</v>
      </c>
      <c r="B71" s="144" t="s">
        <v>60</v>
      </c>
      <c r="C71" s="145" t="s">
        <v>71</v>
      </c>
      <c r="D71" s="136" t="s">
        <v>4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71">
        <v>0</v>
      </c>
      <c r="O71" s="89">
        <f t="shared" si="7"/>
        <v>0</v>
      </c>
      <c r="P71" s="95">
        <v>0</v>
      </c>
      <c r="Q71" s="75">
        <f t="shared" si="6"/>
        <v>0</v>
      </c>
      <c r="R71" s="53"/>
      <c r="S71" s="113">
        <v>0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69" s="4" customFormat="1" ht="91.5" customHeight="1" outlineLevel="1" x14ac:dyDescent="0.2">
      <c r="A72" s="128">
        <v>58</v>
      </c>
      <c r="B72" s="144" t="s">
        <v>67</v>
      </c>
      <c r="C72" s="145" t="s">
        <v>71</v>
      </c>
      <c r="D72" s="136" t="s">
        <v>20</v>
      </c>
      <c r="E72" s="49">
        <v>3</v>
      </c>
      <c r="F72" s="49">
        <v>4</v>
      </c>
      <c r="G72" s="49">
        <v>5</v>
      </c>
      <c r="H72" s="49">
        <v>4</v>
      </c>
      <c r="I72" s="49">
        <v>2</v>
      </c>
      <c r="J72" s="49">
        <v>3</v>
      </c>
      <c r="K72" s="49">
        <v>3</v>
      </c>
      <c r="L72" s="49">
        <v>5</v>
      </c>
      <c r="M72" s="49">
        <v>6</v>
      </c>
      <c r="N72" s="71">
        <v>5</v>
      </c>
      <c r="O72" s="89">
        <f t="shared" si="7"/>
        <v>40</v>
      </c>
      <c r="P72" s="95">
        <v>1</v>
      </c>
      <c r="Q72" s="75">
        <f t="shared" si="6"/>
        <v>41</v>
      </c>
      <c r="R72" s="53"/>
      <c r="S72" s="113">
        <v>41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69" s="20" customFormat="1" ht="44.25" customHeight="1" x14ac:dyDescent="0.2">
      <c r="A73" s="171"/>
      <c r="B73" s="146" t="s">
        <v>133</v>
      </c>
      <c r="C73" s="137"/>
      <c r="D73" s="138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1"/>
      <c r="P73" s="101"/>
      <c r="Q73" s="81"/>
      <c r="R73" s="86"/>
      <c r="S73" s="11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69" s="4" customFormat="1" ht="65.25" customHeight="1" outlineLevel="1" x14ac:dyDescent="0.2">
      <c r="A74" s="134" t="s">
        <v>118</v>
      </c>
      <c r="B74" s="146" t="s">
        <v>47</v>
      </c>
      <c r="C74" s="135" t="s">
        <v>71</v>
      </c>
      <c r="D74" s="139" t="s">
        <v>20</v>
      </c>
      <c r="E74" s="60">
        <v>3</v>
      </c>
      <c r="F74" s="60">
        <v>4</v>
      </c>
      <c r="G74" s="60">
        <v>6</v>
      </c>
      <c r="H74" s="60">
        <v>4</v>
      </c>
      <c r="I74" s="60">
        <v>2</v>
      </c>
      <c r="J74" s="60">
        <v>3</v>
      </c>
      <c r="K74" s="60">
        <v>3</v>
      </c>
      <c r="L74" s="61">
        <v>5</v>
      </c>
      <c r="M74" s="61">
        <v>5</v>
      </c>
      <c r="N74" s="71">
        <v>3</v>
      </c>
      <c r="O74" s="102">
        <f>SUM(E74:N74)</f>
        <v>38</v>
      </c>
      <c r="P74" s="95">
        <v>5</v>
      </c>
      <c r="Q74" s="79">
        <f t="shared" si="6"/>
        <v>43</v>
      </c>
      <c r="R74" s="51"/>
      <c r="S74" s="113">
        <v>43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69" s="20" customFormat="1" ht="61.5" customHeight="1" x14ac:dyDescent="0.2">
      <c r="A75" s="171"/>
      <c r="B75" s="146" t="s">
        <v>142</v>
      </c>
      <c r="C75" s="140"/>
      <c r="D75" s="141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2"/>
      <c r="P75" s="101"/>
      <c r="Q75" s="82"/>
      <c r="R75" s="87"/>
      <c r="S75" s="11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69" s="4" customFormat="1" ht="69" customHeight="1" outlineLevel="1" x14ac:dyDescent="0.2">
      <c r="A76" s="142" t="s">
        <v>119</v>
      </c>
      <c r="B76" s="144" t="s">
        <v>68</v>
      </c>
      <c r="C76" s="135" t="s">
        <v>71</v>
      </c>
      <c r="D76" s="139" t="s">
        <v>42</v>
      </c>
      <c r="E76" s="172">
        <v>838</v>
      </c>
      <c r="F76" s="173">
        <v>926</v>
      </c>
      <c r="G76" s="172">
        <v>3368</v>
      </c>
      <c r="H76" s="172">
        <v>585</v>
      </c>
      <c r="I76" s="173">
        <v>339</v>
      </c>
      <c r="J76" s="172">
        <v>87</v>
      </c>
      <c r="K76" s="172">
        <v>204</v>
      </c>
      <c r="L76" s="173">
        <v>192</v>
      </c>
      <c r="M76" s="172">
        <v>756</v>
      </c>
      <c r="N76" s="174">
        <v>1540</v>
      </c>
      <c r="O76" s="175">
        <f t="shared" ref="O76:O84" si="8">SUM(E76:N76)</f>
        <v>8835</v>
      </c>
      <c r="P76" s="176">
        <v>12477</v>
      </c>
      <c r="Q76" s="82">
        <v>21312</v>
      </c>
      <c r="R76" s="163">
        <v>21312</v>
      </c>
      <c r="S76" s="46">
        <v>4806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69" s="20" customFormat="1" ht="27.75" customHeight="1" x14ac:dyDescent="0.2">
      <c r="A77" s="171"/>
      <c r="B77" s="146" t="s">
        <v>134</v>
      </c>
      <c r="C77" s="140"/>
      <c r="D77" s="141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2"/>
      <c r="P77" s="101"/>
      <c r="Q77" s="81"/>
      <c r="R77" s="86"/>
      <c r="S77" s="11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1:69" s="4" customFormat="1" ht="54.75" customHeight="1" outlineLevel="1" x14ac:dyDescent="0.2">
      <c r="A78" s="134" t="s">
        <v>120</v>
      </c>
      <c r="B78" s="146" t="s">
        <v>48</v>
      </c>
      <c r="C78" s="135" t="s">
        <v>71</v>
      </c>
      <c r="D78" s="139" t="s">
        <v>49</v>
      </c>
      <c r="E78" s="55">
        <v>0</v>
      </c>
      <c r="F78" s="55">
        <v>0</v>
      </c>
      <c r="G78" s="55">
        <v>1000</v>
      </c>
      <c r="H78" s="55">
        <v>0</v>
      </c>
      <c r="I78" s="55">
        <v>0</v>
      </c>
      <c r="J78" s="55">
        <v>0</v>
      </c>
      <c r="K78" s="55">
        <v>0</v>
      </c>
      <c r="L78" s="49">
        <v>0</v>
      </c>
      <c r="M78" s="55">
        <v>0</v>
      </c>
      <c r="N78" s="71">
        <v>0</v>
      </c>
      <c r="O78" s="147">
        <f t="shared" si="8"/>
        <v>1000</v>
      </c>
      <c r="P78" s="49">
        <v>2407</v>
      </c>
      <c r="Q78" s="79">
        <f t="shared" si="6"/>
        <v>3407</v>
      </c>
      <c r="R78" s="51">
        <v>3407</v>
      </c>
      <c r="S78" s="113">
        <v>2461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69" s="4" customFormat="1" ht="37.5" customHeight="1" outlineLevel="1" x14ac:dyDescent="0.2">
      <c r="A79" s="134" t="s">
        <v>121</v>
      </c>
      <c r="B79" s="146" t="s">
        <v>101</v>
      </c>
      <c r="C79" s="135" t="s">
        <v>71</v>
      </c>
      <c r="D79" s="139" t="s">
        <v>43</v>
      </c>
      <c r="E79" s="55">
        <v>0</v>
      </c>
      <c r="F79" s="55">
        <v>0</v>
      </c>
      <c r="G79" s="55">
        <v>1000</v>
      </c>
      <c r="H79" s="55">
        <v>0</v>
      </c>
      <c r="I79" s="55">
        <v>0</v>
      </c>
      <c r="J79" s="55">
        <v>0</v>
      </c>
      <c r="K79" s="55">
        <v>0</v>
      </c>
      <c r="L79" s="49">
        <v>0</v>
      </c>
      <c r="M79" s="55">
        <v>0</v>
      </c>
      <c r="N79" s="71">
        <v>0</v>
      </c>
      <c r="O79" s="147">
        <f t="shared" si="8"/>
        <v>1000</v>
      </c>
      <c r="P79" s="49">
        <v>2407</v>
      </c>
      <c r="Q79" s="79">
        <f t="shared" si="6"/>
        <v>3407</v>
      </c>
      <c r="R79" s="51">
        <v>3407</v>
      </c>
      <c r="S79" s="113">
        <v>2461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69" s="3" customFormat="1" ht="44.25" customHeight="1" x14ac:dyDescent="0.2">
      <c r="A80" s="171"/>
      <c r="B80" s="146" t="s">
        <v>135</v>
      </c>
      <c r="C80" s="140"/>
      <c r="D80" s="141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2"/>
      <c r="P80" s="101"/>
      <c r="Q80" s="81"/>
      <c r="R80" s="86"/>
      <c r="S80" s="113"/>
    </row>
    <row r="81" spans="1:97" s="3" customFormat="1" ht="39" customHeight="1" outlineLevel="1" x14ac:dyDescent="0.2">
      <c r="A81" s="143" t="s">
        <v>122</v>
      </c>
      <c r="B81" s="146" t="s">
        <v>50</v>
      </c>
      <c r="C81" s="135" t="s">
        <v>71</v>
      </c>
      <c r="D81" s="139" t="s">
        <v>20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71">
        <v>0</v>
      </c>
      <c r="O81" s="102">
        <f t="shared" si="8"/>
        <v>0</v>
      </c>
      <c r="P81" s="95">
        <v>3</v>
      </c>
      <c r="Q81" s="79">
        <f t="shared" si="6"/>
        <v>3</v>
      </c>
      <c r="R81" s="51">
        <v>3</v>
      </c>
      <c r="S81" s="113">
        <v>3</v>
      </c>
    </row>
    <row r="82" spans="1:97" s="3" customFormat="1" ht="44.25" customHeight="1" x14ac:dyDescent="0.2">
      <c r="A82" s="171"/>
      <c r="B82" s="146" t="s">
        <v>136</v>
      </c>
      <c r="C82" s="140"/>
      <c r="D82" s="141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2"/>
      <c r="P82" s="101"/>
      <c r="Q82" s="81"/>
      <c r="R82" s="86"/>
      <c r="S82" s="113"/>
    </row>
    <row r="83" spans="1:97" s="3" customFormat="1" ht="59.25" customHeight="1" outlineLevel="1" x14ac:dyDescent="0.2">
      <c r="A83" s="143" t="s">
        <v>123</v>
      </c>
      <c r="B83" s="146" t="s">
        <v>51</v>
      </c>
      <c r="C83" s="135" t="s">
        <v>71</v>
      </c>
      <c r="D83" s="139" t="s">
        <v>20</v>
      </c>
      <c r="E83" s="62">
        <v>3</v>
      </c>
      <c r="F83" s="62">
        <v>4</v>
      </c>
      <c r="G83" s="62">
        <v>5</v>
      </c>
      <c r="H83" s="62">
        <v>4</v>
      </c>
      <c r="I83" s="62">
        <v>2</v>
      </c>
      <c r="J83" s="62">
        <v>3</v>
      </c>
      <c r="K83" s="62">
        <v>3</v>
      </c>
      <c r="L83" s="62">
        <v>5</v>
      </c>
      <c r="M83" s="62">
        <v>6</v>
      </c>
      <c r="N83" s="71">
        <v>5</v>
      </c>
      <c r="O83" s="102">
        <f t="shared" si="8"/>
        <v>40</v>
      </c>
      <c r="P83" s="95">
        <v>1</v>
      </c>
      <c r="Q83" s="79">
        <f t="shared" si="6"/>
        <v>41</v>
      </c>
      <c r="R83" s="63"/>
      <c r="S83" s="113">
        <v>41</v>
      </c>
    </row>
    <row r="84" spans="1:97" s="3" customFormat="1" ht="45" customHeight="1" outlineLevel="1" x14ac:dyDescent="0.2">
      <c r="A84" s="143" t="s">
        <v>124</v>
      </c>
      <c r="B84" s="146" t="s">
        <v>61</v>
      </c>
      <c r="C84" s="135" t="s">
        <v>71</v>
      </c>
      <c r="D84" s="139" t="s">
        <v>20</v>
      </c>
      <c r="E84" s="62">
        <v>3</v>
      </c>
      <c r="F84" s="62">
        <v>4</v>
      </c>
      <c r="G84" s="62">
        <v>5</v>
      </c>
      <c r="H84" s="62">
        <v>4</v>
      </c>
      <c r="I84" s="62">
        <v>2</v>
      </c>
      <c r="J84" s="62">
        <v>3</v>
      </c>
      <c r="K84" s="62">
        <v>3</v>
      </c>
      <c r="L84" s="62">
        <v>5</v>
      </c>
      <c r="M84" s="62">
        <v>6</v>
      </c>
      <c r="N84" s="71">
        <v>5</v>
      </c>
      <c r="O84" s="102">
        <f t="shared" si="8"/>
        <v>40</v>
      </c>
      <c r="P84" s="95">
        <v>1</v>
      </c>
      <c r="Q84" s="79">
        <f t="shared" si="6"/>
        <v>41</v>
      </c>
      <c r="R84" s="63"/>
      <c r="S84" s="113">
        <v>41</v>
      </c>
    </row>
    <row r="85" spans="1:97" ht="18.75" customHeight="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1"/>
      <c r="S85" s="1"/>
      <c r="T85" s="16"/>
      <c r="U85" s="16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</row>
    <row r="86" spans="1:97" ht="18.75" customHeight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1"/>
      <c r="S86" s="1"/>
      <c r="T86" s="16"/>
      <c r="U86" s="16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</row>
    <row r="87" spans="1:97" ht="18.75" customHeight="1" x14ac:dyDescent="0.2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31"/>
      <c r="S87" s="1"/>
      <c r="T87" s="16"/>
      <c r="U87" s="16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</row>
    <row r="88" spans="1:97" ht="18.75" customHeight="1" x14ac:dyDescent="0.2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31"/>
      <c r="S88" s="1"/>
      <c r="T88" s="16"/>
      <c r="U88" s="1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</row>
    <row r="89" spans="1:97" ht="18.75" customHeight="1" x14ac:dyDescent="0.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31"/>
      <c r="S89" s="1"/>
      <c r="T89" s="16"/>
      <c r="U89" s="16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</row>
    <row r="90" spans="1:97" ht="18.75" customHeight="1" x14ac:dyDescent="0.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31"/>
      <c r="S90" s="1"/>
      <c r="T90" s="16"/>
      <c r="U90" s="16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</row>
    <row r="91" spans="1:97" ht="18.75" customHeight="1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31"/>
      <c r="S91" s="1"/>
      <c r="T91" s="16"/>
      <c r="U91" s="16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</row>
    <row r="92" spans="1:97" ht="18.75" customHeight="1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31"/>
      <c r="S92" s="1"/>
      <c r="T92" s="16"/>
      <c r="U92" s="16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</row>
    <row r="93" spans="1:97" ht="18.75" customHeight="1" x14ac:dyDescent="0.2">
      <c r="A93" s="9"/>
      <c r="B93" s="9"/>
      <c r="C93" s="9"/>
      <c r="D93" s="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31"/>
      <c r="S93" s="1"/>
      <c r="T93" s="16"/>
      <c r="U93" s="16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</row>
    <row r="94" spans="1:97" ht="18.75" customHeight="1" x14ac:dyDescent="0.2">
      <c r="A94" s="9"/>
      <c r="B94" s="9"/>
      <c r="C94" s="9"/>
      <c r="D94" s="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31"/>
      <c r="S94" s="1"/>
      <c r="T94" s="16"/>
      <c r="U94" s="16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</row>
    <row r="95" spans="1:97" ht="18.75" customHeight="1" x14ac:dyDescent="0.2">
      <c r="A95" s="9"/>
      <c r="B95" s="9"/>
      <c r="C95" s="9"/>
      <c r="D95" s="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31"/>
      <c r="S95" s="1"/>
      <c r="T95" s="16"/>
      <c r="U95" s="16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</row>
    <row r="96" spans="1:97" ht="18.75" customHeight="1" x14ac:dyDescent="0.2">
      <c r="A96" s="9"/>
      <c r="B96" s="9"/>
      <c r="C96" s="9"/>
      <c r="D96" s="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31"/>
      <c r="S96" s="1"/>
      <c r="T96" s="16"/>
      <c r="U96" s="16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</row>
    <row r="97" spans="1:97" ht="18.75" customHeight="1" x14ac:dyDescent="0.2">
      <c r="A97" s="9"/>
      <c r="B97" s="9"/>
      <c r="C97" s="9"/>
      <c r="D97" s="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31"/>
      <c r="S97" s="1"/>
      <c r="T97" s="16"/>
      <c r="U97" s="16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</row>
    <row r="98" spans="1:97" ht="18.75" customHeight="1" x14ac:dyDescent="0.2">
      <c r="A98" s="9"/>
      <c r="B98" s="9"/>
      <c r="C98" s="9"/>
      <c r="D98" s="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31"/>
      <c r="S98" s="1"/>
      <c r="T98" s="16"/>
      <c r="U98" s="1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</row>
    <row r="99" spans="1:97" ht="18.75" customHeight="1" x14ac:dyDescent="0.2">
      <c r="A99" s="9"/>
      <c r="B99" s="9"/>
      <c r="C99" s="9"/>
      <c r="D99" s="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31"/>
      <c r="S99" s="1"/>
      <c r="T99" s="16"/>
      <c r="U99" s="16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</row>
    <row r="100" spans="1:97" ht="18.75" customHeight="1" x14ac:dyDescent="0.2">
      <c r="A100" s="9"/>
      <c r="B100" s="9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31"/>
      <c r="S100" s="1"/>
      <c r="T100" s="16"/>
      <c r="U100" s="16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</row>
    <row r="101" spans="1:97" ht="18.75" customHeight="1" x14ac:dyDescent="0.2">
      <c r="A101" s="9"/>
      <c r="B101" s="9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31"/>
      <c r="S101" s="1"/>
      <c r="T101" s="16"/>
      <c r="U101" s="16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</row>
    <row r="102" spans="1:97" ht="18.75" customHeight="1" x14ac:dyDescent="0.2">
      <c r="A102" s="9"/>
      <c r="B102" s="9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31"/>
      <c r="S102" s="1"/>
      <c r="T102" s="16"/>
      <c r="U102" s="1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</row>
    <row r="103" spans="1:97" ht="18.75" customHeight="1" x14ac:dyDescent="0.2">
      <c r="A103" s="9"/>
      <c r="B103" s="9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31"/>
      <c r="S103" s="1"/>
      <c r="T103" s="16"/>
      <c r="U103" s="16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</row>
    <row r="104" spans="1:97" ht="18.75" customHeight="1" x14ac:dyDescent="0.2">
      <c r="A104" s="9"/>
      <c r="B104" s="9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31"/>
      <c r="S104" s="1"/>
      <c r="T104" s="16"/>
      <c r="U104" s="16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</row>
    <row r="105" spans="1:97" ht="18.75" customHeight="1" x14ac:dyDescent="0.2">
      <c r="A105" s="9"/>
      <c r="B105" s="9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31"/>
      <c r="S105" s="1"/>
      <c r="T105" s="16"/>
      <c r="U105" s="16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</row>
    <row r="106" spans="1:97" ht="18.75" customHeight="1" x14ac:dyDescent="0.2">
      <c r="A106" s="9"/>
      <c r="B106" s="9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31"/>
      <c r="S106" s="1"/>
      <c r="T106" s="16"/>
      <c r="U106" s="16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</row>
    <row r="107" spans="1:97" ht="18.75" customHeight="1" x14ac:dyDescent="0.2">
      <c r="A107" s="9"/>
      <c r="B107" s="9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31"/>
      <c r="S107" s="1"/>
      <c r="T107" s="16"/>
      <c r="U107" s="16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</row>
    <row r="108" spans="1:97" ht="18.75" customHeight="1" x14ac:dyDescent="0.2">
      <c r="A108" s="9"/>
      <c r="B108" s="9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31"/>
      <c r="S108" s="1"/>
      <c r="T108" s="16"/>
      <c r="U108" s="16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</row>
    <row r="109" spans="1:97" ht="18.75" customHeight="1" x14ac:dyDescent="0.2">
      <c r="A109" s="9"/>
      <c r="B109" s="9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31"/>
      <c r="S109" s="1"/>
      <c r="T109" s="16"/>
      <c r="U109" s="16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</row>
    <row r="110" spans="1:97" ht="18.75" customHeight="1" x14ac:dyDescent="0.2">
      <c r="A110" s="9"/>
      <c r="B110" s="9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31"/>
      <c r="S110" s="1"/>
      <c r="T110" s="16"/>
      <c r="U110" s="16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</row>
    <row r="111" spans="1:97" ht="18.75" customHeight="1" x14ac:dyDescent="0.2">
      <c r="A111" s="9"/>
      <c r="B111" s="9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31"/>
      <c r="S111" s="1"/>
      <c r="T111" s="16"/>
      <c r="U111" s="16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</row>
    <row r="112" spans="1:97" ht="18.75" customHeight="1" x14ac:dyDescent="0.2">
      <c r="A112" s="9"/>
      <c r="B112" s="9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31"/>
      <c r="S112" s="1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</row>
    <row r="113" spans="1:97" ht="18.75" customHeight="1" x14ac:dyDescent="0.2">
      <c r="A113" s="9"/>
      <c r="B113" s="9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31"/>
      <c r="S113" s="1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</row>
    <row r="114" spans="1:97" ht="18.75" customHeight="1" x14ac:dyDescent="0.2">
      <c r="A114" s="9"/>
      <c r="B114" s="9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31"/>
      <c r="S114" s="1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</row>
    <row r="115" spans="1:97" ht="18.75" customHeight="1" x14ac:dyDescent="0.2">
      <c r="A115" s="9"/>
      <c r="B115" s="9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31"/>
      <c r="S115" s="1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</row>
    <row r="116" spans="1:97" ht="18.75" customHeight="1" x14ac:dyDescent="0.2">
      <c r="A116" s="9"/>
      <c r="B116" s="9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31"/>
      <c r="S116" s="1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</row>
    <row r="117" spans="1:97" ht="18.75" customHeight="1" x14ac:dyDescent="0.2">
      <c r="A117" s="9"/>
      <c r="B117" s="9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31"/>
      <c r="S117" s="1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</row>
    <row r="118" spans="1:97" ht="18.75" customHeight="1" x14ac:dyDescent="0.2">
      <c r="A118" s="9"/>
      <c r="B118" s="9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31"/>
      <c r="S118" s="1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</row>
    <row r="119" spans="1:97" ht="18.75" customHeight="1" x14ac:dyDescent="0.2">
      <c r="A119" s="9"/>
      <c r="B119" s="9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31"/>
      <c r="S119" s="1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</row>
    <row r="120" spans="1:97" ht="18.75" customHeight="1" x14ac:dyDescent="0.2">
      <c r="A120" s="9"/>
      <c r="B120" s="9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31"/>
      <c r="S120" s="1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</row>
    <row r="121" spans="1:97" ht="18.75" customHeight="1" x14ac:dyDescent="0.2">
      <c r="A121" s="9"/>
      <c r="B121" s="9"/>
      <c r="C121" s="9"/>
      <c r="D121" s="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31"/>
      <c r="S121" s="1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</row>
    <row r="122" spans="1:97" ht="18.75" customHeight="1" x14ac:dyDescent="0.2">
      <c r="A122" s="9"/>
      <c r="B122" s="9"/>
      <c r="C122" s="9"/>
      <c r="D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31"/>
      <c r="S122" s="1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</row>
    <row r="123" spans="1:97" ht="18.75" customHeight="1" x14ac:dyDescent="0.2">
      <c r="A123" s="9"/>
      <c r="B123" s="9"/>
      <c r="C123" s="9"/>
      <c r="D123" s="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31"/>
      <c r="S123" s="1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</row>
    <row r="124" spans="1:97" ht="18.75" customHeight="1" x14ac:dyDescent="0.2">
      <c r="A124" s="9"/>
      <c r="B124" s="9"/>
      <c r="C124" s="9"/>
      <c r="D124" s="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31"/>
      <c r="S124" s="1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</row>
    <row r="125" spans="1:97" ht="18.75" customHeight="1" x14ac:dyDescent="0.2">
      <c r="A125" s="9"/>
      <c r="B125" s="9"/>
      <c r="C125" s="9"/>
      <c r="D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31"/>
      <c r="S125" s="1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</row>
    <row r="126" spans="1:97" ht="18.75" customHeight="1" x14ac:dyDescent="0.2">
      <c r="A126" s="9"/>
      <c r="B126" s="9"/>
      <c r="C126" s="9"/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31"/>
      <c r="S126" s="1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</row>
    <row r="127" spans="1:97" ht="18.75" customHeight="1" x14ac:dyDescent="0.2">
      <c r="A127" s="9"/>
      <c r="B127" s="9"/>
      <c r="C127" s="9"/>
      <c r="D127" s="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31"/>
      <c r="S127" s="1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</row>
    <row r="128" spans="1:97" ht="18.75" customHeight="1" x14ac:dyDescent="0.2">
      <c r="A128" s="9"/>
      <c r="B128" s="9"/>
      <c r="C128" s="9"/>
      <c r="D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31"/>
      <c r="S128" s="1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</row>
    <row r="129" spans="1:97" ht="18.75" customHeight="1" x14ac:dyDescent="0.2">
      <c r="A129" s="9"/>
      <c r="B129" s="9"/>
      <c r="C129" s="9"/>
      <c r="D129" s="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31"/>
      <c r="S129" s="1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</row>
    <row r="130" spans="1:97" ht="18.75" customHeight="1" x14ac:dyDescent="0.2">
      <c r="A130" s="9"/>
      <c r="B130" s="9"/>
      <c r="C130" s="9"/>
      <c r="D130" s="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31"/>
      <c r="S130" s="1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</row>
    <row r="131" spans="1:97" ht="18.75" customHeight="1" x14ac:dyDescent="0.2">
      <c r="A131" s="9"/>
      <c r="B131" s="9"/>
      <c r="C131" s="9"/>
      <c r="D131" s="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31"/>
      <c r="S131" s="1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</row>
    <row r="132" spans="1:97" ht="18.75" customHeight="1" x14ac:dyDescent="0.2">
      <c r="A132" s="9"/>
      <c r="B132" s="9"/>
      <c r="C132" s="9"/>
      <c r="D132" s="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31"/>
      <c r="S132" s="1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</row>
    <row r="133" spans="1:97" ht="18.75" customHeight="1" x14ac:dyDescent="0.2">
      <c r="A133" s="9"/>
      <c r="B133" s="9"/>
      <c r="C133" s="9"/>
      <c r="D133" s="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31"/>
      <c r="S133" s="1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</row>
    <row r="134" spans="1:97" ht="18.75" customHeight="1" x14ac:dyDescent="0.2">
      <c r="A134" s="9"/>
      <c r="B134" s="9"/>
      <c r="C134" s="9"/>
      <c r="D134" s="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31"/>
      <c r="S134" s="1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</row>
    <row r="135" spans="1:97" ht="18.75" customHeight="1" x14ac:dyDescent="0.2">
      <c r="A135" s="9"/>
      <c r="B135" s="9"/>
      <c r="C135" s="9"/>
      <c r="D135" s="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31"/>
      <c r="S135" s="1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</row>
    <row r="136" spans="1:97" ht="18.75" customHeight="1" x14ac:dyDescent="0.2">
      <c r="A136" s="9"/>
      <c r="B136" s="9"/>
      <c r="C136" s="9"/>
      <c r="D136" s="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31"/>
      <c r="S136" s="1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</row>
    <row r="137" spans="1:97" ht="18.75" customHeight="1" x14ac:dyDescent="0.2">
      <c r="A137" s="9"/>
      <c r="B137" s="9"/>
      <c r="C137" s="9"/>
      <c r="D137" s="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31"/>
      <c r="S137" s="1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</row>
    <row r="138" spans="1:97" ht="18.75" customHeight="1" x14ac:dyDescent="0.2">
      <c r="A138" s="9"/>
      <c r="B138" s="9"/>
      <c r="C138" s="9"/>
      <c r="D138" s="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31"/>
      <c r="S138" s="1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</row>
    <row r="139" spans="1:97" ht="18.75" customHeight="1" x14ac:dyDescent="0.2">
      <c r="A139" s="9"/>
      <c r="B139" s="9"/>
      <c r="C139" s="9"/>
      <c r="D139" s="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31"/>
      <c r="S139" s="1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</row>
    <row r="140" spans="1:97" ht="18.75" customHeight="1" x14ac:dyDescent="0.2">
      <c r="A140" s="9"/>
      <c r="B140" s="9"/>
      <c r="C140" s="9"/>
      <c r="D140" s="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31"/>
      <c r="S140" s="1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</row>
    <row r="141" spans="1:97" ht="18.75" customHeight="1" x14ac:dyDescent="0.2">
      <c r="A141" s="9"/>
      <c r="B141" s="9"/>
      <c r="C141" s="9"/>
      <c r="D141" s="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31"/>
      <c r="S141" s="1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</row>
    <row r="142" spans="1:97" ht="18.75" customHeight="1" x14ac:dyDescent="0.2">
      <c r="A142" s="9"/>
      <c r="B142" s="9"/>
      <c r="C142" s="9"/>
      <c r="D142" s="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31"/>
      <c r="S142" s="1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</row>
    <row r="143" spans="1:97" ht="18.75" customHeight="1" x14ac:dyDescent="0.2">
      <c r="A143" s="9"/>
      <c r="B143" s="9"/>
      <c r="C143" s="9"/>
      <c r="D143" s="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31"/>
      <c r="S143" s="1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</row>
    <row r="144" spans="1:97" ht="18.75" customHeight="1" x14ac:dyDescent="0.2">
      <c r="A144" s="9"/>
      <c r="B144" s="9"/>
      <c r="C144" s="9"/>
      <c r="D144" s="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31"/>
      <c r="S144" s="1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</row>
    <row r="145" spans="1:97" ht="18.75" customHeight="1" x14ac:dyDescent="0.2">
      <c r="A145" s="9"/>
      <c r="B145" s="9"/>
      <c r="C145" s="9"/>
      <c r="D145" s="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31"/>
      <c r="S145" s="1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</row>
    <row r="146" spans="1:97" ht="18.75" customHeight="1" x14ac:dyDescent="0.2">
      <c r="A146" s="9"/>
      <c r="B146" s="9"/>
      <c r="C146" s="9"/>
      <c r="D146" s="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31"/>
      <c r="S146" s="1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</row>
    <row r="147" spans="1:97" ht="18.75" customHeight="1" x14ac:dyDescent="0.2">
      <c r="A147" s="9"/>
      <c r="B147" s="9"/>
      <c r="C147" s="9"/>
      <c r="D147" s="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31"/>
      <c r="S147" s="1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</row>
    <row r="148" spans="1:97" ht="18.75" customHeight="1" x14ac:dyDescent="0.2">
      <c r="A148" s="9"/>
      <c r="B148" s="9"/>
      <c r="C148" s="9"/>
      <c r="D148" s="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31"/>
      <c r="S148" s="1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</row>
    <row r="149" spans="1:97" ht="18.75" customHeight="1" x14ac:dyDescent="0.2">
      <c r="A149" s="9"/>
      <c r="B149" s="9"/>
      <c r="C149" s="9"/>
      <c r="D149" s="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31"/>
      <c r="S149" s="1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</row>
    <row r="150" spans="1:97" ht="18.75" customHeight="1" x14ac:dyDescent="0.2">
      <c r="A150" s="9"/>
      <c r="B150" s="9"/>
      <c r="C150" s="9"/>
      <c r="D150" s="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31"/>
      <c r="S150" s="1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</row>
    <row r="151" spans="1:97" ht="18.75" customHeight="1" x14ac:dyDescent="0.2">
      <c r="A151" s="9"/>
      <c r="B151" s="9"/>
      <c r="C151" s="9"/>
      <c r="D151" s="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31"/>
      <c r="S151" s="1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</row>
    <row r="152" spans="1:97" ht="18.75" customHeight="1" x14ac:dyDescent="0.2">
      <c r="A152" s="9"/>
      <c r="B152" s="9"/>
      <c r="C152" s="9"/>
      <c r="D152" s="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31"/>
      <c r="S152" s="1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</row>
    <row r="153" spans="1:97" ht="18.75" customHeight="1" x14ac:dyDescent="0.2">
      <c r="A153" s="9"/>
      <c r="B153" s="9"/>
      <c r="C153" s="9"/>
      <c r="D153" s="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31"/>
      <c r="S153" s="1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</row>
    <row r="154" spans="1:97" ht="18.75" customHeight="1" x14ac:dyDescent="0.2">
      <c r="A154" s="9"/>
      <c r="B154" s="9"/>
      <c r="C154" s="9"/>
      <c r="D154" s="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31"/>
      <c r="S154" s="1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</row>
    <row r="155" spans="1:97" ht="18.75" customHeight="1" x14ac:dyDescent="0.2">
      <c r="A155" s="9"/>
      <c r="B155" s="9"/>
      <c r="C155" s="9"/>
      <c r="D155" s="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31"/>
      <c r="S155" s="1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</row>
    <row r="156" spans="1:97" ht="18.75" customHeight="1" x14ac:dyDescent="0.2">
      <c r="A156" s="9"/>
      <c r="B156" s="9"/>
      <c r="C156" s="9"/>
      <c r="D156" s="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31"/>
      <c r="S156" s="1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</row>
    <row r="157" spans="1:97" ht="18.75" customHeight="1" x14ac:dyDescent="0.2">
      <c r="A157" s="9"/>
      <c r="B157" s="9"/>
      <c r="C157" s="9"/>
      <c r="D157" s="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31"/>
      <c r="S157" s="1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</row>
    <row r="158" spans="1:97" ht="18.75" customHeight="1" x14ac:dyDescent="0.2">
      <c r="A158" s="9"/>
      <c r="B158" s="9"/>
      <c r="C158" s="9"/>
      <c r="D158" s="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31"/>
      <c r="S158" s="1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</row>
    <row r="159" spans="1:97" ht="18.75" customHeight="1" x14ac:dyDescent="0.2">
      <c r="A159" s="9"/>
      <c r="B159" s="9"/>
      <c r="C159" s="9"/>
      <c r="D159" s="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31"/>
      <c r="S159" s="1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</row>
    <row r="160" spans="1:97" ht="18.75" customHeight="1" x14ac:dyDescent="0.2">
      <c r="A160" s="9"/>
      <c r="B160" s="9"/>
      <c r="C160" s="9"/>
      <c r="D160" s="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1"/>
      <c r="S160" s="1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</row>
    <row r="161" spans="1:97" ht="18.75" customHeight="1" x14ac:dyDescent="0.2">
      <c r="A161" s="9"/>
      <c r="B161" s="9"/>
      <c r="C161" s="9"/>
      <c r="D161" s="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1"/>
      <c r="S161" s="1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</row>
    <row r="162" spans="1:97" ht="18.75" customHeight="1" x14ac:dyDescent="0.2">
      <c r="A162" s="9"/>
      <c r="B162" s="9"/>
      <c r="C162" s="9"/>
      <c r="D162" s="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1"/>
      <c r="S162" s="1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</row>
    <row r="163" spans="1:97" ht="18.75" customHeight="1" x14ac:dyDescent="0.2">
      <c r="A163" s="9"/>
      <c r="B163" s="9"/>
      <c r="C163" s="9"/>
      <c r="D163" s="9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31"/>
      <c r="S163" s="1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</row>
    <row r="164" spans="1:97" ht="18.75" customHeight="1" x14ac:dyDescent="0.2">
      <c r="A164" s="9"/>
      <c r="B164" s="9"/>
      <c r="C164" s="9"/>
      <c r="D164" s="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31"/>
      <c r="S164" s="1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</row>
    <row r="165" spans="1:97" ht="18.75" customHeight="1" x14ac:dyDescent="0.2">
      <c r="A165" s="9"/>
      <c r="B165" s="9"/>
      <c r="C165" s="9"/>
      <c r="D165" s="9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31"/>
      <c r="S165" s="1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</row>
    <row r="166" spans="1:97" ht="18.75" customHeight="1" x14ac:dyDescent="0.2">
      <c r="A166" s="9"/>
      <c r="B166" s="9"/>
      <c r="C166" s="9"/>
      <c r="D166" s="9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31"/>
      <c r="S166" s="1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</row>
    <row r="167" spans="1:97" ht="18.75" customHeight="1" x14ac:dyDescent="0.2">
      <c r="A167" s="9"/>
      <c r="B167" s="9"/>
      <c r="C167" s="9"/>
      <c r="D167" s="9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31"/>
      <c r="S167" s="1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</row>
    <row r="168" spans="1:97" ht="18.75" customHeight="1" x14ac:dyDescent="0.2">
      <c r="A168" s="9"/>
      <c r="B168" s="9"/>
      <c r="C168" s="9"/>
      <c r="D168" s="9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31"/>
      <c r="S168" s="1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</row>
    <row r="169" spans="1:97" ht="18.75" customHeight="1" x14ac:dyDescent="0.2">
      <c r="A169" s="9"/>
      <c r="B169" s="9"/>
      <c r="C169" s="9"/>
      <c r="D169" s="9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31"/>
      <c r="S169" s="1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</row>
    <row r="170" spans="1:97" ht="18.75" customHeight="1" x14ac:dyDescent="0.2">
      <c r="A170" s="9"/>
      <c r="B170" s="9"/>
      <c r="C170" s="9"/>
      <c r="D170" s="9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31"/>
      <c r="S170" s="1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</row>
    <row r="171" spans="1:97" ht="18.75" customHeight="1" x14ac:dyDescent="0.2">
      <c r="A171" s="9"/>
      <c r="B171" s="9"/>
      <c r="C171" s="9"/>
      <c r="D171" s="9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31"/>
      <c r="S171" s="1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</row>
    <row r="172" spans="1:97" ht="18.75" customHeight="1" x14ac:dyDescent="0.2">
      <c r="A172" s="9"/>
      <c r="B172" s="9"/>
      <c r="C172" s="9"/>
      <c r="D172" s="9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31"/>
      <c r="S172" s="1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</row>
    <row r="173" spans="1:97" ht="18.75" customHeight="1" x14ac:dyDescent="0.2">
      <c r="A173" s="9"/>
      <c r="B173" s="9"/>
      <c r="C173" s="9"/>
      <c r="D173" s="9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31"/>
      <c r="S173" s="1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</row>
    <row r="174" spans="1:97" ht="18.75" customHeight="1" x14ac:dyDescent="0.2">
      <c r="A174" s="9"/>
      <c r="B174" s="9"/>
      <c r="C174" s="9"/>
      <c r="D174" s="9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31"/>
      <c r="S174" s="1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</row>
    <row r="175" spans="1:97" ht="18.75" customHeight="1" x14ac:dyDescent="0.2">
      <c r="A175" s="9"/>
      <c r="B175" s="9"/>
      <c r="C175" s="9"/>
      <c r="D175" s="9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31"/>
      <c r="S175" s="1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</row>
    <row r="176" spans="1:97" ht="18.75" customHeight="1" x14ac:dyDescent="0.2">
      <c r="A176" s="9"/>
      <c r="B176" s="9"/>
      <c r="C176" s="9"/>
      <c r="D176" s="9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31"/>
      <c r="S176" s="1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</row>
    <row r="177" spans="1:97" ht="18.75" customHeight="1" x14ac:dyDescent="0.2">
      <c r="A177" s="9"/>
      <c r="B177" s="9"/>
      <c r="C177" s="9"/>
      <c r="D177" s="9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31"/>
      <c r="S177" s="1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</row>
    <row r="178" spans="1:97" ht="18.75" customHeight="1" x14ac:dyDescent="0.2">
      <c r="A178" s="9"/>
      <c r="B178" s="9"/>
      <c r="C178" s="9"/>
      <c r="D178" s="9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31"/>
      <c r="S178" s="1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</row>
    <row r="179" spans="1:97" ht="18.75" customHeight="1" x14ac:dyDescent="0.2">
      <c r="A179" s="9"/>
      <c r="B179" s="9"/>
      <c r="C179" s="9"/>
      <c r="D179" s="9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31"/>
      <c r="S179" s="1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</row>
    <row r="180" spans="1:97" ht="18.75" customHeight="1" x14ac:dyDescent="0.2">
      <c r="A180" s="9"/>
      <c r="B180" s="9"/>
      <c r="C180" s="9"/>
      <c r="D180" s="9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31"/>
      <c r="S180" s="1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</row>
    <row r="181" spans="1:97" ht="18.75" customHeight="1" x14ac:dyDescent="0.2">
      <c r="A181" s="9"/>
      <c r="B181" s="9"/>
      <c r="C181" s="9"/>
      <c r="D181" s="9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31"/>
      <c r="S181" s="1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</row>
    <row r="182" spans="1:97" ht="18.75" customHeight="1" x14ac:dyDescent="0.2">
      <c r="A182" s="9"/>
      <c r="B182" s="9"/>
      <c r="C182" s="9"/>
      <c r="D182" s="9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31"/>
      <c r="S182" s="1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</row>
    <row r="183" spans="1:97" ht="18.75" customHeight="1" x14ac:dyDescent="0.2">
      <c r="A183" s="9"/>
      <c r="B183" s="9"/>
      <c r="C183" s="9"/>
      <c r="D183" s="9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31"/>
      <c r="S183" s="1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</row>
    <row r="184" spans="1:97" ht="18.75" customHeight="1" x14ac:dyDescent="0.2">
      <c r="A184" s="9"/>
      <c r="B184" s="9"/>
      <c r="C184" s="9"/>
      <c r="D184" s="9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31"/>
      <c r="S184" s="1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</row>
    <row r="185" spans="1:97" ht="18.75" customHeight="1" x14ac:dyDescent="0.2">
      <c r="A185" s="9"/>
      <c r="B185" s="9"/>
      <c r="C185" s="9"/>
      <c r="D185" s="9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31"/>
      <c r="S185" s="1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</row>
    <row r="186" spans="1:97" ht="18.75" customHeight="1" x14ac:dyDescent="0.2">
      <c r="A186" s="9"/>
      <c r="B186" s="9"/>
      <c r="C186" s="9"/>
      <c r="D186" s="9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31"/>
      <c r="S186" s="1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</row>
    <row r="187" spans="1:97" ht="18.75" customHeight="1" x14ac:dyDescent="0.2">
      <c r="A187" s="9"/>
      <c r="B187" s="9"/>
      <c r="C187" s="9"/>
      <c r="D187" s="9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31"/>
      <c r="S187" s="1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</row>
    <row r="188" spans="1:97" ht="18.75" customHeight="1" x14ac:dyDescent="0.2">
      <c r="A188" s="9"/>
      <c r="B188" s="9"/>
      <c r="C188" s="9"/>
      <c r="D188" s="9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31"/>
      <c r="S188" s="1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</row>
    <row r="189" spans="1:97" ht="18.75" customHeight="1" x14ac:dyDescent="0.2">
      <c r="A189" s="9"/>
      <c r="B189" s="9"/>
      <c r="C189" s="9"/>
      <c r="D189" s="9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31"/>
      <c r="S189" s="1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</row>
    <row r="190" spans="1:97" ht="18.75" customHeight="1" x14ac:dyDescent="0.2">
      <c r="A190" s="9"/>
      <c r="B190" s="9"/>
      <c r="C190" s="9"/>
      <c r="D190" s="9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31"/>
      <c r="S190" s="1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</row>
    <row r="191" spans="1:97" ht="18.75" customHeight="1" x14ac:dyDescent="0.2">
      <c r="A191" s="9"/>
      <c r="B191" s="9"/>
      <c r="C191" s="9"/>
      <c r="D191" s="9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31"/>
      <c r="S191" s="1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</row>
    <row r="192" spans="1:97" ht="18.75" customHeight="1" x14ac:dyDescent="0.2">
      <c r="A192" s="9"/>
      <c r="B192" s="9"/>
      <c r="C192" s="9"/>
      <c r="D192" s="9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31"/>
      <c r="S192" s="1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</row>
    <row r="193" spans="1:97" ht="18.75" customHeight="1" x14ac:dyDescent="0.2">
      <c r="A193" s="9"/>
      <c r="B193" s="9"/>
      <c r="C193" s="9"/>
      <c r="D193" s="9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31"/>
      <c r="S193" s="1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</row>
    <row r="194" spans="1:97" ht="18.75" customHeight="1" x14ac:dyDescent="0.2">
      <c r="A194" s="9"/>
      <c r="B194" s="9"/>
      <c r="C194" s="9"/>
      <c r="D194" s="9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1"/>
      <c r="S194" s="1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</row>
    <row r="195" spans="1:97" ht="18.75" customHeight="1" x14ac:dyDescent="0.2">
      <c r="A195" s="9"/>
      <c r="B195" s="9"/>
      <c r="C195" s="9"/>
      <c r="D195" s="9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31"/>
      <c r="S195" s="1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</row>
    <row r="196" spans="1:97" ht="18.75" customHeight="1" x14ac:dyDescent="0.2">
      <c r="A196" s="9"/>
      <c r="B196" s="9"/>
      <c r="C196" s="9"/>
      <c r="D196" s="9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31"/>
      <c r="S196" s="1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</row>
    <row r="197" spans="1:97" ht="18.75" customHeight="1" x14ac:dyDescent="0.2">
      <c r="A197" s="9"/>
      <c r="B197" s="9"/>
      <c r="C197" s="9"/>
      <c r="D197" s="9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31"/>
      <c r="S197" s="1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</row>
    <row r="198" spans="1:97" ht="18.75" customHeight="1" x14ac:dyDescent="0.2">
      <c r="A198" s="9"/>
      <c r="B198" s="9"/>
      <c r="C198" s="9"/>
      <c r="D198" s="9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31"/>
      <c r="S198" s="1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</row>
    <row r="199" spans="1:97" ht="18.75" customHeight="1" x14ac:dyDescent="0.2">
      <c r="A199" s="9"/>
      <c r="B199" s="9"/>
      <c r="C199" s="9"/>
      <c r="D199" s="9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31"/>
      <c r="S199" s="1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</row>
    <row r="200" spans="1:97" ht="18.75" customHeight="1" x14ac:dyDescent="0.2">
      <c r="A200" s="9"/>
      <c r="B200" s="9"/>
      <c r="C200" s="9"/>
      <c r="D200" s="9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31"/>
      <c r="S200" s="1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</row>
    <row r="201" spans="1:97" ht="18.75" customHeight="1" x14ac:dyDescent="0.2">
      <c r="A201" s="9"/>
      <c r="B201" s="9"/>
      <c r="C201" s="9"/>
      <c r="D201" s="9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31"/>
      <c r="S201" s="1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</row>
    <row r="202" spans="1:97" ht="18.75" customHeight="1" x14ac:dyDescent="0.2">
      <c r="A202" s="9"/>
      <c r="B202" s="9"/>
      <c r="C202" s="9"/>
      <c r="D202" s="9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31"/>
      <c r="S202" s="1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</row>
    <row r="203" spans="1:97" ht="18.75" customHeight="1" x14ac:dyDescent="0.2">
      <c r="A203" s="9"/>
      <c r="B203" s="9"/>
      <c r="C203" s="9"/>
      <c r="D203" s="9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31"/>
      <c r="S203" s="1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</row>
    <row r="204" spans="1:97" ht="18.75" customHeight="1" x14ac:dyDescent="0.2">
      <c r="A204" s="9"/>
      <c r="B204" s="9"/>
      <c r="C204" s="9"/>
      <c r="D204" s="9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31"/>
      <c r="S204" s="1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</row>
    <row r="205" spans="1:97" ht="18.75" customHeight="1" x14ac:dyDescent="0.2">
      <c r="A205" s="9"/>
      <c r="B205" s="9"/>
      <c r="C205" s="9"/>
      <c r="D205" s="9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31"/>
      <c r="S205" s="1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</row>
    <row r="206" spans="1:97" ht="18.75" customHeight="1" x14ac:dyDescent="0.2">
      <c r="A206" s="9"/>
      <c r="B206" s="9"/>
      <c r="C206" s="9"/>
      <c r="D206" s="9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31"/>
      <c r="S206" s="1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</row>
    <row r="207" spans="1:97" ht="18.75" customHeight="1" x14ac:dyDescent="0.2">
      <c r="A207" s="9"/>
      <c r="B207" s="9"/>
      <c r="C207" s="9"/>
      <c r="D207" s="9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31"/>
      <c r="S207" s="1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</row>
    <row r="208" spans="1:97" ht="18.75" customHeight="1" x14ac:dyDescent="0.2">
      <c r="A208" s="9"/>
      <c r="B208" s="9"/>
      <c r="C208" s="9"/>
      <c r="D208" s="9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31"/>
      <c r="S208" s="1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</row>
    <row r="209" spans="1:97" ht="18.75" customHeight="1" x14ac:dyDescent="0.2">
      <c r="A209" s="9"/>
      <c r="B209" s="9"/>
      <c r="C209" s="9"/>
      <c r="D209" s="9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31"/>
      <c r="S209" s="1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</row>
    <row r="210" spans="1:97" ht="18.75" customHeight="1" x14ac:dyDescent="0.2">
      <c r="A210" s="9"/>
      <c r="B210" s="9"/>
      <c r="C210" s="9"/>
      <c r="D210" s="9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1"/>
      <c r="S210" s="1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</row>
    <row r="211" spans="1:97" ht="18.75" customHeight="1" x14ac:dyDescent="0.2">
      <c r="A211" s="9"/>
      <c r="B211" s="9"/>
      <c r="C211" s="9"/>
      <c r="D211" s="9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31"/>
      <c r="S211" s="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</row>
    <row r="212" spans="1:97" ht="18.75" customHeight="1" x14ac:dyDescent="0.2">
      <c r="A212" s="9"/>
      <c r="B212" s="9"/>
      <c r="C212" s="9"/>
      <c r="D212" s="9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31"/>
      <c r="S212" s="1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</row>
    <row r="213" spans="1:97" ht="18.75" customHeight="1" x14ac:dyDescent="0.2">
      <c r="A213" s="9"/>
      <c r="B213" s="9"/>
      <c r="C213" s="9"/>
      <c r="D213" s="9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31"/>
      <c r="S213" s="1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</row>
    <row r="214" spans="1:97" ht="18.75" customHeight="1" x14ac:dyDescent="0.2">
      <c r="A214" s="9"/>
      <c r="B214" s="9"/>
      <c r="C214" s="9"/>
      <c r="D214" s="9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31"/>
      <c r="S214" s="1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</row>
    <row r="215" spans="1:97" ht="18.75" customHeight="1" x14ac:dyDescent="0.2">
      <c r="A215" s="9"/>
      <c r="B215" s="9"/>
      <c r="C215" s="9"/>
      <c r="D215" s="9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31"/>
      <c r="S215" s="1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</row>
    <row r="216" spans="1:97" ht="18.75" customHeight="1" x14ac:dyDescent="0.2">
      <c r="A216" s="9"/>
      <c r="B216" s="9"/>
      <c r="C216" s="9"/>
      <c r="D216" s="9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31"/>
      <c r="S216" s="1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</row>
    <row r="217" spans="1:97" ht="18.75" customHeight="1" x14ac:dyDescent="0.2">
      <c r="A217" s="9"/>
      <c r="B217" s="9"/>
      <c r="C217" s="9"/>
      <c r="D217" s="9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31"/>
      <c r="S217" s="1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</row>
    <row r="218" spans="1:97" ht="18.75" customHeight="1" x14ac:dyDescent="0.2">
      <c r="A218" s="9"/>
      <c r="B218" s="9"/>
      <c r="C218" s="9"/>
      <c r="D218" s="9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31"/>
      <c r="S218" s="1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</row>
    <row r="219" spans="1:97" ht="18.75" customHeight="1" x14ac:dyDescent="0.2">
      <c r="A219" s="9"/>
      <c r="B219" s="9"/>
      <c r="C219" s="9"/>
      <c r="D219" s="9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31"/>
      <c r="S219" s="1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</row>
    <row r="220" spans="1:97" ht="18.75" customHeight="1" x14ac:dyDescent="0.2">
      <c r="A220" s="9"/>
      <c r="B220" s="9"/>
      <c r="C220" s="9"/>
      <c r="D220" s="9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31"/>
      <c r="S220" s="1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</row>
    <row r="221" spans="1:97" ht="18.75" customHeight="1" x14ac:dyDescent="0.2">
      <c r="A221" s="9"/>
      <c r="B221" s="9"/>
      <c r="C221" s="9"/>
      <c r="D221" s="9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31"/>
      <c r="S221" s="1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</row>
    <row r="222" spans="1:97" ht="18.75" customHeight="1" x14ac:dyDescent="0.2">
      <c r="A222" s="9"/>
      <c r="B222" s="9"/>
      <c r="C222" s="9"/>
      <c r="D222" s="9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31"/>
      <c r="S222" s="1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</row>
    <row r="223" spans="1:97" ht="18.75" customHeight="1" x14ac:dyDescent="0.2">
      <c r="A223" s="9"/>
      <c r="B223" s="9"/>
      <c r="C223" s="9"/>
      <c r="D223" s="9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31"/>
      <c r="S223" s="1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</row>
    <row r="224" spans="1:97" ht="18.75" customHeight="1" x14ac:dyDescent="0.2">
      <c r="A224" s="9"/>
      <c r="B224" s="9"/>
      <c r="C224" s="9"/>
      <c r="D224" s="9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31"/>
      <c r="S224" s="1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</row>
    <row r="225" spans="1:97" ht="18.75" customHeight="1" x14ac:dyDescent="0.2">
      <c r="A225" s="9"/>
      <c r="B225" s="9"/>
      <c r="C225" s="9"/>
      <c r="D225" s="9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31"/>
      <c r="S225" s="1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</row>
    <row r="226" spans="1:97" ht="18.75" customHeight="1" x14ac:dyDescent="0.2">
      <c r="A226" s="9"/>
      <c r="B226" s="9"/>
      <c r="C226" s="9"/>
      <c r="D226" s="9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31"/>
      <c r="S226" s="1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</row>
    <row r="227" spans="1:97" ht="18.75" customHeight="1" x14ac:dyDescent="0.2">
      <c r="A227" s="9"/>
      <c r="B227" s="9"/>
      <c r="C227" s="9"/>
      <c r="D227" s="9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31"/>
      <c r="S227" s="1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</row>
    <row r="228" spans="1:97" ht="18.75" customHeight="1" x14ac:dyDescent="0.2">
      <c r="A228" s="9"/>
      <c r="B228" s="9"/>
      <c r="C228" s="9"/>
      <c r="D228" s="9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31"/>
      <c r="S228" s="1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</row>
    <row r="229" spans="1:97" ht="18.75" customHeight="1" x14ac:dyDescent="0.2">
      <c r="A229" s="9"/>
      <c r="B229" s="9"/>
      <c r="C229" s="9"/>
      <c r="D229" s="9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31"/>
      <c r="S229" s="1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</row>
    <row r="230" spans="1:97" ht="18.75" customHeight="1" x14ac:dyDescent="0.2">
      <c r="A230" s="9"/>
      <c r="B230" s="9"/>
      <c r="C230" s="9"/>
      <c r="D230" s="9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31"/>
      <c r="S230" s="1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</row>
    <row r="231" spans="1:97" ht="18.75" customHeight="1" x14ac:dyDescent="0.2">
      <c r="A231" s="9"/>
      <c r="B231" s="9"/>
      <c r="C231" s="9"/>
      <c r="D231" s="9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31"/>
      <c r="S231" s="1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</row>
    <row r="232" spans="1:97" ht="18.75" customHeight="1" x14ac:dyDescent="0.2">
      <c r="A232" s="9"/>
      <c r="B232" s="9"/>
      <c r="C232" s="9"/>
      <c r="D232" s="9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31"/>
      <c r="S232" s="1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</row>
    <row r="233" spans="1:97" ht="18.75" customHeight="1" x14ac:dyDescent="0.2">
      <c r="A233" s="9"/>
      <c r="B233" s="9"/>
      <c r="C233" s="9"/>
      <c r="D233" s="9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31"/>
      <c r="S233" s="1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</row>
    <row r="234" spans="1:97" ht="18.75" customHeight="1" x14ac:dyDescent="0.2">
      <c r="A234" s="9"/>
      <c r="B234" s="9"/>
      <c r="C234" s="9"/>
      <c r="D234" s="9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31"/>
      <c r="S234" s="1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</row>
    <row r="235" spans="1:97" ht="18.75" customHeight="1" x14ac:dyDescent="0.2">
      <c r="A235" s="9"/>
      <c r="B235" s="9"/>
      <c r="C235" s="9"/>
      <c r="D235" s="9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31"/>
      <c r="S235" s="1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</row>
    <row r="236" spans="1:97" ht="18.75" customHeight="1" x14ac:dyDescent="0.2">
      <c r="A236" s="9"/>
      <c r="B236" s="9"/>
      <c r="C236" s="9"/>
      <c r="D236" s="9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31"/>
      <c r="S236" s="1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</row>
    <row r="237" spans="1:97" ht="18.75" customHeight="1" x14ac:dyDescent="0.2">
      <c r="A237" s="9"/>
      <c r="B237" s="9"/>
      <c r="C237" s="9"/>
      <c r="D237" s="9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31"/>
      <c r="S237" s="1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</row>
    <row r="238" spans="1:97" ht="18.75" customHeight="1" x14ac:dyDescent="0.2">
      <c r="A238" s="9"/>
      <c r="B238" s="9"/>
      <c r="C238" s="9"/>
      <c r="D238" s="9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31"/>
      <c r="S238" s="1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</row>
    <row r="239" spans="1:97" ht="18.75" customHeight="1" x14ac:dyDescent="0.2">
      <c r="A239" s="9"/>
      <c r="B239" s="9"/>
      <c r="C239" s="9"/>
      <c r="D239" s="9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31"/>
      <c r="S239" s="1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</row>
    <row r="240" spans="1:97" ht="18.75" customHeight="1" x14ac:dyDescent="0.2">
      <c r="A240" s="9"/>
      <c r="B240" s="9"/>
      <c r="C240" s="9"/>
      <c r="D240" s="9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31"/>
      <c r="S240" s="1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</row>
    <row r="241" spans="1:97" ht="18.75" customHeight="1" x14ac:dyDescent="0.2">
      <c r="A241" s="9"/>
      <c r="B241" s="9"/>
      <c r="C241" s="9"/>
      <c r="D241" s="9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31"/>
      <c r="S241" s="1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</row>
    <row r="242" spans="1:97" ht="18.75" customHeight="1" x14ac:dyDescent="0.2">
      <c r="A242" s="9"/>
      <c r="B242" s="9"/>
      <c r="C242" s="9"/>
      <c r="D242" s="9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31"/>
      <c r="S242" s="1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</row>
    <row r="243" spans="1:97" ht="18.75" customHeight="1" x14ac:dyDescent="0.2">
      <c r="A243" s="9"/>
      <c r="B243" s="9"/>
      <c r="C243" s="9"/>
      <c r="D243" s="9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31"/>
      <c r="S243" s="1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</row>
    <row r="244" spans="1:97" ht="18.75" customHeight="1" x14ac:dyDescent="0.2">
      <c r="A244" s="9"/>
      <c r="B244" s="9"/>
      <c r="C244" s="9"/>
      <c r="D244" s="9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31"/>
      <c r="S244" s="1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</row>
    <row r="245" spans="1:97" ht="18.75" customHeight="1" x14ac:dyDescent="0.2">
      <c r="A245" s="9"/>
      <c r="B245" s="9"/>
      <c r="C245" s="9"/>
      <c r="D245" s="9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31"/>
      <c r="S245" s="1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</row>
    <row r="246" spans="1:97" ht="18.75" customHeight="1" x14ac:dyDescent="0.2">
      <c r="A246" s="9"/>
      <c r="B246" s="9"/>
      <c r="C246" s="9"/>
      <c r="D246" s="9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31"/>
      <c r="S246" s="1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</row>
    <row r="247" spans="1:97" ht="18.75" customHeight="1" x14ac:dyDescent="0.2">
      <c r="A247" s="9"/>
      <c r="B247" s="9"/>
      <c r="C247" s="9"/>
      <c r="D247" s="9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31"/>
      <c r="S247" s="1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</row>
    <row r="248" spans="1:97" ht="18.75" customHeight="1" x14ac:dyDescent="0.2">
      <c r="A248" s="9"/>
      <c r="B248" s="9"/>
      <c r="C248" s="9"/>
      <c r="D248" s="9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31"/>
      <c r="S248" s="1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</row>
    <row r="249" spans="1:97" ht="18.75" customHeight="1" x14ac:dyDescent="0.2">
      <c r="A249" s="9"/>
      <c r="B249" s="9"/>
      <c r="C249" s="9"/>
      <c r="D249" s="9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31"/>
      <c r="S249" s="1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</row>
    <row r="250" spans="1:97" ht="18.75" customHeight="1" x14ac:dyDescent="0.2">
      <c r="A250" s="9"/>
      <c r="B250" s="9"/>
      <c r="C250" s="9"/>
      <c r="D250" s="9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31"/>
      <c r="S250" s="1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</row>
    <row r="251" spans="1:97" ht="18.75" customHeight="1" x14ac:dyDescent="0.2">
      <c r="A251" s="9"/>
      <c r="B251" s="9"/>
      <c r="C251" s="9"/>
      <c r="D251" s="9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31"/>
      <c r="S251" s="1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</row>
    <row r="252" spans="1:97" ht="18.75" customHeight="1" x14ac:dyDescent="0.2">
      <c r="A252" s="9"/>
      <c r="B252" s="9"/>
      <c r="C252" s="9"/>
      <c r="D252" s="9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31"/>
      <c r="S252" s="1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</row>
    <row r="253" spans="1:97" ht="18.75" customHeight="1" x14ac:dyDescent="0.2">
      <c r="A253" s="9"/>
      <c r="B253" s="9"/>
      <c r="C253" s="9"/>
      <c r="D253" s="9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31"/>
      <c r="S253" s="1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</row>
    <row r="254" spans="1:97" ht="18.75" customHeight="1" x14ac:dyDescent="0.2">
      <c r="A254" s="9"/>
      <c r="B254" s="9"/>
      <c r="C254" s="9"/>
      <c r="D254" s="9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31"/>
      <c r="S254" s="1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</row>
    <row r="255" spans="1:97" ht="18.75" customHeight="1" x14ac:dyDescent="0.2">
      <c r="A255" s="9"/>
      <c r="B255" s="9"/>
      <c r="C255" s="9"/>
      <c r="D255" s="9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31"/>
      <c r="S255" s="1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</row>
    <row r="256" spans="1:97" ht="18.75" customHeight="1" x14ac:dyDescent="0.2">
      <c r="A256" s="9"/>
      <c r="B256" s="9"/>
      <c r="C256" s="9"/>
      <c r="D256" s="9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8"/>
      <c r="S256" s="1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</row>
    <row r="257" spans="1:97" ht="18.75" customHeight="1" x14ac:dyDescent="0.2">
      <c r="A257" s="9"/>
      <c r="B257" s="9"/>
      <c r="C257" s="9"/>
      <c r="D257" s="9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8"/>
      <c r="S257" s="1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</row>
    <row r="258" spans="1:97" ht="18.75" customHeight="1" x14ac:dyDescent="0.2">
      <c r="A258" s="9"/>
      <c r="B258" s="9"/>
      <c r="C258" s="9"/>
      <c r="D258" s="9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8"/>
      <c r="S258" s="1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</row>
    <row r="259" spans="1:97" ht="18.75" customHeight="1" x14ac:dyDescent="0.2">
      <c r="A259" s="9"/>
      <c r="B259" s="9"/>
      <c r="C259" s="9"/>
      <c r="D259" s="9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8"/>
      <c r="S259" s="1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</row>
    <row r="260" spans="1:97" ht="18.75" customHeight="1" x14ac:dyDescent="0.2">
      <c r="A260" s="9"/>
      <c r="B260" s="9"/>
      <c r="C260" s="9"/>
      <c r="D260" s="9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8"/>
      <c r="S260" s="1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</row>
    <row r="261" spans="1:97" ht="18.75" customHeight="1" x14ac:dyDescent="0.2">
      <c r="A261" s="9"/>
      <c r="B261" s="9"/>
      <c r="C261" s="9"/>
      <c r="D261" s="9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8"/>
      <c r="S261" s="1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</row>
    <row r="262" spans="1:97" ht="18.75" customHeight="1" x14ac:dyDescent="0.2">
      <c r="A262" s="9"/>
      <c r="B262" s="9"/>
      <c r="C262" s="9"/>
      <c r="D262" s="9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8"/>
      <c r="S262" s="1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</row>
    <row r="263" spans="1:97" ht="18.75" customHeight="1" x14ac:dyDescent="0.2">
      <c r="A263" s="9"/>
      <c r="B263" s="9"/>
      <c r="C263" s="9"/>
      <c r="D263" s="9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8"/>
      <c r="S263" s="1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</row>
    <row r="264" spans="1:97" ht="18.75" customHeight="1" x14ac:dyDescent="0.2">
      <c r="A264" s="9"/>
      <c r="B264" s="9"/>
      <c r="C264" s="9"/>
      <c r="D264" s="9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8"/>
      <c r="S264" s="1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</row>
    <row r="265" spans="1:97" ht="18.75" customHeight="1" x14ac:dyDescent="0.25">
      <c r="A265" s="9"/>
      <c r="B265" s="9"/>
      <c r="C265" s="9"/>
      <c r="D265" s="9"/>
      <c r="O265" s="26"/>
      <c r="P265" s="26"/>
      <c r="Q265" s="26"/>
      <c r="S265" s="26"/>
    </row>
    <row r="266" spans="1:97" ht="18.75" customHeight="1" x14ac:dyDescent="0.25">
      <c r="A266" s="9"/>
      <c r="B266" s="9"/>
      <c r="C266" s="9"/>
      <c r="D266" s="9"/>
      <c r="O266" s="26"/>
      <c r="P266" s="26"/>
      <c r="Q266" s="26"/>
      <c r="S266" s="26"/>
    </row>
    <row r="267" spans="1:97" ht="18.75" customHeight="1" x14ac:dyDescent="0.25">
      <c r="A267" s="9"/>
      <c r="B267" s="9"/>
      <c r="C267" s="9"/>
      <c r="D267" s="9"/>
      <c r="O267" s="26"/>
      <c r="P267" s="26"/>
      <c r="Q267" s="26"/>
      <c r="S267" s="26"/>
    </row>
    <row r="268" spans="1:97" ht="18.75" customHeight="1" x14ac:dyDescent="0.25">
      <c r="A268" s="9"/>
      <c r="B268" s="9"/>
      <c r="C268" s="9"/>
      <c r="D268" s="9"/>
      <c r="O268" s="26"/>
      <c r="P268" s="26"/>
      <c r="Q268" s="26"/>
      <c r="S268" s="26"/>
    </row>
    <row r="269" spans="1:97" ht="18.7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26"/>
      <c r="P269" s="26"/>
      <c r="Q269" s="26"/>
      <c r="S269" s="26"/>
    </row>
    <row r="270" spans="1:97" ht="18.7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26"/>
      <c r="P270" s="26"/>
      <c r="Q270" s="26"/>
      <c r="S270" s="26"/>
    </row>
    <row r="271" spans="1:97" ht="18.7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26"/>
      <c r="P271" s="26"/>
      <c r="Q271" s="26"/>
      <c r="S271" s="26"/>
    </row>
    <row r="272" spans="1:97" ht="18.7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26"/>
      <c r="P272" s="26"/>
      <c r="Q272" s="26"/>
      <c r="S272" s="26"/>
    </row>
    <row r="273" spans="1:19" ht="18.7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26"/>
      <c r="P273" s="26"/>
      <c r="Q273" s="26"/>
      <c r="S273" s="26"/>
    </row>
    <row r="274" spans="1:19" ht="18.7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26"/>
      <c r="P274" s="26"/>
      <c r="Q274" s="26"/>
      <c r="S274" s="26"/>
    </row>
    <row r="275" spans="1:19" ht="18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26"/>
      <c r="P275" s="26"/>
      <c r="Q275" s="26"/>
      <c r="S275" s="26"/>
    </row>
    <row r="276" spans="1:19" ht="18.7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26"/>
      <c r="P276" s="26"/>
      <c r="Q276" s="26"/>
      <c r="S276" s="26"/>
    </row>
    <row r="277" spans="1:19" ht="18.7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26"/>
      <c r="P277" s="26"/>
      <c r="Q277" s="26"/>
      <c r="S277" s="26"/>
    </row>
    <row r="278" spans="1:19" ht="18.7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26"/>
      <c r="P278" s="26"/>
      <c r="Q278" s="26"/>
      <c r="S278" s="26"/>
    </row>
    <row r="279" spans="1:19" ht="18.7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26"/>
      <c r="P279" s="26"/>
      <c r="Q279" s="26"/>
      <c r="S279" s="26"/>
    </row>
    <row r="280" spans="1:19" ht="18.7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26"/>
      <c r="P280" s="26"/>
      <c r="Q280" s="26"/>
      <c r="S280" s="26"/>
    </row>
    <row r="281" spans="1:19" ht="18.7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26"/>
      <c r="P281" s="26"/>
      <c r="Q281" s="26"/>
      <c r="S281" s="26"/>
    </row>
    <row r="282" spans="1:19" ht="18.7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26"/>
      <c r="P282" s="26"/>
      <c r="Q282" s="26"/>
      <c r="S282" s="26"/>
    </row>
    <row r="283" spans="1:19" ht="18.7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26"/>
      <c r="P283" s="26"/>
      <c r="Q283" s="26"/>
      <c r="S283" s="26"/>
    </row>
    <row r="284" spans="1:19" ht="18.7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26"/>
      <c r="P284" s="26"/>
      <c r="Q284" s="26"/>
      <c r="S284" s="26"/>
    </row>
    <row r="285" spans="1:19" ht="18.7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26"/>
      <c r="P285" s="26"/>
      <c r="Q285" s="26"/>
      <c r="S285" s="26"/>
    </row>
    <row r="286" spans="1:19" ht="18.7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26"/>
      <c r="P286" s="26"/>
      <c r="Q286" s="26"/>
      <c r="S286" s="26"/>
    </row>
    <row r="287" spans="1:19" ht="18.7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26"/>
      <c r="P287" s="26"/>
      <c r="Q287" s="26"/>
      <c r="S287" s="26"/>
    </row>
    <row r="288" spans="1:19" ht="18.7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26"/>
      <c r="P288" s="26"/>
      <c r="Q288" s="26"/>
      <c r="S288" s="26"/>
    </row>
    <row r="289" spans="1:19" ht="18.7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26"/>
      <c r="P289" s="26"/>
      <c r="Q289" s="26"/>
      <c r="S289" s="26"/>
    </row>
    <row r="290" spans="1:19" ht="18.7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26"/>
      <c r="P290" s="26"/>
      <c r="Q290" s="26"/>
      <c r="S290" s="26"/>
    </row>
    <row r="291" spans="1:19" ht="18.7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26"/>
      <c r="P291" s="26"/>
      <c r="Q291" s="26"/>
      <c r="S291" s="26"/>
    </row>
    <row r="292" spans="1:19" ht="18.7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26"/>
      <c r="P292" s="26"/>
      <c r="Q292" s="26"/>
      <c r="S292" s="26"/>
    </row>
    <row r="293" spans="1:19" ht="18.7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26"/>
      <c r="P293" s="26"/>
      <c r="Q293" s="26"/>
      <c r="S293" s="26"/>
    </row>
    <row r="294" spans="1:19" ht="18.7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26"/>
      <c r="P294" s="26"/>
      <c r="Q294" s="26"/>
      <c r="S294" s="26"/>
    </row>
    <row r="295" spans="1:19" ht="18.7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26"/>
      <c r="P295" s="26"/>
      <c r="Q295" s="26"/>
      <c r="S295" s="26"/>
    </row>
    <row r="296" spans="1:19" ht="18.7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26"/>
      <c r="P296" s="26"/>
      <c r="Q296" s="26"/>
      <c r="S296" s="26"/>
    </row>
    <row r="297" spans="1:19" ht="18.7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26"/>
      <c r="P297" s="26"/>
      <c r="Q297" s="26"/>
      <c r="S297" s="26"/>
    </row>
    <row r="298" spans="1:19" ht="18.7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26"/>
      <c r="P298" s="26"/>
      <c r="Q298" s="26"/>
      <c r="S298" s="26"/>
    </row>
    <row r="299" spans="1:19" ht="18.7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26"/>
      <c r="P299" s="26"/>
      <c r="Q299" s="26"/>
      <c r="S299" s="26"/>
    </row>
    <row r="300" spans="1:19" ht="18.7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26"/>
      <c r="P300" s="26"/>
      <c r="Q300" s="26"/>
      <c r="S300" s="26"/>
    </row>
    <row r="301" spans="1:19" ht="18.7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26"/>
      <c r="P301" s="26"/>
      <c r="Q301" s="26"/>
      <c r="S301" s="26"/>
    </row>
    <row r="302" spans="1:19" ht="18.7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26"/>
      <c r="P302" s="26"/>
      <c r="Q302" s="26"/>
      <c r="S302" s="26"/>
    </row>
    <row r="303" spans="1:19" ht="18.7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26"/>
      <c r="P303" s="26"/>
      <c r="Q303" s="26"/>
      <c r="S303" s="26"/>
    </row>
    <row r="304" spans="1:19" ht="18.7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26"/>
      <c r="P304" s="26"/>
      <c r="Q304" s="26"/>
      <c r="S304" s="26"/>
    </row>
    <row r="305" spans="1:19" ht="18.7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26"/>
      <c r="P305" s="26"/>
      <c r="Q305" s="26"/>
      <c r="S305" s="26"/>
    </row>
    <row r="306" spans="1:19" ht="18.7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26"/>
      <c r="P306" s="26"/>
      <c r="Q306" s="26"/>
      <c r="S306" s="26"/>
    </row>
    <row r="307" spans="1:19" ht="18.7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26"/>
      <c r="P307" s="26"/>
      <c r="Q307" s="26"/>
      <c r="S307" s="26"/>
    </row>
    <row r="308" spans="1:19" ht="18.7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26"/>
      <c r="P308" s="26"/>
      <c r="Q308" s="26"/>
      <c r="S308" s="26"/>
    </row>
    <row r="309" spans="1:19" ht="18.7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26"/>
      <c r="P309" s="26"/>
      <c r="Q309" s="26"/>
      <c r="S309" s="26"/>
    </row>
    <row r="310" spans="1:19" ht="18.7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26"/>
      <c r="P310" s="26"/>
      <c r="Q310" s="26"/>
      <c r="S310" s="26"/>
    </row>
    <row r="311" spans="1:19" ht="18.7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26"/>
      <c r="P311" s="26"/>
      <c r="Q311" s="26"/>
      <c r="S311" s="26"/>
    </row>
    <row r="312" spans="1:19" ht="18.7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26"/>
      <c r="P312" s="26"/>
      <c r="Q312" s="26"/>
      <c r="S312" s="26"/>
    </row>
    <row r="313" spans="1:19" ht="18.7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26"/>
      <c r="P313" s="26"/>
      <c r="Q313" s="26"/>
      <c r="S313" s="26"/>
    </row>
    <row r="314" spans="1:19" ht="18.7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26"/>
      <c r="P314" s="26"/>
      <c r="Q314" s="26"/>
      <c r="S314" s="26"/>
    </row>
    <row r="315" spans="1:19" ht="18.7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26"/>
      <c r="P315" s="26"/>
      <c r="Q315" s="26"/>
      <c r="S315" s="26"/>
    </row>
    <row r="316" spans="1:19" ht="18.7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26"/>
      <c r="P316" s="26"/>
      <c r="Q316" s="26"/>
      <c r="S316" s="26"/>
    </row>
    <row r="317" spans="1:19" ht="18.7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26"/>
      <c r="P317" s="26"/>
      <c r="Q317" s="26"/>
      <c r="S317" s="26"/>
    </row>
    <row r="318" spans="1:19" ht="18.7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26"/>
      <c r="P318" s="26"/>
      <c r="Q318" s="26"/>
      <c r="S318" s="26"/>
    </row>
    <row r="319" spans="1:19" ht="18.7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26"/>
      <c r="P319" s="26"/>
      <c r="Q319" s="26"/>
      <c r="S319" s="26"/>
    </row>
    <row r="320" spans="1:19" ht="18.7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26"/>
      <c r="P320" s="26"/>
      <c r="Q320" s="26"/>
      <c r="S320" s="26"/>
    </row>
    <row r="321" spans="1:19" ht="18.7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26"/>
      <c r="P321" s="26"/>
      <c r="Q321" s="26"/>
      <c r="S321" s="26"/>
    </row>
    <row r="322" spans="1:19" ht="18.7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26"/>
      <c r="P322" s="26"/>
      <c r="Q322" s="26"/>
      <c r="S322" s="26"/>
    </row>
    <row r="323" spans="1:19" ht="18.7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26"/>
      <c r="P323" s="26"/>
      <c r="Q323" s="26"/>
      <c r="S323" s="26"/>
    </row>
    <row r="324" spans="1:19" ht="18.7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26"/>
      <c r="P324" s="26"/>
      <c r="Q324" s="26"/>
      <c r="S324" s="26"/>
    </row>
    <row r="325" spans="1:19" ht="18.7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26"/>
      <c r="P325" s="26"/>
      <c r="Q325" s="26"/>
      <c r="S325" s="26"/>
    </row>
    <row r="326" spans="1:19" ht="18.7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26"/>
      <c r="P326" s="26"/>
      <c r="Q326" s="26"/>
      <c r="S326" s="26"/>
    </row>
    <row r="327" spans="1:19" ht="18.7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26"/>
      <c r="P327" s="26"/>
      <c r="Q327" s="26"/>
      <c r="S327" s="26"/>
    </row>
    <row r="328" spans="1:19" ht="18.7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26"/>
      <c r="P328" s="26"/>
      <c r="Q328" s="26"/>
      <c r="S328" s="26"/>
    </row>
    <row r="329" spans="1:19" ht="18.7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26"/>
      <c r="P329" s="26"/>
      <c r="Q329" s="26"/>
      <c r="S329" s="26"/>
    </row>
    <row r="330" spans="1:19" ht="18.7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26"/>
      <c r="P330" s="26"/>
      <c r="Q330" s="26"/>
      <c r="S330" s="26"/>
    </row>
    <row r="331" spans="1:19" ht="18.7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26"/>
      <c r="P331" s="26"/>
      <c r="Q331" s="26"/>
      <c r="S331" s="26"/>
    </row>
    <row r="332" spans="1:19" ht="18.7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26"/>
      <c r="P332" s="26"/>
      <c r="Q332" s="26"/>
      <c r="S332" s="26"/>
    </row>
    <row r="333" spans="1:19" ht="18.7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26"/>
      <c r="P333" s="26"/>
      <c r="Q333" s="26"/>
      <c r="S333" s="26"/>
    </row>
    <row r="334" spans="1:19" ht="18.7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26"/>
      <c r="P334" s="26"/>
      <c r="Q334" s="26"/>
      <c r="S334" s="26"/>
    </row>
    <row r="335" spans="1:19" ht="18.7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26"/>
      <c r="P335" s="26"/>
      <c r="Q335" s="26"/>
      <c r="S335" s="26"/>
    </row>
    <row r="336" spans="1:19" ht="18.7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26"/>
      <c r="P336" s="26"/>
      <c r="Q336" s="26"/>
      <c r="S336" s="26"/>
    </row>
    <row r="337" spans="1:19" ht="18.7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26"/>
      <c r="P337" s="26"/>
      <c r="Q337" s="26"/>
      <c r="S337" s="26"/>
    </row>
    <row r="338" spans="1:19" ht="18.7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26"/>
      <c r="P338" s="26"/>
      <c r="Q338" s="26"/>
      <c r="S338" s="26"/>
    </row>
    <row r="339" spans="1:19" ht="18.7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26"/>
      <c r="P339" s="26"/>
      <c r="Q339" s="26"/>
      <c r="S339" s="26"/>
    </row>
    <row r="340" spans="1:19" ht="18.7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26"/>
      <c r="P340" s="26"/>
      <c r="Q340" s="26"/>
      <c r="S340" s="26"/>
    </row>
    <row r="341" spans="1:19" ht="18.7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26"/>
      <c r="P341" s="26"/>
      <c r="Q341" s="26"/>
      <c r="S341" s="26"/>
    </row>
    <row r="342" spans="1:19" ht="18.7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26"/>
      <c r="P342" s="26"/>
      <c r="Q342" s="26"/>
      <c r="S342" s="26"/>
    </row>
    <row r="343" spans="1:19" ht="18.7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26"/>
      <c r="P343" s="26"/>
      <c r="Q343" s="26"/>
      <c r="S343" s="26"/>
    </row>
    <row r="344" spans="1:19" ht="18.7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26"/>
      <c r="P344" s="26"/>
      <c r="Q344" s="26"/>
      <c r="S344" s="26"/>
    </row>
    <row r="345" spans="1:19" ht="18.7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26"/>
      <c r="P345" s="26"/>
      <c r="Q345" s="26"/>
      <c r="S345" s="26"/>
    </row>
    <row r="346" spans="1:19" ht="18.7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26"/>
      <c r="P346" s="26"/>
      <c r="Q346" s="26"/>
      <c r="S346" s="26"/>
    </row>
    <row r="347" spans="1:19" ht="18.7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26"/>
      <c r="P347" s="26"/>
      <c r="Q347" s="26"/>
      <c r="S347" s="26"/>
    </row>
    <row r="348" spans="1:19" ht="18.7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26"/>
      <c r="P348" s="26"/>
      <c r="Q348" s="26"/>
      <c r="S348" s="26"/>
    </row>
    <row r="349" spans="1:19" ht="18.7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26"/>
      <c r="P349" s="26"/>
      <c r="Q349" s="26"/>
      <c r="S349" s="26"/>
    </row>
    <row r="350" spans="1:19" ht="18.7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26"/>
      <c r="P350" s="26"/>
      <c r="Q350" s="26"/>
      <c r="S350" s="26"/>
    </row>
    <row r="351" spans="1:19" ht="18.7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26"/>
      <c r="P351" s="26"/>
      <c r="Q351" s="26"/>
      <c r="S351" s="26"/>
    </row>
    <row r="352" spans="1:19" ht="18.7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26"/>
      <c r="P352" s="26"/>
      <c r="Q352" s="26"/>
      <c r="S352" s="26"/>
    </row>
    <row r="353" spans="1:19" ht="18.7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26"/>
      <c r="P353" s="26"/>
      <c r="Q353" s="26"/>
      <c r="S353" s="26"/>
    </row>
    <row r="354" spans="1:19" ht="18.7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26"/>
      <c r="P354" s="26"/>
      <c r="Q354" s="26"/>
      <c r="S354" s="26"/>
    </row>
    <row r="355" spans="1:19" ht="18.7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26"/>
      <c r="P355" s="26"/>
      <c r="Q355" s="26"/>
      <c r="S355" s="26"/>
    </row>
    <row r="356" spans="1:19" ht="18.7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26"/>
      <c r="P356" s="26"/>
      <c r="Q356" s="26"/>
      <c r="S356" s="26"/>
    </row>
    <row r="357" spans="1:19" ht="18.7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26"/>
      <c r="P357" s="26"/>
      <c r="Q357" s="26"/>
      <c r="S357" s="26"/>
    </row>
    <row r="358" spans="1:19" ht="18.7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26"/>
      <c r="P358" s="26"/>
      <c r="Q358" s="26"/>
      <c r="S358" s="26"/>
    </row>
    <row r="359" spans="1:19" ht="18.7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26"/>
      <c r="P359" s="26"/>
      <c r="Q359" s="26"/>
      <c r="S359" s="26"/>
    </row>
    <row r="360" spans="1:19" ht="18.7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26"/>
      <c r="P360" s="26"/>
      <c r="Q360" s="26"/>
      <c r="S360" s="26"/>
    </row>
    <row r="361" spans="1:19" ht="18.7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26"/>
      <c r="P361" s="26"/>
      <c r="Q361" s="26"/>
      <c r="S361" s="26"/>
    </row>
    <row r="362" spans="1:19" ht="18.7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26"/>
      <c r="P362" s="26"/>
      <c r="Q362" s="26"/>
      <c r="S362" s="26"/>
    </row>
    <row r="363" spans="1:19" ht="18.7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26"/>
      <c r="P363" s="26"/>
      <c r="Q363" s="26"/>
      <c r="S363" s="26"/>
    </row>
    <row r="364" spans="1:19" ht="18.7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26"/>
      <c r="P364" s="26"/>
      <c r="Q364" s="26"/>
      <c r="S364" s="26"/>
    </row>
    <row r="365" spans="1:19" ht="18.7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26"/>
      <c r="P365" s="26"/>
      <c r="Q365" s="26"/>
      <c r="S365" s="26"/>
    </row>
    <row r="366" spans="1:19" ht="18.7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26"/>
      <c r="P366" s="26"/>
      <c r="Q366" s="26"/>
      <c r="S366" s="26"/>
    </row>
    <row r="367" spans="1:19" ht="18.7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26"/>
      <c r="P367" s="26"/>
      <c r="Q367" s="26"/>
      <c r="S367" s="26"/>
    </row>
    <row r="368" spans="1:19" ht="18.7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26"/>
      <c r="P368" s="26"/>
      <c r="Q368" s="26"/>
      <c r="S368" s="26"/>
    </row>
    <row r="369" spans="1:19" ht="18.7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26"/>
      <c r="P369" s="26"/>
      <c r="Q369" s="26"/>
      <c r="S369" s="26"/>
    </row>
    <row r="370" spans="1:19" ht="18.7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26"/>
      <c r="P370" s="26"/>
      <c r="Q370" s="26"/>
      <c r="S370" s="26"/>
    </row>
    <row r="371" spans="1:19" ht="18.7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26"/>
      <c r="P371" s="26"/>
      <c r="Q371" s="26"/>
      <c r="S371" s="26"/>
    </row>
    <row r="372" spans="1:19" ht="18.7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26"/>
      <c r="P372" s="26"/>
      <c r="Q372" s="26"/>
      <c r="S372" s="26"/>
    </row>
    <row r="373" spans="1:19" ht="18.7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26"/>
      <c r="P373" s="26"/>
      <c r="Q373" s="26"/>
      <c r="S373" s="26"/>
    </row>
    <row r="374" spans="1:19" ht="18.7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26"/>
      <c r="P374" s="26"/>
      <c r="Q374" s="26"/>
      <c r="S374" s="26"/>
    </row>
    <row r="375" spans="1:19" ht="18.7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26"/>
      <c r="P375" s="26"/>
      <c r="Q375" s="26"/>
      <c r="S375" s="26"/>
    </row>
    <row r="376" spans="1:19" ht="18.7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26"/>
      <c r="P376" s="26"/>
      <c r="Q376" s="26"/>
      <c r="S376" s="26"/>
    </row>
    <row r="377" spans="1:19" ht="18.7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26"/>
      <c r="P377" s="26"/>
      <c r="Q377" s="26"/>
      <c r="S377" s="26"/>
    </row>
    <row r="378" spans="1:19" ht="18.7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26"/>
      <c r="P378" s="26"/>
      <c r="Q378" s="26"/>
      <c r="S378" s="26"/>
    </row>
    <row r="379" spans="1:19" ht="18.7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26"/>
      <c r="P379" s="26"/>
      <c r="Q379" s="26"/>
      <c r="S379" s="26"/>
    </row>
    <row r="380" spans="1:19" ht="18.7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26"/>
      <c r="P380" s="26"/>
      <c r="Q380" s="26"/>
      <c r="S380" s="26"/>
    </row>
    <row r="381" spans="1:19" ht="18.7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26"/>
      <c r="P381" s="26"/>
      <c r="Q381" s="26"/>
      <c r="S381" s="26"/>
    </row>
    <row r="382" spans="1:19" ht="18.7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26"/>
      <c r="P382" s="26"/>
      <c r="Q382" s="26"/>
      <c r="S382" s="26"/>
    </row>
    <row r="383" spans="1:19" ht="18.7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26"/>
      <c r="P383" s="26"/>
      <c r="Q383" s="26"/>
      <c r="S383" s="26"/>
    </row>
    <row r="384" spans="1:19" ht="18.7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26"/>
      <c r="P384" s="26"/>
      <c r="Q384" s="26"/>
      <c r="S384" s="26"/>
    </row>
    <row r="385" spans="1:19" ht="18.7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26"/>
      <c r="P385" s="26"/>
      <c r="Q385" s="26"/>
      <c r="S385" s="26"/>
    </row>
    <row r="386" spans="1:19" ht="18.7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26"/>
      <c r="P386" s="26"/>
      <c r="Q386" s="26"/>
      <c r="S386" s="26"/>
    </row>
    <row r="387" spans="1:19" ht="18.7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26"/>
      <c r="P387" s="26"/>
      <c r="Q387" s="26"/>
      <c r="S387" s="26"/>
    </row>
    <row r="388" spans="1:19" ht="18.7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26"/>
      <c r="P388" s="26"/>
      <c r="Q388" s="26"/>
      <c r="S388" s="26"/>
    </row>
    <row r="389" spans="1:19" ht="18.7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26"/>
      <c r="P389" s="26"/>
      <c r="Q389" s="26"/>
      <c r="S389" s="26"/>
    </row>
    <row r="390" spans="1:19" ht="18.7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26"/>
      <c r="P390" s="26"/>
      <c r="Q390" s="26"/>
      <c r="S390" s="26"/>
    </row>
    <row r="391" spans="1:19" ht="18.7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26"/>
      <c r="P391" s="26"/>
      <c r="Q391" s="26"/>
      <c r="S391" s="26"/>
    </row>
    <row r="392" spans="1:19" ht="18.7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26"/>
      <c r="P392" s="26"/>
      <c r="Q392" s="26"/>
      <c r="S392" s="26"/>
    </row>
    <row r="393" spans="1:19" ht="18.7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26"/>
      <c r="P393" s="26"/>
      <c r="Q393" s="26"/>
      <c r="S393" s="26"/>
    </row>
    <row r="394" spans="1:19" ht="18.7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26"/>
      <c r="P394" s="26"/>
      <c r="Q394" s="26"/>
      <c r="S394" s="26"/>
    </row>
    <row r="395" spans="1:19" ht="18.7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26"/>
      <c r="P395" s="26"/>
      <c r="Q395" s="26"/>
      <c r="S395" s="26"/>
    </row>
    <row r="396" spans="1:19" ht="18.7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26"/>
      <c r="P396" s="26"/>
      <c r="Q396" s="26"/>
      <c r="S396" s="26"/>
    </row>
    <row r="397" spans="1:19" ht="18.7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26"/>
      <c r="P397" s="26"/>
      <c r="Q397" s="26"/>
      <c r="S397" s="26"/>
    </row>
    <row r="398" spans="1:19" ht="18.7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26"/>
      <c r="P398" s="26"/>
      <c r="Q398" s="26"/>
      <c r="S398" s="26"/>
    </row>
    <row r="399" spans="1:19" ht="18.7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26"/>
      <c r="P399" s="26"/>
      <c r="Q399" s="26"/>
      <c r="S399" s="26"/>
    </row>
    <row r="400" spans="1:19" ht="18.7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26"/>
      <c r="P400" s="26"/>
      <c r="Q400" s="26"/>
      <c r="S400" s="26"/>
    </row>
    <row r="401" spans="1:19" ht="18.7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26"/>
      <c r="P401" s="26"/>
      <c r="Q401" s="26"/>
      <c r="S401" s="26"/>
    </row>
    <row r="402" spans="1:19" ht="18.7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26"/>
      <c r="P402" s="26"/>
      <c r="Q402" s="26"/>
      <c r="S402" s="26"/>
    </row>
    <row r="403" spans="1:19" ht="18.7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26"/>
      <c r="P403" s="26"/>
      <c r="Q403" s="26"/>
      <c r="S403" s="26"/>
    </row>
    <row r="404" spans="1:19" ht="18.7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26"/>
      <c r="P404" s="26"/>
      <c r="Q404" s="26"/>
      <c r="S404" s="26"/>
    </row>
    <row r="405" spans="1:19" ht="18.7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26"/>
      <c r="P405" s="26"/>
      <c r="Q405" s="26"/>
      <c r="S405" s="26"/>
    </row>
    <row r="406" spans="1:19" ht="18.7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26"/>
      <c r="P406" s="26"/>
      <c r="Q406" s="26"/>
      <c r="S406" s="26"/>
    </row>
    <row r="407" spans="1:19" ht="18.7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26"/>
      <c r="P407" s="26"/>
      <c r="Q407" s="26"/>
      <c r="S407" s="26"/>
    </row>
    <row r="408" spans="1:19" ht="18.7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26"/>
      <c r="P408" s="26"/>
      <c r="Q408" s="26"/>
      <c r="S408" s="26"/>
    </row>
    <row r="409" spans="1:19" ht="18.7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26"/>
      <c r="P409" s="26"/>
      <c r="Q409" s="26"/>
      <c r="S409" s="26"/>
    </row>
    <row r="410" spans="1:19" ht="18.7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26"/>
      <c r="P410" s="26"/>
      <c r="Q410" s="26"/>
      <c r="S410" s="26"/>
    </row>
    <row r="411" spans="1:19" ht="18.7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26"/>
      <c r="P411" s="26"/>
      <c r="Q411" s="26"/>
      <c r="S411" s="26"/>
    </row>
    <row r="412" spans="1:19" ht="18.7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26"/>
      <c r="P412" s="26"/>
      <c r="Q412" s="26"/>
      <c r="S412" s="26"/>
    </row>
    <row r="413" spans="1:19" ht="18.7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26"/>
      <c r="P413" s="26"/>
      <c r="Q413" s="26"/>
      <c r="S413" s="26"/>
    </row>
    <row r="414" spans="1:19" ht="18.7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26"/>
      <c r="P414" s="26"/>
      <c r="Q414" s="26"/>
      <c r="S414" s="26"/>
    </row>
    <row r="415" spans="1:19" ht="18.7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26"/>
      <c r="P415" s="26"/>
      <c r="Q415" s="26"/>
      <c r="S415" s="26"/>
    </row>
    <row r="416" spans="1:19" ht="18.7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26"/>
      <c r="P416" s="26"/>
      <c r="Q416" s="26"/>
      <c r="S416" s="26"/>
    </row>
    <row r="417" spans="1:19" ht="18.7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26"/>
      <c r="P417" s="26"/>
      <c r="Q417" s="26"/>
      <c r="S417" s="26"/>
    </row>
    <row r="418" spans="1:19" ht="18.7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26"/>
      <c r="P418" s="26"/>
      <c r="Q418" s="26"/>
      <c r="S418" s="26"/>
    </row>
    <row r="419" spans="1:19" ht="18.7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26"/>
      <c r="P419" s="26"/>
      <c r="Q419" s="26"/>
      <c r="S419" s="26"/>
    </row>
    <row r="420" spans="1:19" ht="18.7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26"/>
      <c r="P420" s="26"/>
      <c r="Q420" s="26"/>
      <c r="S420" s="26"/>
    </row>
    <row r="421" spans="1:19" ht="18.7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26"/>
      <c r="P421" s="26"/>
      <c r="Q421" s="26"/>
      <c r="S421" s="26"/>
    </row>
    <row r="422" spans="1:19" ht="18.7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26"/>
      <c r="P422" s="26"/>
      <c r="Q422" s="26"/>
      <c r="S422" s="26"/>
    </row>
    <row r="423" spans="1:19" ht="18.7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26"/>
      <c r="P423" s="26"/>
      <c r="Q423" s="26"/>
      <c r="S423" s="26"/>
    </row>
    <row r="424" spans="1:19" ht="18.7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26"/>
      <c r="P424" s="26"/>
      <c r="Q424" s="26"/>
      <c r="S424" s="26"/>
    </row>
    <row r="425" spans="1:19" ht="18.7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26"/>
      <c r="P425" s="26"/>
      <c r="Q425" s="26"/>
      <c r="S425" s="26"/>
    </row>
    <row r="426" spans="1:19" ht="18.7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26"/>
      <c r="P426" s="26"/>
      <c r="Q426" s="26"/>
      <c r="S426" s="26"/>
    </row>
    <row r="427" spans="1:19" ht="18.7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26"/>
      <c r="P427" s="26"/>
      <c r="Q427" s="26"/>
      <c r="S427" s="26"/>
    </row>
    <row r="428" spans="1:19" ht="18.7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26"/>
      <c r="P428" s="26"/>
      <c r="Q428" s="26"/>
      <c r="S428" s="26"/>
    </row>
    <row r="429" spans="1:19" ht="18.7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26"/>
      <c r="P429" s="26"/>
      <c r="Q429" s="26"/>
      <c r="S429" s="26"/>
    </row>
    <row r="430" spans="1:19" ht="18.7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26"/>
      <c r="P430" s="26"/>
      <c r="Q430" s="26"/>
      <c r="S430" s="26"/>
    </row>
    <row r="431" spans="1:19" ht="18.7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26"/>
      <c r="P431" s="26"/>
      <c r="Q431" s="26"/>
      <c r="S431" s="26"/>
    </row>
    <row r="432" spans="1:19" ht="18.7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26"/>
      <c r="P432" s="26"/>
      <c r="Q432" s="26"/>
      <c r="S432" s="26"/>
    </row>
    <row r="433" spans="1:19" ht="18.7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26"/>
      <c r="P433" s="26"/>
      <c r="Q433" s="26"/>
      <c r="S433" s="26"/>
    </row>
    <row r="434" spans="1:19" ht="18.7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26"/>
      <c r="P434" s="26"/>
      <c r="Q434" s="26"/>
      <c r="S434" s="26"/>
    </row>
    <row r="435" spans="1:19" ht="18.7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26"/>
      <c r="P435" s="26"/>
      <c r="Q435" s="26"/>
      <c r="S435" s="26"/>
    </row>
    <row r="436" spans="1:19" ht="18.7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26"/>
      <c r="P436" s="26"/>
      <c r="Q436" s="26"/>
      <c r="S436" s="26"/>
    </row>
    <row r="437" spans="1:19" ht="18.7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26"/>
      <c r="P437" s="26"/>
      <c r="Q437" s="26"/>
      <c r="S437" s="26"/>
    </row>
    <row r="438" spans="1:19" ht="18.7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26"/>
      <c r="P438" s="26"/>
      <c r="Q438" s="26"/>
      <c r="S438" s="26"/>
    </row>
    <row r="439" spans="1:19" ht="18.7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26"/>
      <c r="P439" s="26"/>
      <c r="Q439" s="26"/>
      <c r="S439" s="26"/>
    </row>
    <row r="440" spans="1:19" ht="18.7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Q440" s="26"/>
      <c r="S440" s="26"/>
    </row>
    <row r="441" spans="1:19" ht="18.7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Q441" s="26"/>
      <c r="S441" s="26"/>
    </row>
    <row r="442" spans="1:19" ht="18.7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Q442" s="26"/>
      <c r="S442" s="26"/>
    </row>
    <row r="443" spans="1:19" ht="18.7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Q443" s="26"/>
      <c r="S443" s="26"/>
    </row>
    <row r="444" spans="1:19" ht="18.7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Q444" s="26"/>
      <c r="S444" s="26"/>
    </row>
    <row r="445" spans="1:19" ht="18.7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26"/>
      <c r="S445" s="26"/>
    </row>
    <row r="446" spans="1:19" ht="18.7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26"/>
      <c r="S446" s="26"/>
    </row>
    <row r="447" spans="1:19" ht="18.7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26"/>
      <c r="S447" s="26"/>
    </row>
    <row r="448" spans="1:19" ht="18.7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26"/>
      <c r="S448" s="26"/>
    </row>
    <row r="449" spans="1:19" ht="18.7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26"/>
      <c r="S449" s="26"/>
    </row>
    <row r="450" spans="1:19" ht="18.7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26"/>
      <c r="S450" s="26"/>
    </row>
    <row r="451" spans="1:19" ht="18.7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26"/>
      <c r="S451" s="26"/>
    </row>
    <row r="452" spans="1:19" ht="18.7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26"/>
      <c r="S452" s="26"/>
    </row>
    <row r="453" spans="1:19" ht="18.7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26"/>
      <c r="S453" s="26"/>
    </row>
    <row r="454" spans="1:19" ht="18.7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26"/>
      <c r="S454" s="26"/>
    </row>
    <row r="455" spans="1:19" ht="18.7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26"/>
      <c r="S455" s="26"/>
    </row>
    <row r="456" spans="1:19" ht="18.7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26"/>
      <c r="S456" s="26"/>
    </row>
    <row r="457" spans="1:19" ht="18.7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26"/>
      <c r="S457" s="26"/>
    </row>
    <row r="458" spans="1:19" ht="18.7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26"/>
      <c r="S458" s="26"/>
    </row>
    <row r="459" spans="1:19" ht="18.7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26"/>
      <c r="S459" s="26"/>
    </row>
    <row r="460" spans="1:19" ht="18.7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26"/>
      <c r="S460" s="26"/>
    </row>
  </sheetData>
  <mergeCells count="2">
    <mergeCell ref="A1:F1"/>
    <mergeCell ref="B54:B55"/>
  </mergeCells>
  <pageMargins left="0" right="0" top="0" bottom="0" header="0" footer="0"/>
  <pageSetup paperSize="9" scale="55" fitToWidth="0" fitToHeight="9" orientation="landscape" r:id="rId1"/>
  <headerFooter>
    <oddHeader>&amp;R1-МО_Черлакский-2021 (12мо_1мр_1гп_10сп)</oddHeader>
    <oddFooter>&amp;R&amp;P</oddFooter>
  </headerFooter>
  <rowBreaks count="1" manualBreakCount="1">
    <brk id="7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3"/>
  <sheetViews>
    <sheetView zoomScale="90" zoomScaleNormal="90" workbookViewId="0">
      <selection activeCell="G11" sqref="G11"/>
    </sheetView>
  </sheetViews>
  <sheetFormatPr defaultRowHeight="15" x14ac:dyDescent="0.25"/>
  <cols>
    <col min="1" max="1" width="35.85546875" customWidth="1"/>
    <col min="2" max="2" width="18.85546875" customWidth="1"/>
    <col min="3" max="4" width="29.28515625" customWidth="1"/>
    <col min="5" max="5" width="18.28515625" customWidth="1"/>
    <col min="9" max="9" width="8.140625" customWidth="1"/>
    <col min="16" max="16" width="10.28515625" customWidth="1"/>
  </cols>
  <sheetData>
    <row r="1" spans="1:7" ht="15.75" x14ac:dyDescent="0.25">
      <c r="A1" s="273" t="s">
        <v>177</v>
      </c>
      <c r="B1" s="273"/>
      <c r="C1" s="273"/>
      <c r="D1" s="273"/>
      <c r="E1" s="177"/>
      <c r="F1" s="177"/>
      <c r="G1" s="177"/>
    </row>
    <row r="3" spans="1:7" ht="15.75" x14ac:dyDescent="0.25">
      <c r="A3" s="274" t="s">
        <v>168</v>
      </c>
      <c r="B3" s="274"/>
      <c r="C3" s="274"/>
      <c r="D3" s="274"/>
    </row>
    <row r="4" spans="1:7" ht="15.75" x14ac:dyDescent="0.25">
      <c r="A4" s="275" t="s">
        <v>169</v>
      </c>
      <c r="B4" s="275"/>
      <c r="C4" s="275"/>
      <c r="D4" s="275"/>
    </row>
    <row r="5" spans="1:7" ht="15.75" x14ac:dyDescent="0.25">
      <c r="B5" s="178"/>
      <c r="C5" s="178"/>
      <c r="D5" s="178"/>
    </row>
    <row r="6" spans="1:7" ht="15.75" x14ac:dyDescent="0.25">
      <c r="B6" s="276"/>
      <c r="C6" s="276"/>
      <c r="D6" s="276"/>
    </row>
    <row r="7" spans="1:7" ht="31.5" x14ac:dyDescent="0.25">
      <c r="A7" s="277" t="s">
        <v>170</v>
      </c>
      <c r="B7" s="179" t="s">
        <v>171</v>
      </c>
      <c r="C7" s="180" t="s">
        <v>172</v>
      </c>
      <c r="D7" s="180" t="s">
        <v>173</v>
      </c>
    </row>
    <row r="8" spans="1:7" ht="15.75" x14ac:dyDescent="0.25">
      <c r="A8" s="278"/>
      <c r="B8" s="181">
        <v>13</v>
      </c>
      <c r="C8" s="181">
        <v>10</v>
      </c>
      <c r="D8" s="181">
        <v>11</v>
      </c>
    </row>
    <row r="9" spans="1:7" ht="15.75" x14ac:dyDescent="0.25">
      <c r="B9" s="178"/>
      <c r="C9" s="178"/>
      <c r="D9" s="178"/>
    </row>
    <row r="11" spans="1:7" ht="31.5" x14ac:dyDescent="0.25">
      <c r="A11" s="279" t="s">
        <v>174</v>
      </c>
      <c r="B11" s="279"/>
      <c r="C11" s="179" t="s">
        <v>175</v>
      </c>
      <c r="D11" s="179" t="s">
        <v>176</v>
      </c>
    </row>
    <row r="12" spans="1:7" ht="15.75" x14ac:dyDescent="0.25">
      <c r="A12" s="271" t="s">
        <v>178</v>
      </c>
      <c r="B12" s="271"/>
      <c r="C12" s="182" t="s">
        <v>166</v>
      </c>
      <c r="D12" s="183" t="s">
        <v>165</v>
      </c>
    </row>
    <row r="13" spans="1:7" ht="15.75" x14ac:dyDescent="0.25">
      <c r="A13" s="272" t="s">
        <v>179</v>
      </c>
      <c r="B13" s="272"/>
      <c r="C13" s="182" t="s">
        <v>164</v>
      </c>
      <c r="D13" s="183" t="s">
        <v>163</v>
      </c>
    </row>
    <row r="14" spans="1:7" ht="15.75" x14ac:dyDescent="0.25">
      <c r="A14" s="272" t="s">
        <v>9</v>
      </c>
      <c r="B14" s="272"/>
      <c r="C14" s="182" t="s">
        <v>143</v>
      </c>
      <c r="D14" s="184" t="s">
        <v>144</v>
      </c>
    </row>
    <row r="15" spans="1:7" ht="15.75" x14ac:dyDescent="0.25">
      <c r="A15" s="272" t="s">
        <v>10</v>
      </c>
      <c r="B15" s="272"/>
      <c r="C15" s="182" t="s">
        <v>146</v>
      </c>
      <c r="D15" s="183" t="s">
        <v>145</v>
      </c>
    </row>
    <row r="16" spans="1:7" ht="15.75" x14ac:dyDescent="0.25">
      <c r="A16" s="272" t="s">
        <v>11</v>
      </c>
      <c r="B16" s="272"/>
      <c r="C16" s="182" t="s">
        <v>147</v>
      </c>
      <c r="D16" s="183" t="s">
        <v>148</v>
      </c>
    </row>
    <row r="17" spans="1:4" ht="15.75" x14ac:dyDescent="0.25">
      <c r="A17" s="272" t="s">
        <v>12</v>
      </c>
      <c r="B17" s="272"/>
      <c r="C17" s="182" t="s">
        <v>150</v>
      </c>
      <c r="D17" s="183" t="s">
        <v>149</v>
      </c>
    </row>
    <row r="18" spans="1:4" ht="15.75" x14ac:dyDescent="0.25">
      <c r="A18" s="272" t="s">
        <v>13</v>
      </c>
      <c r="B18" s="272"/>
      <c r="C18" s="182" t="s">
        <v>152</v>
      </c>
      <c r="D18" s="183" t="s">
        <v>151</v>
      </c>
    </row>
    <row r="19" spans="1:4" ht="15.75" x14ac:dyDescent="0.25">
      <c r="A19" s="272" t="s">
        <v>14</v>
      </c>
      <c r="B19" s="272"/>
      <c r="C19" s="182" t="s">
        <v>154</v>
      </c>
      <c r="D19" s="183" t="s">
        <v>153</v>
      </c>
    </row>
    <row r="20" spans="1:4" ht="15.75" x14ac:dyDescent="0.25">
      <c r="A20" s="272" t="s">
        <v>15</v>
      </c>
      <c r="B20" s="272"/>
      <c r="C20" s="182" t="s">
        <v>156</v>
      </c>
      <c r="D20" s="183" t="s">
        <v>155</v>
      </c>
    </row>
    <row r="21" spans="1:4" ht="15.75" x14ac:dyDescent="0.25">
      <c r="A21" s="272" t="s">
        <v>16</v>
      </c>
      <c r="B21" s="272"/>
      <c r="C21" s="182" t="s">
        <v>157</v>
      </c>
      <c r="D21" s="183" t="s">
        <v>158</v>
      </c>
    </row>
    <row r="22" spans="1:4" ht="15.75" x14ac:dyDescent="0.25">
      <c r="A22" s="272" t="s">
        <v>17</v>
      </c>
      <c r="B22" s="272"/>
      <c r="C22" s="182" t="s">
        <v>160</v>
      </c>
      <c r="D22" s="183" t="s">
        <v>159</v>
      </c>
    </row>
    <row r="23" spans="1:4" ht="15.75" x14ac:dyDescent="0.25">
      <c r="A23" s="272" t="s">
        <v>18</v>
      </c>
      <c r="B23" s="272"/>
      <c r="C23" s="182" t="s">
        <v>162</v>
      </c>
      <c r="D23" s="183" t="s">
        <v>161</v>
      </c>
    </row>
  </sheetData>
  <mergeCells count="18"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3:B13"/>
    <mergeCell ref="A1:D1"/>
    <mergeCell ref="A3:D3"/>
    <mergeCell ref="A4:D4"/>
    <mergeCell ref="B6:D6"/>
    <mergeCell ref="A7:A8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3"/>
  <sheetViews>
    <sheetView tabSelected="1" zoomScale="80" zoomScaleNormal="80" workbookViewId="0">
      <pane ySplit="10" topLeftCell="A11" activePane="bottomLeft" state="frozen"/>
      <selection pane="bottomLeft" activeCell="G5" sqref="G5"/>
    </sheetView>
  </sheetViews>
  <sheetFormatPr defaultRowHeight="15" x14ac:dyDescent="0.25"/>
  <cols>
    <col min="1" max="1" width="50.140625" style="21" customWidth="1"/>
    <col min="2" max="2" width="26.85546875" style="21" customWidth="1"/>
    <col min="3" max="4" width="27.7109375" style="21" customWidth="1"/>
    <col min="5" max="5" width="11.7109375" style="21" customWidth="1"/>
    <col min="6" max="6" width="13.7109375" style="21" customWidth="1"/>
    <col min="7" max="7" width="9.28515625" style="21" customWidth="1"/>
    <col min="8" max="8" width="10.28515625" style="21" customWidth="1"/>
    <col min="9" max="9" width="9.28515625" style="21" customWidth="1"/>
    <col min="10" max="10" width="9.5703125" style="21" customWidth="1"/>
    <col min="11" max="16384" width="9.140625" style="21"/>
  </cols>
  <sheetData>
    <row r="1" spans="1:4" ht="30" customHeight="1" x14ac:dyDescent="0.3">
      <c r="A1" s="283" t="s">
        <v>180</v>
      </c>
      <c r="B1" s="283"/>
      <c r="C1" s="283"/>
      <c r="D1" s="284"/>
    </row>
    <row r="2" spans="1:4" ht="60.75" customHeight="1" x14ac:dyDescent="0.25">
      <c r="A2" s="285" t="s">
        <v>352</v>
      </c>
      <c r="B2" s="286"/>
      <c r="C2" s="286"/>
      <c r="D2" s="287"/>
    </row>
    <row r="3" spans="1:4" ht="77.25" customHeight="1" x14ac:dyDescent="0.25">
      <c r="A3" s="288" t="s">
        <v>353</v>
      </c>
      <c r="B3" s="289"/>
      <c r="C3" s="289"/>
      <c r="D3" s="290"/>
    </row>
    <row r="4" spans="1:4" ht="15.75" customHeight="1" x14ac:dyDescent="0.25">
      <c r="A4" s="185"/>
      <c r="B4" s="186"/>
      <c r="C4" s="186"/>
      <c r="D4" s="187"/>
    </row>
    <row r="5" spans="1:4" ht="33" customHeight="1" x14ac:dyDescent="0.25">
      <c r="A5" s="291" t="s">
        <v>181</v>
      </c>
      <c r="B5" s="292"/>
      <c r="C5" s="292"/>
      <c r="D5" s="293"/>
    </row>
    <row r="6" spans="1:4" ht="19.5" customHeight="1" x14ac:dyDescent="0.25">
      <c r="A6" s="188"/>
      <c r="B6" s="188"/>
      <c r="C6" s="188"/>
      <c r="D6" s="188"/>
    </row>
    <row r="7" spans="1:4" ht="15" customHeight="1" x14ac:dyDescent="0.25">
      <c r="A7" s="294" t="s">
        <v>182</v>
      </c>
      <c r="B7" s="294" t="s">
        <v>183</v>
      </c>
      <c r="C7" s="294" t="s">
        <v>184</v>
      </c>
      <c r="D7" s="294" t="s">
        <v>185</v>
      </c>
    </row>
    <row r="8" spans="1:4" ht="42" customHeight="1" x14ac:dyDescent="0.25">
      <c r="A8" s="294"/>
      <c r="B8" s="294"/>
      <c r="C8" s="294"/>
      <c r="D8" s="294"/>
    </row>
    <row r="9" spans="1:4" ht="15" customHeight="1" x14ac:dyDescent="0.25">
      <c r="A9" s="189"/>
      <c r="B9" s="190">
        <v>1</v>
      </c>
      <c r="C9" s="190">
        <v>2</v>
      </c>
      <c r="D9" s="190">
        <v>3</v>
      </c>
    </row>
    <row r="10" spans="1:4" ht="19.5" customHeight="1" x14ac:dyDescent="0.25">
      <c r="A10" s="191" t="s">
        <v>194</v>
      </c>
      <c r="B10" s="192" t="s">
        <v>165</v>
      </c>
      <c r="C10" s="193" t="s">
        <v>186</v>
      </c>
      <c r="D10" s="194">
        <f>SUM(D13:D13,D15:D17,D19:D22,D24:D29,D31:D34,D36:D37,D39:D41,D43:D45,D47:D51,D53:D58,D60:D64)</f>
        <v>0</v>
      </c>
    </row>
    <row r="11" spans="1:4" ht="15" customHeight="1" x14ac:dyDescent="0.25">
      <c r="A11" s="195" t="s">
        <v>187</v>
      </c>
      <c r="B11" s="190"/>
      <c r="C11" s="196"/>
      <c r="D11" s="197"/>
    </row>
    <row r="12" spans="1:4" ht="15" customHeight="1" x14ac:dyDescent="0.25">
      <c r="A12" s="198" t="s">
        <v>179</v>
      </c>
      <c r="B12" s="199" t="s">
        <v>163</v>
      </c>
      <c r="C12" s="200" t="s">
        <v>186</v>
      </c>
      <c r="D12" s="201">
        <f>SUM(D13:D13)</f>
        <v>0</v>
      </c>
    </row>
    <row r="13" spans="1:4" ht="15" customHeight="1" x14ac:dyDescent="0.25">
      <c r="A13" s="202" t="s">
        <v>195</v>
      </c>
      <c r="B13" s="203" t="s">
        <v>186</v>
      </c>
      <c r="C13" s="204" t="s">
        <v>196</v>
      </c>
      <c r="D13" s="260"/>
    </row>
    <row r="14" spans="1:4" ht="15" customHeight="1" x14ac:dyDescent="0.25">
      <c r="A14" s="205" t="s">
        <v>9</v>
      </c>
      <c r="B14" s="199" t="s">
        <v>144</v>
      </c>
      <c r="C14" s="206" t="s">
        <v>186</v>
      </c>
      <c r="D14" s="207">
        <f>SUM(D15:D17)</f>
        <v>0</v>
      </c>
    </row>
    <row r="15" spans="1:4" ht="15" customHeight="1" x14ac:dyDescent="0.25">
      <c r="A15" s="202" t="s">
        <v>197</v>
      </c>
      <c r="B15" s="208" t="s">
        <v>186</v>
      </c>
      <c r="C15" s="204" t="s">
        <v>200</v>
      </c>
      <c r="D15" s="261"/>
    </row>
    <row r="16" spans="1:4" ht="15" customHeight="1" x14ac:dyDescent="0.25">
      <c r="A16" s="202" t="s">
        <v>198</v>
      </c>
      <c r="B16" s="208" t="s">
        <v>186</v>
      </c>
      <c r="C16" s="204" t="s">
        <v>201</v>
      </c>
      <c r="D16" s="261"/>
    </row>
    <row r="17" spans="1:4" ht="15" customHeight="1" x14ac:dyDescent="0.25">
      <c r="A17" s="202" t="s">
        <v>199</v>
      </c>
      <c r="B17" s="208" t="s">
        <v>186</v>
      </c>
      <c r="C17" s="204" t="s">
        <v>202</v>
      </c>
      <c r="D17" s="261"/>
    </row>
    <row r="18" spans="1:4" ht="15" customHeight="1" x14ac:dyDescent="0.25">
      <c r="A18" s="205" t="s">
        <v>10</v>
      </c>
      <c r="B18" s="199" t="s">
        <v>145</v>
      </c>
      <c r="C18" s="210" t="s">
        <v>186</v>
      </c>
      <c r="D18" s="207">
        <f>SUM(D19:D22)</f>
        <v>0</v>
      </c>
    </row>
    <row r="19" spans="1:4" ht="15" customHeight="1" x14ac:dyDescent="0.25">
      <c r="A19" s="202" t="s">
        <v>203</v>
      </c>
      <c r="B19" s="208" t="s">
        <v>186</v>
      </c>
      <c r="C19" s="204" t="s">
        <v>207</v>
      </c>
      <c r="D19" s="261"/>
    </row>
    <row r="20" spans="1:4" ht="15" customHeight="1" x14ac:dyDescent="0.25">
      <c r="A20" s="202" t="s">
        <v>204</v>
      </c>
      <c r="B20" s="208" t="s">
        <v>186</v>
      </c>
      <c r="C20" s="204" t="s">
        <v>208</v>
      </c>
      <c r="D20" s="261"/>
    </row>
    <row r="21" spans="1:4" ht="15" customHeight="1" x14ac:dyDescent="0.25">
      <c r="A21" s="202" t="s">
        <v>205</v>
      </c>
      <c r="B21" s="208" t="s">
        <v>186</v>
      </c>
      <c r="C21" s="204" t="s">
        <v>209</v>
      </c>
      <c r="D21" s="261"/>
    </row>
    <row r="22" spans="1:4" ht="15" customHeight="1" x14ac:dyDescent="0.25">
      <c r="A22" s="202" t="s">
        <v>206</v>
      </c>
      <c r="B22" s="208" t="s">
        <v>186</v>
      </c>
      <c r="C22" s="204" t="s">
        <v>210</v>
      </c>
      <c r="D22" s="261"/>
    </row>
    <row r="23" spans="1:4" ht="15" customHeight="1" x14ac:dyDescent="0.25">
      <c r="A23" s="205" t="s">
        <v>11</v>
      </c>
      <c r="B23" s="199" t="s">
        <v>148</v>
      </c>
      <c r="C23" s="210" t="s">
        <v>186</v>
      </c>
      <c r="D23" s="207">
        <f>SUM(D24:D29)</f>
        <v>0</v>
      </c>
    </row>
    <row r="24" spans="1:4" ht="15" customHeight="1" x14ac:dyDescent="0.25">
      <c r="A24" s="202" t="s">
        <v>211</v>
      </c>
      <c r="B24" s="208" t="s">
        <v>186</v>
      </c>
      <c r="C24" s="204" t="s">
        <v>217</v>
      </c>
      <c r="D24" s="261"/>
    </row>
    <row r="25" spans="1:4" ht="15" customHeight="1" x14ac:dyDescent="0.25">
      <c r="A25" s="202" t="s">
        <v>212</v>
      </c>
      <c r="B25" s="208" t="s">
        <v>186</v>
      </c>
      <c r="C25" s="204" t="s">
        <v>218</v>
      </c>
      <c r="D25" s="261"/>
    </row>
    <row r="26" spans="1:4" ht="15" customHeight="1" x14ac:dyDescent="0.25">
      <c r="A26" s="202" t="s">
        <v>213</v>
      </c>
      <c r="B26" s="208" t="s">
        <v>186</v>
      </c>
      <c r="C26" s="204" t="s">
        <v>219</v>
      </c>
      <c r="D26" s="261"/>
    </row>
    <row r="27" spans="1:4" ht="15" customHeight="1" x14ac:dyDescent="0.25">
      <c r="A27" s="202" t="s">
        <v>214</v>
      </c>
      <c r="B27" s="208" t="s">
        <v>186</v>
      </c>
      <c r="C27" s="204" t="s">
        <v>220</v>
      </c>
      <c r="D27" s="261"/>
    </row>
    <row r="28" spans="1:4" ht="15" customHeight="1" x14ac:dyDescent="0.25">
      <c r="A28" s="202" t="s">
        <v>215</v>
      </c>
      <c r="B28" s="208" t="s">
        <v>186</v>
      </c>
      <c r="C28" s="204" t="s">
        <v>221</v>
      </c>
      <c r="D28" s="261"/>
    </row>
    <row r="29" spans="1:4" ht="15" customHeight="1" x14ac:dyDescent="0.25">
      <c r="A29" s="202" t="s">
        <v>216</v>
      </c>
      <c r="B29" s="208" t="s">
        <v>186</v>
      </c>
      <c r="C29" s="204" t="s">
        <v>222</v>
      </c>
      <c r="D29" s="261"/>
    </row>
    <row r="30" spans="1:4" ht="15" customHeight="1" x14ac:dyDescent="0.25">
      <c r="A30" s="205" t="s">
        <v>12</v>
      </c>
      <c r="B30" s="199" t="s">
        <v>149</v>
      </c>
      <c r="C30" s="210" t="s">
        <v>186</v>
      </c>
      <c r="D30" s="207">
        <f>SUM(D31:D34)</f>
        <v>0</v>
      </c>
    </row>
    <row r="31" spans="1:4" ht="15" customHeight="1" x14ac:dyDescent="0.25">
      <c r="A31" s="202" t="s">
        <v>223</v>
      </c>
      <c r="B31" s="208" t="s">
        <v>186</v>
      </c>
      <c r="C31" s="204" t="s">
        <v>227</v>
      </c>
      <c r="D31" s="261"/>
    </row>
    <row r="32" spans="1:4" ht="15" customHeight="1" x14ac:dyDescent="0.25">
      <c r="A32" s="202" t="s">
        <v>224</v>
      </c>
      <c r="B32" s="208" t="s">
        <v>186</v>
      </c>
      <c r="C32" s="204" t="s">
        <v>228</v>
      </c>
      <c r="D32" s="261"/>
    </row>
    <row r="33" spans="1:4" ht="15" customHeight="1" x14ac:dyDescent="0.25">
      <c r="A33" s="202" t="s">
        <v>225</v>
      </c>
      <c r="B33" s="208" t="s">
        <v>186</v>
      </c>
      <c r="C33" s="204" t="s">
        <v>229</v>
      </c>
      <c r="D33" s="261"/>
    </row>
    <row r="34" spans="1:4" ht="15" customHeight="1" x14ac:dyDescent="0.25">
      <c r="A34" s="202" t="s">
        <v>226</v>
      </c>
      <c r="B34" s="208" t="s">
        <v>186</v>
      </c>
      <c r="C34" s="204" t="s">
        <v>230</v>
      </c>
      <c r="D34" s="261"/>
    </row>
    <row r="35" spans="1:4" ht="15" customHeight="1" x14ac:dyDescent="0.25">
      <c r="A35" s="205" t="s">
        <v>13</v>
      </c>
      <c r="B35" s="199" t="s">
        <v>151</v>
      </c>
      <c r="C35" s="210" t="s">
        <v>186</v>
      </c>
      <c r="D35" s="207">
        <f>SUM(D36:D37)</f>
        <v>0</v>
      </c>
    </row>
    <row r="36" spans="1:4" ht="15" customHeight="1" x14ac:dyDescent="0.25">
      <c r="A36" s="202" t="s">
        <v>231</v>
      </c>
      <c r="B36" s="208" t="s">
        <v>186</v>
      </c>
      <c r="C36" s="204" t="s">
        <v>233</v>
      </c>
      <c r="D36" s="261"/>
    </row>
    <row r="37" spans="1:4" ht="15" customHeight="1" x14ac:dyDescent="0.25">
      <c r="A37" s="202" t="s">
        <v>232</v>
      </c>
      <c r="B37" s="208" t="s">
        <v>186</v>
      </c>
      <c r="C37" s="204" t="s">
        <v>234</v>
      </c>
      <c r="D37" s="261"/>
    </row>
    <row r="38" spans="1:4" ht="15" customHeight="1" x14ac:dyDescent="0.25">
      <c r="A38" s="205" t="s">
        <v>14</v>
      </c>
      <c r="B38" s="199" t="s">
        <v>153</v>
      </c>
      <c r="C38" s="210" t="s">
        <v>186</v>
      </c>
      <c r="D38" s="207">
        <f>SUM(D39:D41)</f>
        <v>0</v>
      </c>
    </row>
    <row r="39" spans="1:4" ht="15" customHeight="1" x14ac:dyDescent="0.25">
      <c r="A39" s="202" t="s">
        <v>235</v>
      </c>
      <c r="B39" s="208" t="s">
        <v>186</v>
      </c>
      <c r="C39" s="204" t="s">
        <v>238</v>
      </c>
      <c r="D39" s="261"/>
    </row>
    <row r="40" spans="1:4" ht="15" customHeight="1" x14ac:dyDescent="0.25">
      <c r="A40" s="202" t="s">
        <v>236</v>
      </c>
      <c r="B40" s="208" t="s">
        <v>186</v>
      </c>
      <c r="C40" s="204" t="s">
        <v>239</v>
      </c>
      <c r="D40" s="261"/>
    </row>
    <row r="41" spans="1:4" ht="15" customHeight="1" x14ac:dyDescent="0.25">
      <c r="A41" s="202" t="s">
        <v>237</v>
      </c>
      <c r="B41" s="208" t="s">
        <v>186</v>
      </c>
      <c r="C41" s="204" t="s">
        <v>240</v>
      </c>
      <c r="D41" s="261"/>
    </row>
    <row r="42" spans="1:4" ht="15" customHeight="1" x14ac:dyDescent="0.25">
      <c r="A42" s="205" t="s">
        <v>15</v>
      </c>
      <c r="B42" s="199" t="s">
        <v>155</v>
      </c>
      <c r="C42" s="210" t="s">
        <v>186</v>
      </c>
      <c r="D42" s="207">
        <f>SUM(D43:D45)</f>
        <v>0</v>
      </c>
    </row>
    <row r="43" spans="1:4" ht="15" customHeight="1" x14ac:dyDescent="0.25">
      <c r="A43" s="202" t="s">
        <v>241</v>
      </c>
      <c r="B43" s="208" t="s">
        <v>186</v>
      </c>
      <c r="C43" s="204" t="s">
        <v>244</v>
      </c>
      <c r="D43" s="261"/>
    </row>
    <row r="44" spans="1:4" ht="15" customHeight="1" x14ac:dyDescent="0.25">
      <c r="A44" s="202" t="s">
        <v>242</v>
      </c>
      <c r="B44" s="208" t="s">
        <v>186</v>
      </c>
      <c r="C44" s="204" t="s">
        <v>245</v>
      </c>
      <c r="D44" s="261"/>
    </row>
    <row r="45" spans="1:4" ht="15" customHeight="1" x14ac:dyDescent="0.25">
      <c r="A45" s="202" t="s">
        <v>243</v>
      </c>
      <c r="B45" s="208" t="s">
        <v>186</v>
      </c>
      <c r="C45" s="204" t="s">
        <v>246</v>
      </c>
      <c r="D45" s="261"/>
    </row>
    <row r="46" spans="1:4" ht="15" customHeight="1" x14ac:dyDescent="0.25">
      <c r="A46" s="205" t="s">
        <v>16</v>
      </c>
      <c r="B46" s="199" t="s">
        <v>158</v>
      </c>
      <c r="C46" s="210" t="s">
        <v>186</v>
      </c>
      <c r="D46" s="207">
        <f>SUM(D47:D51)</f>
        <v>0</v>
      </c>
    </row>
    <row r="47" spans="1:4" ht="15" customHeight="1" x14ac:dyDescent="0.25">
      <c r="A47" s="202" t="s">
        <v>247</v>
      </c>
      <c r="B47" s="208" t="s">
        <v>186</v>
      </c>
      <c r="C47" s="204" t="s">
        <v>252</v>
      </c>
      <c r="D47" s="261"/>
    </row>
    <row r="48" spans="1:4" ht="15" customHeight="1" x14ac:dyDescent="0.25">
      <c r="A48" s="202" t="s">
        <v>248</v>
      </c>
      <c r="B48" s="208" t="s">
        <v>186</v>
      </c>
      <c r="C48" s="204" t="s">
        <v>253</v>
      </c>
      <c r="D48" s="261"/>
    </row>
    <row r="49" spans="1:4" ht="15" customHeight="1" x14ac:dyDescent="0.25">
      <c r="A49" s="202" t="s">
        <v>249</v>
      </c>
      <c r="B49" s="208" t="s">
        <v>186</v>
      </c>
      <c r="C49" s="204" t="s">
        <v>254</v>
      </c>
      <c r="D49" s="261"/>
    </row>
    <row r="50" spans="1:4" ht="15" customHeight="1" x14ac:dyDescent="0.25">
      <c r="A50" s="202" t="s">
        <v>250</v>
      </c>
      <c r="B50" s="208" t="s">
        <v>186</v>
      </c>
      <c r="C50" s="204" t="s">
        <v>255</v>
      </c>
      <c r="D50" s="261"/>
    </row>
    <row r="51" spans="1:4" ht="15" customHeight="1" x14ac:dyDescent="0.25">
      <c r="A51" s="202" t="s">
        <v>251</v>
      </c>
      <c r="B51" s="208" t="s">
        <v>186</v>
      </c>
      <c r="C51" s="204" t="s">
        <v>256</v>
      </c>
      <c r="D51" s="261"/>
    </row>
    <row r="52" spans="1:4" ht="15" customHeight="1" x14ac:dyDescent="0.25">
      <c r="A52" s="205" t="s">
        <v>17</v>
      </c>
      <c r="B52" s="199" t="s">
        <v>159</v>
      </c>
      <c r="C52" s="210" t="s">
        <v>186</v>
      </c>
      <c r="D52" s="207">
        <f>SUM(D53:D58)</f>
        <v>0</v>
      </c>
    </row>
    <row r="53" spans="1:4" ht="15" customHeight="1" x14ac:dyDescent="0.25">
      <c r="A53" s="202" t="s">
        <v>257</v>
      </c>
      <c r="B53" s="208" t="s">
        <v>186</v>
      </c>
      <c r="C53" s="204" t="s">
        <v>263</v>
      </c>
      <c r="D53" s="261"/>
    </row>
    <row r="54" spans="1:4" ht="15" customHeight="1" x14ac:dyDescent="0.25">
      <c r="A54" s="202" t="s">
        <v>258</v>
      </c>
      <c r="B54" s="208" t="s">
        <v>186</v>
      </c>
      <c r="C54" s="204" t="s">
        <v>264</v>
      </c>
      <c r="D54" s="261"/>
    </row>
    <row r="55" spans="1:4" ht="15" customHeight="1" x14ac:dyDescent="0.25">
      <c r="A55" s="202" t="s">
        <v>259</v>
      </c>
      <c r="B55" s="208" t="s">
        <v>186</v>
      </c>
      <c r="C55" s="204" t="s">
        <v>265</v>
      </c>
      <c r="D55" s="261"/>
    </row>
    <row r="56" spans="1:4" ht="15" customHeight="1" x14ac:dyDescent="0.25">
      <c r="A56" s="202" t="s">
        <v>260</v>
      </c>
      <c r="B56" s="208" t="s">
        <v>186</v>
      </c>
      <c r="C56" s="204" t="s">
        <v>266</v>
      </c>
      <c r="D56" s="261"/>
    </row>
    <row r="57" spans="1:4" ht="15" customHeight="1" x14ac:dyDescent="0.25">
      <c r="A57" s="202" t="s">
        <v>261</v>
      </c>
      <c r="B57" s="208" t="s">
        <v>186</v>
      </c>
      <c r="C57" s="204" t="s">
        <v>267</v>
      </c>
      <c r="D57" s="261"/>
    </row>
    <row r="58" spans="1:4" ht="15" customHeight="1" x14ac:dyDescent="0.25">
      <c r="A58" s="202" t="s">
        <v>262</v>
      </c>
      <c r="B58" s="208" t="s">
        <v>186</v>
      </c>
      <c r="C58" s="204" t="s">
        <v>268</v>
      </c>
      <c r="D58" s="261"/>
    </row>
    <row r="59" spans="1:4" ht="15" customHeight="1" x14ac:dyDescent="0.25">
      <c r="A59" s="205" t="s">
        <v>18</v>
      </c>
      <c r="B59" s="199" t="s">
        <v>161</v>
      </c>
      <c r="C59" s="210" t="s">
        <v>186</v>
      </c>
      <c r="D59" s="207">
        <f>SUM(D60:D64)</f>
        <v>0</v>
      </c>
    </row>
    <row r="60" spans="1:4" ht="15" customHeight="1" x14ac:dyDescent="0.25">
      <c r="A60" s="202" t="s">
        <v>269</v>
      </c>
      <c r="B60" s="208" t="s">
        <v>186</v>
      </c>
      <c r="C60" s="204" t="s">
        <v>274</v>
      </c>
      <c r="D60" s="261"/>
    </row>
    <row r="61" spans="1:4" ht="15" customHeight="1" x14ac:dyDescent="0.25">
      <c r="A61" s="202" t="s">
        <v>270</v>
      </c>
      <c r="B61" s="208" t="s">
        <v>186</v>
      </c>
      <c r="C61" s="204" t="s">
        <v>275</v>
      </c>
      <c r="D61" s="261"/>
    </row>
    <row r="62" spans="1:4" ht="15" customHeight="1" x14ac:dyDescent="0.25">
      <c r="A62" s="202" t="s">
        <v>271</v>
      </c>
      <c r="B62" s="208" t="s">
        <v>186</v>
      </c>
      <c r="C62" s="204" t="s">
        <v>276</v>
      </c>
      <c r="D62" s="261"/>
    </row>
    <row r="63" spans="1:4" ht="15" customHeight="1" x14ac:dyDescent="0.25">
      <c r="A63" s="202" t="s">
        <v>272</v>
      </c>
      <c r="B63" s="208" t="s">
        <v>186</v>
      </c>
      <c r="C63" s="204" t="s">
        <v>277</v>
      </c>
      <c r="D63" s="261"/>
    </row>
    <row r="64" spans="1:4" ht="15" customHeight="1" x14ac:dyDescent="0.25">
      <c r="A64" s="202" t="s">
        <v>273</v>
      </c>
      <c r="B64" s="208" t="s">
        <v>186</v>
      </c>
      <c r="C64" s="204" t="s">
        <v>278</v>
      </c>
      <c r="D64" s="261"/>
    </row>
    <row r="65" spans="1:4" ht="15" customHeight="1" x14ac:dyDescent="0.25">
      <c r="A65" s="202"/>
      <c r="B65" s="208"/>
      <c r="C65" s="204"/>
      <c r="D65" s="209"/>
    </row>
    <row r="66" spans="1:4" ht="15" customHeight="1" x14ac:dyDescent="0.25">
      <c r="A66" s="188"/>
      <c r="C66" s="211"/>
      <c r="D66" s="212"/>
    </row>
    <row r="67" spans="1:4" ht="24.75" customHeight="1" x14ac:dyDescent="0.25">
      <c r="A67" s="213" t="s">
        <v>188</v>
      </c>
      <c r="B67" s="188"/>
      <c r="C67" s="188"/>
      <c r="D67" s="207">
        <f>D12+D14+D18+D23+D30+D35+D38+D42+D46+D52+D59</f>
        <v>0</v>
      </c>
    </row>
    <row r="68" spans="1:4" x14ac:dyDescent="0.25">
      <c r="A68" s="214"/>
      <c r="B68" s="215"/>
      <c r="C68" s="215"/>
      <c r="D68" s="216"/>
    </row>
    <row r="69" spans="1:4" ht="19.5" customHeight="1" x14ac:dyDescent="0.25">
      <c r="A69" s="217" t="s">
        <v>189</v>
      </c>
      <c r="B69" s="218"/>
      <c r="C69" s="218"/>
      <c r="D69" s="262"/>
    </row>
    <row r="70" spans="1:4" ht="19.5" customHeight="1" x14ac:dyDescent="0.25">
      <c r="A70" s="219" t="s">
        <v>190</v>
      </c>
      <c r="B70" s="220"/>
      <c r="C70" s="220"/>
      <c r="D70" s="221"/>
    </row>
    <row r="71" spans="1:4" ht="19.5" customHeight="1" x14ac:dyDescent="0.25">
      <c r="A71" s="222" t="s">
        <v>191</v>
      </c>
      <c r="B71" s="223"/>
      <c r="C71" s="223"/>
      <c r="D71" s="258">
        <v>427928.3</v>
      </c>
    </row>
    <row r="72" spans="1:4" ht="19.5" customHeight="1" x14ac:dyDescent="0.25">
      <c r="A72" s="224" t="s">
        <v>192</v>
      </c>
      <c r="B72" s="220"/>
      <c r="C72" s="220"/>
      <c r="D72" s="225">
        <f>D10-D71</f>
        <v>-427928.3</v>
      </c>
    </row>
    <row r="73" spans="1:4" ht="76.5" customHeight="1" x14ac:dyDescent="0.25">
      <c r="A73" s="226" t="s">
        <v>193</v>
      </c>
      <c r="B73" s="280"/>
      <c r="C73" s="281"/>
      <c r="D73" s="282"/>
    </row>
  </sheetData>
  <sheetProtection sort="0" autoFilter="0"/>
  <mergeCells count="9">
    <mergeCell ref="B73:D73"/>
    <mergeCell ref="A1:D1"/>
    <mergeCell ref="A2:D2"/>
    <mergeCell ref="A3:D3"/>
    <mergeCell ref="A5:D5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Z159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3.5703125" style="21" customWidth="1"/>
    <col min="2" max="2" width="27.140625" style="21" customWidth="1"/>
    <col min="3" max="3" width="16.7109375" style="21" customWidth="1"/>
    <col min="4" max="4" width="14.7109375" style="21" customWidth="1"/>
    <col min="5" max="5" width="14" style="21" customWidth="1"/>
    <col min="6" max="6" width="20.85546875" style="21" customWidth="1"/>
    <col min="7" max="7" width="18.140625" style="21" customWidth="1"/>
    <col min="8" max="8" width="12.5703125" style="21" customWidth="1"/>
    <col min="9" max="9" width="11.42578125" style="21" customWidth="1"/>
    <col min="10" max="10" width="9.140625" style="21"/>
    <col min="11" max="11" width="10.85546875" style="21" customWidth="1"/>
    <col min="12" max="12" width="12.28515625" style="21" customWidth="1"/>
    <col min="13" max="13" width="11.140625" style="21" customWidth="1"/>
    <col min="14" max="14" width="10.5703125" style="21" customWidth="1"/>
    <col min="15" max="15" width="11.42578125" style="21" customWidth="1"/>
    <col min="16" max="16" width="9.140625" style="21"/>
    <col min="17" max="17" width="12.140625" style="21" customWidth="1"/>
    <col min="18" max="18" width="12" style="21" customWidth="1"/>
    <col min="19" max="19" width="16.85546875" style="21" customWidth="1"/>
    <col min="20" max="20" width="15.5703125" style="21" customWidth="1"/>
    <col min="21" max="21" width="14.140625" style="21" customWidth="1"/>
    <col min="22" max="22" width="11.7109375" style="21" customWidth="1"/>
    <col min="23" max="23" width="11.85546875" style="21" customWidth="1"/>
    <col min="24" max="24" width="12.140625" style="21" customWidth="1"/>
    <col min="25" max="25" width="13" style="21" customWidth="1"/>
    <col min="26" max="26" width="11.42578125" style="21" customWidth="1"/>
    <col min="27" max="16384" width="9.140625" style="21"/>
  </cols>
  <sheetData>
    <row r="2" spans="1:26" ht="18.75" x14ac:dyDescent="0.25">
      <c r="A2" s="295" t="s">
        <v>279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4" spans="1:26" ht="234" customHeight="1" x14ac:dyDescent="0.25">
      <c r="A4" s="190" t="s">
        <v>182</v>
      </c>
      <c r="B4" s="190" t="s">
        <v>183</v>
      </c>
      <c r="C4" s="190" t="s">
        <v>184</v>
      </c>
      <c r="D4" s="259" t="s">
        <v>280</v>
      </c>
      <c r="E4" s="190" t="s">
        <v>281</v>
      </c>
      <c r="F4" s="190" t="s">
        <v>282</v>
      </c>
      <c r="G4" s="190" t="s">
        <v>283</v>
      </c>
      <c r="H4" s="190" t="s">
        <v>284</v>
      </c>
      <c r="I4" s="190" t="s">
        <v>285</v>
      </c>
      <c r="J4" s="190" t="s">
        <v>286</v>
      </c>
      <c r="K4" s="190" t="s">
        <v>287</v>
      </c>
      <c r="L4" s="190" t="s">
        <v>288</v>
      </c>
      <c r="M4" s="190" t="s">
        <v>289</v>
      </c>
      <c r="N4" s="190" t="s">
        <v>290</v>
      </c>
      <c r="O4" s="190" t="s">
        <v>291</v>
      </c>
      <c r="P4" s="190" t="s">
        <v>292</v>
      </c>
      <c r="Q4" s="259" t="s">
        <v>293</v>
      </c>
      <c r="R4" s="190" t="s">
        <v>294</v>
      </c>
      <c r="S4" s="190" t="s">
        <v>295</v>
      </c>
      <c r="T4" s="190" t="s">
        <v>296</v>
      </c>
      <c r="U4" s="190" t="s">
        <v>297</v>
      </c>
      <c r="V4" s="190" t="s">
        <v>298</v>
      </c>
      <c r="W4" s="190" t="s">
        <v>299</v>
      </c>
      <c r="X4" s="190" t="s">
        <v>300</v>
      </c>
      <c r="Y4" s="190" t="s">
        <v>301</v>
      </c>
      <c r="Z4" s="190" t="s">
        <v>302</v>
      </c>
    </row>
    <row r="5" spans="1:26" ht="21" customHeight="1" x14ac:dyDescent="0.25">
      <c r="A5" s="190"/>
      <c r="B5" s="190">
        <v>1</v>
      </c>
      <c r="C5" s="190">
        <v>2</v>
      </c>
      <c r="D5" s="190">
        <v>3</v>
      </c>
      <c r="E5" s="190">
        <v>4</v>
      </c>
      <c r="F5" s="190">
        <v>5</v>
      </c>
      <c r="G5" s="190">
        <v>6</v>
      </c>
      <c r="H5" s="190">
        <v>7</v>
      </c>
      <c r="I5" s="190">
        <v>8</v>
      </c>
      <c r="J5" s="190">
        <v>9</v>
      </c>
      <c r="K5" s="190">
        <v>10</v>
      </c>
      <c r="L5" s="190">
        <v>11</v>
      </c>
      <c r="M5" s="190">
        <v>12</v>
      </c>
      <c r="N5" s="190">
        <v>13</v>
      </c>
      <c r="O5" s="190">
        <v>14</v>
      </c>
      <c r="P5" s="190">
        <v>15</v>
      </c>
      <c r="Q5" s="190">
        <v>16</v>
      </c>
      <c r="R5" s="190">
        <v>17</v>
      </c>
      <c r="S5" s="190">
        <v>18</v>
      </c>
      <c r="T5" s="190">
        <v>19</v>
      </c>
      <c r="U5" s="188">
        <v>20</v>
      </c>
      <c r="V5" s="188">
        <v>21</v>
      </c>
      <c r="W5" s="188">
        <v>22</v>
      </c>
      <c r="X5" s="188">
        <v>23</v>
      </c>
      <c r="Y5" s="227">
        <v>24</v>
      </c>
      <c r="Z5" s="188">
        <v>25</v>
      </c>
    </row>
    <row r="6" spans="1:26" ht="19.5" customHeight="1" x14ac:dyDescent="0.25">
      <c r="A6" s="191" t="s">
        <v>194</v>
      </c>
      <c r="B6" s="192" t="s">
        <v>165</v>
      </c>
      <c r="C6" s="193" t="s">
        <v>186</v>
      </c>
      <c r="D6" s="228">
        <f t="shared" ref="D6:Z6" si="0">SUM(D9:D9,D11:D13,D15:D18,D20:D25,D27:D30,D32:D33,D35:D37,D39:D41,D43:D47,D49:D54,D56:D60)</f>
        <v>0</v>
      </c>
      <c r="E6" s="229">
        <f t="shared" si="0"/>
        <v>0</v>
      </c>
      <c r="F6" s="229">
        <f t="shared" si="0"/>
        <v>0</v>
      </c>
      <c r="G6" s="229">
        <f t="shared" si="0"/>
        <v>0</v>
      </c>
      <c r="H6" s="229">
        <f t="shared" si="0"/>
        <v>0</v>
      </c>
      <c r="I6" s="229">
        <f t="shared" si="0"/>
        <v>0</v>
      </c>
      <c r="J6" s="229">
        <f t="shared" si="0"/>
        <v>0</v>
      </c>
      <c r="K6" s="229">
        <f t="shared" si="0"/>
        <v>0</v>
      </c>
      <c r="L6" s="229">
        <f t="shared" si="0"/>
        <v>0</v>
      </c>
      <c r="M6" s="229">
        <f t="shared" si="0"/>
        <v>0</v>
      </c>
      <c r="N6" s="229">
        <f t="shared" si="0"/>
        <v>0</v>
      </c>
      <c r="O6" s="229">
        <f t="shared" si="0"/>
        <v>0</v>
      </c>
      <c r="P6" s="229">
        <f t="shared" si="0"/>
        <v>0</v>
      </c>
      <c r="Q6" s="229">
        <f t="shared" si="0"/>
        <v>0</v>
      </c>
      <c r="R6" s="229">
        <f t="shared" si="0"/>
        <v>0</v>
      </c>
      <c r="S6" s="229">
        <f t="shared" si="0"/>
        <v>0</v>
      </c>
      <c r="T6" s="229">
        <f t="shared" si="0"/>
        <v>0</v>
      </c>
      <c r="U6" s="229">
        <f t="shared" si="0"/>
        <v>0</v>
      </c>
      <c r="V6" s="229">
        <f t="shared" si="0"/>
        <v>0</v>
      </c>
      <c r="W6" s="229">
        <f t="shared" si="0"/>
        <v>0</v>
      </c>
      <c r="X6" s="229">
        <f t="shared" si="0"/>
        <v>0</v>
      </c>
      <c r="Y6" s="229">
        <f t="shared" si="0"/>
        <v>0</v>
      </c>
      <c r="Z6" s="229">
        <f t="shared" si="0"/>
        <v>0</v>
      </c>
    </row>
    <row r="7" spans="1:26" ht="15" customHeight="1" x14ac:dyDescent="0.25">
      <c r="A7" s="195" t="s">
        <v>187</v>
      </c>
      <c r="B7" s="190"/>
      <c r="C7" s="196"/>
      <c r="D7" s="230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0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5" customHeight="1" x14ac:dyDescent="0.25">
      <c r="A8" s="198" t="s">
        <v>179</v>
      </c>
      <c r="B8" s="199" t="s">
        <v>163</v>
      </c>
      <c r="C8" s="200" t="s">
        <v>186</v>
      </c>
      <c r="D8" s="230">
        <f t="shared" ref="D8:D60" si="1">SUM(E8:P8)</f>
        <v>0</v>
      </c>
      <c r="E8" s="232">
        <f>SUM(E9:E9)</f>
        <v>0</v>
      </c>
      <c r="F8" s="232">
        <f t="shared" ref="F8:R8" si="2">SUM(F9:F9)</f>
        <v>0</v>
      </c>
      <c r="G8" s="232">
        <f t="shared" si="2"/>
        <v>0</v>
      </c>
      <c r="H8" s="232">
        <f t="shared" si="2"/>
        <v>0</v>
      </c>
      <c r="I8" s="232">
        <f t="shared" si="2"/>
        <v>0</v>
      </c>
      <c r="J8" s="232">
        <f t="shared" si="2"/>
        <v>0</v>
      </c>
      <c r="K8" s="232">
        <f t="shared" si="2"/>
        <v>0</v>
      </c>
      <c r="L8" s="232">
        <f t="shared" si="2"/>
        <v>0</v>
      </c>
      <c r="M8" s="232">
        <f t="shared" si="2"/>
        <v>0</v>
      </c>
      <c r="N8" s="232">
        <f t="shared" si="2"/>
        <v>0</v>
      </c>
      <c r="O8" s="232">
        <f t="shared" si="2"/>
        <v>0</v>
      </c>
      <c r="P8" s="232">
        <f t="shared" si="2"/>
        <v>0</v>
      </c>
      <c r="Q8" s="230">
        <f t="shared" ref="Q8:Q60" si="3">SUM(R8:Z8)</f>
        <v>0</v>
      </c>
      <c r="R8" s="232">
        <f t="shared" si="2"/>
        <v>0</v>
      </c>
      <c r="S8" s="232">
        <f t="shared" ref="S8" si="4">SUM(S9:S9)</f>
        <v>0</v>
      </c>
      <c r="T8" s="232">
        <f t="shared" ref="T8" si="5">SUM(T9:T9)</f>
        <v>0</v>
      </c>
      <c r="U8" s="232">
        <f t="shared" ref="U8" si="6">SUM(U9:U9)</f>
        <v>0</v>
      </c>
      <c r="V8" s="232">
        <f t="shared" ref="V8" si="7">SUM(V9:V9)</f>
        <v>0</v>
      </c>
      <c r="W8" s="232">
        <f t="shared" ref="W8" si="8">SUM(W9:W9)</f>
        <v>0</v>
      </c>
      <c r="X8" s="232">
        <f t="shared" ref="X8" si="9">SUM(X9:X9)</f>
        <v>0</v>
      </c>
      <c r="Y8" s="232">
        <f t="shared" ref="Y8" si="10">SUM(Y9:Y9)</f>
        <v>0</v>
      </c>
      <c r="Z8" s="232">
        <f t="shared" ref="Z8" si="11">SUM(Z9:Z9)</f>
        <v>0</v>
      </c>
    </row>
    <row r="9" spans="1:26" ht="15" customHeight="1" x14ac:dyDescent="0.25">
      <c r="A9" s="202" t="s">
        <v>195</v>
      </c>
      <c r="B9" s="203" t="s">
        <v>186</v>
      </c>
      <c r="C9" s="204" t="s">
        <v>196</v>
      </c>
      <c r="D9" s="233">
        <f t="shared" si="1"/>
        <v>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33">
        <f t="shared" si="3"/>
        <v>0</v>
      </c>
      <c r="R9" s="263"/>
      <c r="S9" s="263"/>
      <c r="T9" s="263"/>
      <c r="U9" s="263"/>
      <c r="V9" s="263"/>
      <c r="W9" s="263"/>
      <c r="X9" s="263"/>
      <c r="Y9" s="263"/>
      <c r="Z9" s="263"/>
    </row>
    <row r="10" spans="1:26" ht="15" customHeight="1" x14ac:dyDescent="0.25">
      <c r="A10" s="205" t="s">
        <v>9</v>
      </c>
      <c r="B10" s="199" t="s">
        <v>144</v>
      </c>
      <c r="C10" s="206" t="s">
        <v>186</v>
      </c>
      <c r="D10" s="230">
        <f t="shared" si="1"/>
        <v>0</v>
      </c>
      <c r="E10" s="230">
        <f>SUM(E11:E13)</f>
        <v>0</v>
      </c>
      <c r="F10" s="230">
        <f t="shared" ref="F10:R10" si="12">SUM(F11:F13)</f>
        <v>0</v>
      </c>
      <c r="G10" s="230">
        <f t="shared" si="12"/>
        <v>0</v>
      </c>
      <c r="H10" s="230">
        <f t="shared" si="12"/>
        <v>0</v>
      </c>
      <c r="I10" s="230">
        <f t="shared" si="12"/>
        <v>0</v>
      </c>
      <c r="J10" s="230">
        <f t="shared" si="12"/>
        <v>0</v>
      </c>
      <c r="K10" s="230">
        <f t="shared" si="12"/>
        <v>0</v>
      </c>
      <c r="L10" s="230">
        <f t="shared" si="12"/>
        <v>0</v>
      </c>
      <c r="M10" s="230">
        <f t="shared" si="12"/>
        <v>0</v>
      </c>
      <c r="N10" s="230">
        <f t="shared" si="12"/>
        <v>0</v>
      </c>
      <c r="O10" s="230">
        <f t="shared" si="12"/>
        <v>0</v>
      </c>
      <c r="P10" s="230">
        <f t="shared" si="12"/>
        <v>0</v>
      </c>
      <c r="Q10" s="230">
        <f t="shared" si="3"/>
        <v>0</v>
      </c>
      <c r="R10" s="230">
        <f t="shared" si="12"/>
        <v>0</v>
      </c>
      <c r="S10" s="230">
        <f t="shared" ref="S10" si="13">SUM(S11:S13)</f>
        <v>0</v>
      </c>
      <c r="T10" s="230">
        <f t="shared" ref="T10" si="14">SUM(T11:T13)</f>
        <v>0</v>
      </c>
      <c r="U10" s="230">
        <f t="shared" ref="U10" si="15">SUM(U11:U13)</f>
        <v>0</v>
      </c>
      <c r="V10" s="230">
        <f t="shared" ref="V10" si="16">SUM(V11:V13)</f>
        <v>0</v>
      </c>
      <c r="W10" s="230">
        <f t="shared" ref="W10" si="17">SUM(W11:W13)</f>
        <v>0</v>
      </c>
      <c r="X10" s="230">
        <f t="shared" ref="X10" si="18">SUM(X11:X13)</f>
        <v>0</v>
      </c>
      <c r="Y10" s="230">
        <f t="shared" ref="Y10" si="19">SUM(Y11:Y13)</f>
        <v>0</v>
      </c>
      <c r="Z10" s="230">
        <f t="shared" ref="Z10" si="20">SUM(Z11:Z13)</f>
        <v>0</v>
      </c>
    </row>
    <row r="11" spans="1:26" ht="15" customHeight="1" x14ac:dyDescent="0.25">
      <c r="A11" s="202" t="s">
        <v>197</v>
      </c>
      <c r="B11" s="208" t="s">
        <v>186</v>
      </c>
      <c r="C11" s="204" t="s">
        <v>200</v>
      </c>
      <c r="D11" s="233">
        <f t="shared" si="1"/>
        <v>0</v>
      </c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33">
        <f t="shared" si="3"/>
        <v>0</v>
      </c>
      <c r="R11" s="264"/>
      <c r="S11" s="264"/>
      <c r="T11" s="264"/>
      <c r="U11" s="264"/>
      <c r="V11" s="264"/>
      <c r="W11" s="264"/>
      <c r="X11" s="264"/>
      <c r="Y11" s="264"/>
      <c r="Z11" s="264"/>
    </row>
    <row r="12" spans="1:26" ht="15" customHeight="1" x14ac:dyDescent="0.25">
      <c r="A12" s="202" t="s">
        <v>198</v>
      </c>
      <c r="B12" s="208" t="s">
        <v>186</v>
      </c>
      <c r="C12" s="204" t="s">
        <v>201</v>
      </c>
      <c r="D12" s="233">
        <f t="shared" si="1"/>
        <v>0</v>
      </c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33">
        <f t="shared" si="3"/>
        <v>0</v>
      </c>
      <c r="R12" s="264"/>
      <c r="S12" s="264"/>
      <c r="T12" s="264"/>
      <c r="U12" s="264"/>
      <c r="V12" s="264"/>
      <c r="W12" s="264"/>
      <c r="X12" s="264"/>
      <c r="Y12" s="264"/>
      <c r="Z12" s="264"/>
    </row>
    <row r="13" spans="1:26" ht="15" customHeight="1" x14ac:dyDescent="0.25">
      <c r="A13" s="202" t="s">
        <v>199</v>
      </c>
      <c r="B13" s="208" t="s">
        <v>186</v>
      </c>
      <c r="C13" s="204" t="s">
        <v>202</v>
      </c>
      <c r="D13" s="233">
        <f t="shared" si="1"/>
        <v>0</v>
      </c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33">
        <f t="shared" si="3"/>
        <v>0</v>
      </c>
      <c r="R13" s="264"/>
      <c r="S13" s="264"/>
      <c r="T13" s="264"/>
      <c r="U13" s="264"/>
      <c r="V13" s="264"/>
      <c r="W13" s="264"/>
      <c r="X13" s="264"/>
      <c r="Y13" s="264"/>
      <c r="Z13" s="264"/>
    </row>
    <row r="14" spans="1:26" ht="15" customHeight="1" x14ac:dyDescent="0.25">
      <c r="A14" s="205" t="s">
        <v>10</v>
      </c>
      <c r="B14" s="199" t="s">
        <v>145</v>
      </c>
      <c r="C14" s="210" t="s">
        <v>186</v>
      </c>
      <c r="D14" s="230">
        <f t="shared" si="1"/>
        <v>0</v>
      </c>
      <c r="E14" s="230">
        <f>SUM(E15:E18)</f>
        <v>0</v>
      </c>
      <c r="F14" s="230">
        <f t="shared" ref="F14:R14" si="21">SUM(F15:F18)</f>
        <v>0</v>
      </c>
      <c r="G14" s="230">
        <f t="shared" si="21"/>
        <v>0</v>
      </c>
      <c r="H14" s="230">
        <f t="shared" si="21"/>
        <v>0</v>
      </c>
      <c r="I14" s="230">
        <f t="shared" si="21"/>
        <v>0</v>
      </c>
      <c r="J14" s="230">
        <f t="shared" si="21"/>
        <v>0</v>
      </c>
      <c r="K14" s="230">
        <f t="shared" si="21"/>
        <v>0</v>
      </c>
      <c r="L14" s="230">
        <f t="shared" si="21"/>
        <v>0</v>
      </c>
      <c r="M14" s="230">
        <f t="shared" si="21"/>
        <v>0</v>
      </c>
      <c r="N14" s="230">
        <f t="shared" si="21"/>
        <v>0</v>
      </c>
      <c r="O14" s="230">
        <f t="shared" si="21"/>
        <v>0</v>
      </c>
      <c r="P14" s="230">
        <f t="shared" si="21"/>
        <v>0</v>
      </c>
      <c r="Q14" s="230">
        <f t="shared" si="3"/>
        <v>0</v>
      </c>
      <c r="R14" s="230">
        <f t="shared" si="21"/>
        <v>0</v>
      </c>
      <c r="S14" s="230">
        <f t="shared" ref="S14" si="22">SUM(S15:S18)</f>
        <v>0</v>
      </c>
      <c r="T14" s="230">
        <f t="shared" ref="T14" si="23">SUM(T15:T18)</f>
        <v>0</v>
      </c>
      <c r="U14" s="230">
        <f t="shared" ref="U14" si="24">SUM(U15:U18)</f>
        <v>0</v>
      </c>
      <c r="V14" s="230">
        <f t="shared" ref="V14" si="25">SUM(V15:V18)</f>
        <v>0</v>
      </c>
      <c r="W14" s="230">
        <f t="shared" ref="W14" si="26">SUM(W15:W18)</f>
        <v>0</v>
      </c>
      <c r="X14" s="230">
        <f t="shared" ref="X14" si="27">SUM(X15:X18)</f>
        <v>0</v>
      </c>
      <c r="Y14" s="230">
        <f t="shared" ref="Y14" si="28">SUM(Y15:Y18)</f>
        <v>0</v>
      </c>
      <c r="Z14" s="230">
        <f t="shared" ref="Z14" si="29">SUM(Z15:Z18)</f>
        <v>0</v>
      </c>
    </row>
    <row r="15" spans="1:26" ht="15" customHeight="1" x14ac:dyDescent="0.25">
      <c r="A15" s="202" t="s">
        <v>203</v>
      </c>
      <c r="B15" s="208" t="s">
        <v>186</v>
      </c>
      <c r="C15" s="204" t="s">
        <v>207</v>
      </c>
      <c r="D15" s="233">
        <f t="shared" si="1"/>
        <v>0</v>
      </c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33">
        <f t="shared" si="3"/>
        <v>0</v>
      </c>
      <c r="R15" s="264"/>
      <c r="S15" s="264"/>
      <c r="T15" s="264"/>
      <c r="U15" s="264"/>
      <c r="V15" s="264"/>
      <c r="W15" s="264"/>
      <c r="X15" s="264"/>
      <c r="Y15" s="264"/>
      <c r="Z15" s="264"/>
    </row>
    <row r="16" spans="1:26" ht="15" customHeight="1" x14ac:dyDescent="0.25">
      <c r="A16" s="202" t="s">
        <v>204</v>
      </c>
      <c r="B16" s="208" t="s">
        <v>186</v>
      </c>
      <c r="C16" s="204" t="s">
        <v>208</v>
      </c>
      <c r="D16" s="233">
        <f t="shared" si="1"/>
        <v>0</v>
      </c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33">
        <f t="shared" si="3"/>
        <v>0</v>
      </c>
      <c r="R16" s="264"/>
      <c r="S16" s="264"/>
      <c r="T16" s="264"/>
      <c r="U16" s="264"/>
      <c r="V16" s="264"/>
      <c r="W16" s="264"/>
      <c r="X16" s="264"/>
      <c r="Y16" s="264"/>
      <c r="Z16" s="264"/>
    </row>
    <row r="17" spans="1:26" ht="15" customHeight="1" x14ac:dyDescent="0.25">
      <c r="A17" s="202" t="s">
        <v>205</v>
      </c>
      <c r="B17" s="208" t="s">
        <v>186</v>
      </c>
      <c r="C17" s="204" t="s">
        <v>209</v>
      </c>
      <c r="D17" s="233">
        <f t="shared" si="1"/>
        <v>0</v>
      </c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33">
        <f t="shared" si="3"/>
        <v>0</v>
      </c>
      <c r="R17" s="264"/>
      <c r="S17" s="264"/>
      <c r="T17" s="264"/>
      <c r="U17" s="264"/>
      <c r="V17" s="264"/>
      <c r="W17" s="264"/>
      <c r="X17" s="264"/>
      <c r="Y17" s="264"/>
      <c r="Z17" s="264"/>
    </row>
    <row r="18" spans="1:26" ht="15" customHeight="1" x14ac:dyDescent="0.25">
      <c r="A18" s="202" t="s">
        <v>206</v>
      </c>
      <c r="B18" s="208" t="s">
        <v>186</v>
      </c>
      <c r="C18" s="204" t="s">
        <v>210</v>
      </c>
      <c r="D18" s="233">
        <f t="shared" si="1"/>
        <v>0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33">
        <f t="shared" si="3"/>
        <v>0</v>
      </c>
      <c r="R18" s="264"/>
      <c r="S18" s="264"/>
      <c r="T18" s="264"/>
      <c r="U18" s="264"/>
      <c r="V18" s="264"/>
      <c r="W18" s="264"/>
      <c r="X18" s="264"/>
      <c r="Y18" s="264"/>
      <c r="Z18" s="264"/>
    </row>
    <row r="19" spans="1:26" ht="15" customHeight="1" x14ac:dyDescent="0.25">
      <c r="A19" s="205" t="s">
        <v>11</v>
      </c>
      <c r="B19" s="199" t="s">
        <v>148</v>
      </c>
      <c r="C19" s="210" t="s">
        <v>186</v>
      </c>
      <c r="D19" s="230">
        <f t="shared" si="1"/>
        <v>0</v>
      </c>
      <c r="E19" s="230">
        <f>SUM(E20:E25)</f>
        <v>0</v>
      </c>
      <c r="F19" s="230">
        <f t="shared" ref="F19:R19" si="30">SUM(F20:F25)</f>
        <v>0</v>
      </c>
      <c r="G19" s="230">
        <f t="shared" si="30"/>
        <v>0</v>
      </c>
      <c r="H19" s="230">
        <f t="shared" si="30"/>
        <v>0</v>
      </c>
      <c r="I19" s="230">
        <f t="shared" si="30"/>
        <v>0</v>
      </c>
      <c r="J19" s="230">
        <f t="shared" si="30"/>
        <v>0</v>
      </c>
      <c r="K19" s="230">
        <f t="shared" si="30"/>
        <v>0</v>
      </c>
      <c r="L19" s="230">
        <f t="shared" si="30"/>
        <v>0</v>
      </c>
      <c r="M19" s="230">
        <f t="shared" si="30"/>
        <v>0</v>
      </c>
      <c r="N19" s="230">
        <f t="shared" si="30"/>
        <v>0</v>
      </c>
      <c r="O19" s="230">
        <f t="shared" si="30"/>
        <v>0</v>
      </c>
      <c r="P19" s="230">
        <f t="shared" si="30"/>
        <v>0</v>
      </c>
      <c r="Q19" s="230">
        <f t="shared" si="3"/>
        <v>0</v>
      </c>
      <c r="R19" s="230">
        <f t="shared" si="30"/>
        <v>0</v>
      </c>
      <c r="S19" s="230">
        <f t="shared" ref="S19" si="31">SUM(S20:S25)</f>
        <v>0</v>
      </c>
      <c r="T19" s="230">
        <f t="shared" ref="T19" si="32">SUM(T20:T25)</f>
        <v>0</v>
      </c>
      <c r="U19" s="230">
        <f t="shared" ref="U19" si="33">SUM(U20:U25)</f>
        <v>0</v>
      </c>
      <c r="V19" s="230">
        <f t="shared" ref="V19" si="34">SUM(V20:V25)</f>
        <v>0</v>
      </c>
      <c r="W19" s="230">
        <f t="shared" ref="W19" si="35">SUM(W20:W25)</f>
        <v>0</v>
      </c>
      <c r="X19" s="230">
        <f t="shared" ref="X19" si="36">SUM(X20:X25)</f>
        <v>0</v>
      </c>
      <c r="Y19" s="230">
        <f t="shared" ref="Y19" si="37">SUM(Y20:Y25)</f>
        <v>0</v>
      </c>
      <c r="Z19" s="230">
        <f t="shared" ref="Z19" si="38">SUM(Z20:Z25)</f>
        <v>0</v>
      </c>
    </row>
    <row r="20" spans="1:26" ht="15" customHeight="1" x14ac:dyDescent="0.25">
      <c r="A20" s="202" t="s">
        <v>211</v>
      </c>
      <c r="B20" s="208" t="s">
        <v>186</v>
      </c>
      <c r="C20" s="204" t="s">
        <v>217</v>
      </c>
      <c r="D20" s="233">
        <f t="shared" si="1"/>
        <v>0</v>
      </c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33">
        <f t="shared" si="3"/>
        <v>0</v>
      </c>
      <c r="R20" s="264"/>
      <c r="S20" s="264"/>
      <c r="T20" s="264"/>
      <c r="U20" s="264"/>
      <c r="V20" s="264"/>
      <c r="W20" s="264"/>
      <c r="X20" s="264"/>
      <c r="Y20" s="264"/>
      <c r="Z20" s="264"/>
    </row>
    <row r="21" spans="1:26" ht="15" customHeight="1" x14ac:dyDescent="0.25">
      <c r="A21" s="202" t="s">
        <v>212</v>
      </c>
      <c r="B21" s="208" t="s">
        <v>186</v>
      </c>
      <c r="C21" s="204" t="s">
        <v>218</v>
      </c>
      <c r="D21" s="233">
        <f t="shared" si="1"/>
        <v>0</v>
      </c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33">
        <f t="shared" si="3"/>
        <v>0</v>
      </c>
      <c r="R21" s="264"/>
      <c r="S21" s="264"/>
      <c r="T21" s="264"/>
      <c r="U21" s="264"/>
      <c r="V21" s="264"/>
      <c r="W21" s="264"/>
      <c r="X21" s="264"/>
      <c r="Y21" s="264"/>
      <c r="Z21" s="264"/>
    </row>
    <row r="22" spans="1:26" ht="15" customHeight="1" x14ac:dyDescent="0.25">
      <c r="A22" s="202" t="s">
        <v>213</v>
      </c>
      <c r="B22" s="208" t="s">
        <v>186</v>
      </c>
      <c r="C22" s="204" t="s">
        <v>219</v>
      </c>
      <c r="D22" s="233">
        <f t="shared" si="1"/>
        <v>0</v>
      </c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33">
        <f t="shared" si="3"/>
        <v>0</v>
      </c>
      <c r="R22" s="264"/>
      <c r="S22" s="264"/>
      <c r="T22" s="264"/>
      <c r="U22" s="264"/>
      <c r="V22" s="264"/>
      <c r="W22" s="264"/>
      <c r="X22" s="264"/>
      <c r="Y22" s="264"/>
      <c r="Z22" s="264"/>
    </row>
    <row r="23" spans="1:26" ht="15" customHeight="1" x14ac:dyDescent="0.25">
      <c r="A23" s="202" t="s">
        <v>214</v>
      </c>
      <c r="B23" s="208" t="s">
        <v>186</v>
      </c>
      <c r="C23" s="204" t="s">
        <v>220</v>
      </c>
      <c r="D23" s="233">
        <f t="shared" si="1"/>
        <v>0</v>
      </c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33">
        <f t="shared" si="3"/>
        <v>0</v>
      </c>
      <c r="R23" s="264"/>
      <c r="S23" s="264"/>
      <c r="T23" s="264"/>
      <c r="U23" s="264"/>
      <c r="V23" s="264"/>
      <c r="W23" s="264"/>
      <c r="X23" s="264"/>
      <c r="Y23" s="264"/>
      <c r="Z23" s="264"/>
    </row>
    <row r="24" spans="1:26" ht="15" customHeight="1" x14ac:dyDescent="0.25">
      <c r="A24" s="202" t="s">
        <v>215</v>
      </c>
      <c r="B24" s="208" t="s">
        <v>186</v>
      </c>
      <c r="C24" s="204" t="s">
        <v>221</v>
      </c>
      <c r="D24" s="233">
        <f t="shared" si="1"/>
        <v>0</v>
      </c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33">
        <f t="shared" si="3"/>
        <v>0</v>
      </c>
      <c r="R24" s="264"/>
      <c r="S24" s="264"/>
      <c r="T24" s="264"/>
      <c r="U24" s="264"/>
      <c r="V24" s="264"/>
      <c r="W24" s="264"/>
      <c r="X24" s="264"/>
      <c r="Y24" s="264"/>
      <c r="Z24" s="264"/>
    </row>
    <row r="25" spans="1:26" ht="15" customHeight="1" x14ac:dyDescent="0.25">
      <c r="A25" s="202" t="s">
        <v>216</v>
      </c>
      <c r="B25" s="208" t="s">
        <v>186</v>
      </c>
      <c r="C25" s="204" t="s">
        <v>222</v>
      </c>
      <c r="D25" s="233">
        <f t="shared" si="1"/>
        <v>0</v>
      </c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33">
        <f t="shared" si="3"/>
        <v>0</v>
      </c>
      <c r="R25" s="264"/>
      <c r="S25" s="264"/>
      <c r="T25" s="264"/>
      <c r="U25" s="264"/>
      <c r="V25" s="264"/>
      <c r="W25" s="264"/>
      <c r="X25" s="264"/>
      <c r="Y25" s="264"/>
      <c r="Z25" s="264"/>
    </row>
    <row r="26" spans="1:26" ht="15" customHeight="1" x14ac:dyDescent="0.25">
      <c r="A26" s="205" t="s">
        <v>12</v>
      </c>
      <c r="B26" s="199" t="s">
        <v>149</v>
      </c>
      <c r="C26" s="210" t="s">
        <v>186</v>
      </c>
      <c r="D26" s="230">
        <f t="shared" si="1"/>
        <v>0</v>
      </c>
      <c r="E26" s="230">
        <f>SUM(E27:E30)</f>
        <v>0</v>
      </c>
      <c r="F26" s="230">
        <f t="shared" ref="F26:R26" si="39">SUM(F27:F30)</f>
        <v>0</v>
      </c>
      <c r="G26" s="230">
        <f t="shared" si="39"/>
        <v>0</v>
      </c>
      <c r="H26" s="230">
        <f t="shared" si="39"/>
        <v>0</v>
      </c>
      <c r="I26" s="230">
        <f t="shared" si="39"/>
        <v>0</v>
      </c>
      <c r="J26" s="230">
        <f t="shared" si="39"/>
        <v>0</v>
      </c>
      <c r="K26" s="230">
        <f t="shared" si="39"/>
        <v>0</v>
      </c>
      <c r="L26" s="230">
        <f t="shared" si="39"/>
        <v>0</v>
      </c>
      <c r="M26" s="230">
        <f t="shared" si="39"/>
        <v>0</v>
      </c>
      <c r="N26" s="230">
        <f t="shared" si="39"/>
        <v>0</v>
      </c>
      <c r="O26" s="230">
        <f t="shared" si="39"/>
        <v>0</v>
      </c>
      <c r="P26" s="230">
        <f t="shared" si="39"/>
        <v>0</v>
      </c>
      <c r="Q26" s="230">
        <f t="shared" si="3"/>
        <v>0</v>
      </c>
      <c r="R26" s="230">
        <f t="shared" si="39"/>
        <v>0</v>
      </c>
      <c r="S26" s="230">
        <f t="shared" ref="S26" si="40">SUM(S27:S30)</f>
        <v>0</v>
      </c>
      <c r="T26" s="230">
        <f t="shared" ref="T26" si="41">SUM(T27:T30)</f>
        <v>0</v>
      </c>
      <c r="U26" s="230">
        <f t="shared" ref="U26" si="42">SUM(U27:U30)</f>
        <v>0</v>
      </c>
      <c r="V26" s="230">
        <f t="shared" ref="V26" si="43">SUM(V27:V30)</f>
        <v>0</v>
      </c>
      <c r="W26" s="230">
        <f t="shared" ref="W26" si="44">SUM(W27:W30)</f>
        <v>0</v>
      </c>
      <c r="X26" s="230">
        <f t="shared" ref="X26" si="45">SUM(X27:X30)</f>
        <v>0</v>
      </c>
      <c r="Y26" s="230">
        <f t="shared" ref="Y26" si="46">SUM(Y27:Y30)</f>
        <v>0</v>
      </c>
      <c r="Z26" s="230">
        <f t="shared" ref="Z26" si="47">SUM(Z27:Z30)</f>
        <v>0</v>
      </c>
    </row>
    <row r="27" spans="1:26" ht="15" customHeight="1" x14ac:dyDescent="0.25">
      <c r="A27" s="202" t="s">
        <v>223</v>
      </c>
      <c r="B27" s="208" t="s">
        <v>186</v>
      </c>
      <c r="C27" s="204" t="s">
        <v>227</v>
      </c>
      <c r="D27" s="233">
        <f t="shared" si="1"/>
        <v>0</v>
      </c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33">
        <f t="shared" si="3"/>
        <v>0</v>
      </c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26" ht="15" customHeight="1" x14ac:dyDescent="0.25">
      <c r="A28" s="202" t="s">
        <v>224</v>
      </c>
      <c r="B28" s="208" t="s">
        <v>186</v>
      </c>
      <c r="C28" s="204" t="s">
        <v>228</v>
      </c>
      <c r="D28" s="233">
        <f t="shared" si="1"/>
        <v>0</v>
      </c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33">
        <f t="shared" si="3"/>
        <v>0</v>
      </c>
      <c r="R28" s="264"/>
      <c r="S28" s="264"/>
      <c r="T28" s="264"/>
      <c r="U28" s="264"/>
      <c r="V28" s="264"/>
      <c r="W28" s="264"/>
      <c r="X28" s="264"/>
      <c r="Y28" s="264"/>
      <c r="Z28" s="264"/>
    </row>
    <row r="29" spans="1:26" ht="15" customHeight="1" x14ac:dyDescent="0.25">
      <c r="A29" s="202" t="s">
        <v>225</v>
      </c>
      <c r="B29" s="208" t="s">
        <v>186</v>
      </c>
      <c r="C29" s="204" t="s">
        <v>229</v>
      </c>
      <c r="D29" s="233">
        <f t="shared" si="1"/>
        <v>0</v>
      </c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33">
        <f t="shared" si="3"/>
        <v>0</v>
      </c>
      <c r="R29" s="264"/>
      <c r="S29" s="264"/>
      <c r="T29" s="264"/>
      <c r="U29" s="264"/>
      <c r="V29" s="264"/>
      <c r="W29" s="264"/>
      <c r="X29" s="264"/>
      <c r="Y29" s="264"/>
      <c r="Z29" s="264"/>
    </row>
    <row r="30" spans="1:26" ht="15" customHeight="1" x14ac:dyDescent="0.25">
      <c r="A30" s="202" t="s">
        <v>226</v>
      </c>
      <c r="B30" s="208" t="s">
        <v>186</v>
      </c>
      <c r="C30" s="204" t="s">
        <v>230</v>
      </c>
      <c r="D30" s="233">
        <f t="shared" si="1"/>
        <v>0</v>
      </c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33">
        <f t="shared" si="3"/>
        <v>0</v>
      </c>
      <c r="R30" s="264"/>
      <c r="S30" s="264"/>
      <c r="T30" s="264"/>
      <c r="U30" s="264"/>
      <c r="V30" s="264"/>
      <c r="W30" s="264"/>
      <c r="X30" s="264"/>
      <c r="Y30" s="264"/>
      <c r="Z30" s="264"/>
    </row>
    <row r="31" spans="1:26" ht="15" customHeight="1" x14ac:dyDescent="0.25">
      <c r="A31" s="205" t="s">
        <v>13</v>
      </c>
      <c r="B31" s="199" t="s">
        <v>151</v>
      </c>
      <c r="C31" s="210" t="s">
        <v>186</v>
      </c>
      <c r="D31" s="230">
        <f t="shared" si="1"/>
        <v>0</v>
      </c>
      <c r="E31" s="230">
        <f>SUM(E32:E33)</f>
        <v>0</v>
      </c>
      <c r="F31" s="230">
        <f t="shared" ref="F31:R31" si="48">SUM(F32:F33)</f>
        <v>0</v>
      </c>
      <c r="G31" s="230">
        <f t="shared" si="48"/>
        <v>0</v>
      </c>
      <c r="H31" s="230">
        <f t="shared" si="48"/>
        <v>0</v>
      </c>
      <c r="I31" s="230">
        <f t="shared" si="48"/>
        <v>0</v>
      </c>
      <c r="J31" s="230">
        <f t="shared" si="48"/>
        <v>0</v>
      </c>
      <c r="K31" s="230">
        <f t="shared" si="48"/>
        <v>0</v>
      </c>
      <c r="L31" s="230">
        <f t="shared" si="48"/>
        <v>0</v>
      </c>
      <c r="M31" s="230">
        <f t="shared" si="48"/>
        <v>0</v>
      </c>
      <c r="N31" s="230">
        <f t="shared" si="48"/>
        <v>0</v>
      </c>
      <c r="O31" s="230">
        <f t="shared" si="48"/>
        <v>0</v>
      </c>
      <c r="P31" s="230">
        <f t="shared" si="48"/>
        <v>0</v>
      </c>
      <c r="Q31" s="230">
        <f t="shared" si="3"/>
        <v>0</v>
      </c>
      <c r="R31" s="230">
        <f t="shared" si="48"/>
        <v>0</v>
      </c>
      <c r="S31" s="230">
        <f t="shared" ref="S31" si="49">SUM(S32:S33)</f>
        <v>0</v>
      </c>
      <c r="T31" s="230">
        <f t="shared" ref="T31" si="50">SUM(T32:T33)</f>
        <v>0</v>
      </c>
      <c r="U31" s="230">
        <f t="shared" ref="U31" si="51">SUM(U32:U33)</f>
        <v>0</v>
      </c>
      <c r="V31" s="230">
        <f t="shared" ref="V31" si="52">SUM(V32:V33)</f>
        <v>0</v>
      </c>
      <c r="W31" s="230">
        <f t="shared" ref="W31" si="53">SUM(W32:W33)</f>
        <v>0</v>
      </c>
      <c r="X31" s="230">
        <f t="shared" ref="X31" si="54">SUM(X32:X33)</f>
        <v>0</v>
      </c>
      <c r="Y31" s="230">
        <f t="shared" ref="Y31" si="55">SUM(Y32:Y33)</f>
        <v>0</v>
      </c>
      <c r="Z31" s="230">
        <f t="shared" ref="Z31" si="56">SUM(Z32:Z33)</f>
        <v>0</v>
      </c>
    </row>
    <row r="32" spans="1:26" ht="15" customHeight="1" x14ac:dyDescent="0.25">
      <c r="A32" s="202" t="s">
        <v>231</v>
      </c>
      <c r="B32" s="208" t="s">
        <v>186</v>
      </c>
      <c r="C32" s="204" t="s">
        <v>233</v>
      </c>
      <c r="D32" s="233">
        <f t="shared" si="1"/>
        <v>0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33">
        <f t="shared" si="3"/>
        <v>0</v>
      </c>
      <c r="R32" s="264"/>
      <c r="S32" s="264"/>
      <c r="T32" s="264"/>
      <c r="U32" s="264"/>
      <c r="V32" s="264"/>
      <c r="W32" s="264"/>
      <c r="X32" s="264"/>
      <c r="Y32" s="264"/>
      <c r="Z32" s="264"/>
    </row>
    <row r="33" spans="1:26" ht="15" customHeight="1" x14ac:dyDescent="0.25">
      <c r="A33" s="202" t="s">
        <v>232</v>
      </c>
      <c r="B33" s="208" t="s">
        <v>186</v>
      </c>
      <c r="C33" s="204" t="s">
        <v>234</v>
      </c>
      <c r="D33" s="233">
        <f t="shared" si="1"/>
        <v>0</v>
      </c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33">
        <f t="shared" si="3"/>
        <v>0</v>
      </c>
      <c r="R33" s="264"/>
      <c r="S33" s="264"/>
      <c r="T33" s="264"/>
      <c r="U33" s="264"/>
      <c r="V33" s="264"/>
      <c r="W33" s="264"/>
      <c r="X33" s="264"/>
      <c r="Y33" s="264"/>
      <c r="Z33" s="264"/>
    </row>
    <row r="34" spans="1:26" ht="15" customHeight="1" x14ac:dyDescent="0.25">
      <c r="A34" s="205" t="s">
        <v>14</v>
      </c>
      <c r="B34" s="199" t="s">
        <v>153</v>
      </c>
      <c r="C34" s="210" t="s">
        <v>186</v>
      </c>
      <c r="D34" s="230">
        <f t="shared" si="1"/>
        <v>0</v>
      </c>
      <c r="E34" s="230">
        <f>SUM(E35:E37)</f>
        <v>0</v>
      </c>
      <c r="F34" s="230">
        <f t="shared" ref="F34:R34" si="57">SUM(F35:F37)</f>
        <v>0</v>
      </c>
      <c r="G34" s="230">
        <f t="shared" si="57"/>
        <v>0</v>
      </c>
      <c r="H34" s="230">
        <f t="shared" si="57"/>
        <v>0</v>
      </c>
      <c r="I34" s="230">
        <f t="shared" si="57"/>
        <v>0</v>
      </c>
      <c r="J34" s="230">
        <f t="shared" si="57"/>
        <v>0</v>
      </c>
      <c r="K34" s="230">
        <f t="shared" si="57"/>
        <v>0</v>
      </c>
      <c r="L34" s="230">
        <f t="shared" si="57"/>
        <v>0</v>
      </c>
      <c r="M34" s="230">
        <f t="shared" si="57"/>
        <v>0</v>
      </c>
      <c r="N34" s="230">
        <f t="shared" si="57"/>
        <v>0</v>
      </c>
      <c r="O34" s="230">
        <f t="shared" si="57"/>
        <v>0</v>
      </c>
      <c r="P34" s="230">
        <f t="shared" si="57"/>
        <v>0</v>
      </c>
      <c r="Q34" s="230">
        <f t="shared" si="3"/>
        <v>0</v>
      </c>
      <c r="R34" s="230">
        <f t="shared" si="57"/>
        <v>0</v>
      </c>
      <c r="S34" s="230">
        <f t="shared" ref="S34" si="58">SUM(S35:S37)</f>
        <v>0</v>
      </c>
      <c r="T34" s="230">
        <f t="shared" ref="T34" si="59">SUM(T35:T37)</f>
        <v>0</v>
      </c>
      <c r="U34" s="230">
        <f t="shared" ref="U34" si="60">SUM(U35:U37)</f>
        <v>0</v>
      </c>
      <c r="V34" s="230">
        <f t="shared" ref="V34" si="61">SUM(V35:V37)</f>
        <v>0</v>
      </c>
      <c r="W34" s="230">
        <f t="shared" ref="W34" si="62">SUM(W35:W37)</f>
        <v>0</v>
      </c>
      <c r="X34" s="230">
        <f t="shared" ref="X34" si="63">SUM(X35:X37)</f>
        <v>0</v>
      </c>
      <c r="Y34" s="230">
        <f t="shared" ref="Y34" si="64">SUM(Y35:Y37)</f>
        <v>0</v>
      </c>
      <c r="Z34" s="230">
        <f t="shared" ref="Z34" si="65">SUM(Z35:Z37)</f>
        <v>0</v>
      </c>
    </row>
    <row r="35" spans="1:26" ht="15" customHeight="1" x14ac:dyDescent="0.25">
      <c r="A35" s="202" t="s">
        <v>235</v>
      </c>
      <c r="B35" s="208" t="s">
        <v>186</v>
      </c>
      <c r="C35" s="204" t="s">
        <v>238</v>
      </c>
      <c r="D35" s="233">
        <f t="shared" si="1"/>
        <v>0</v>
      </c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33">
        <f t="shared" si="3"/>
        <v>0</v>
      </c>
      <c r="R35" s="264"/>
      <c r="S35" s="264"/>
      <c r="T35" s="264"/>
      <c r="U35" s="264"/>
      <c r="V35" s="264"/>
      <c r="W35" s="264"/>
      <c r="X35" s="264"/>
      <c r="Y35" s="264"/>
      <c r="Z35" s="264"/>
    </row>
    <row r="36" spans="1:26" ht="15" customHeight="1" x14ac:dyDescent="0.25">
      <c r="A36" s="202" t="s">
        <v>236</v>
      </c>
      <c r="B36" s="208" t="s">
        <v>186</v>
      </c>
      <c r="C36" s="204" t="s">
        <v>239</v>
      </c>
      <c r="D36" s="233">
        <f t="shared" si="1"/>
        <v>0</v>
      </c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33">
        <f t="shared" si="3"/>
        <v>0</v>
      </c>
      <c r="R36" s="264"/>
      <c r="S36" s="264"/>
      <c r="T36" s="264"/>
      <c r="U36" s="264"/>
      <c r="V36" s="264"/>
      <c r="W36" s="264"/>
      <c r="X36" s="264"/>
      <c r="Y36" s="264"/>
      <c r="Z36" s="264"/>
    </row>
    <row r="37" spans="1:26" ht="15" customHeight="1" x14ac:dyDescent="0.25">
      <c r="A37" s="202" t="s">
        <v>237</v>
      </c>
      <c r="B37" s="208" t="s">
        <v>186</v>
      </c>
      <c r="C37" s="204" t="s">
        <v>240</v>
      </c>
      <c r="D37" s="233">
        <f t="shared" si="1"/>
        <v>0</v>
      </c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33">
        <f t="shared" si="3"/>
        <v>0</v>
      </c>
      <c r="R37" s="264"/>
      <c r="S37" s="264"/>
      <c r="T37" s="264"/>
      <c r="U37" s="264"/>
      <c r="V37" s="264"/>
      <c r="W37" s="264"/>
      <c r="X37" s="264"/>
      <c r="Y37" s="264"/>
      <c r="Z37" s="264"/>
    </row>
    <row r="38" spans="1:26" ht="15" customHeight="1" x14ac:dyDescent="0.25">
      <c r="A38" s="205" t="s">
        <v>15</v>
      </c>
      <c r="B38" s="199" t="s">
        <v>155</v>
      </c>
      <c r="C38" s="210" t="s">
        <v>186</v>
      </c>
      <c r="D38" s="230">
        <f t="shared" si="1"/>
        <v>0</v>
      </c>
      <c r="E38" s="230">
        <f>SUM(E39:E41)</f>
        <v>0</v>
      </c>
      <c r="F38" s="230">
        <f t="shared" ref="F38:R38" si="66">SUM(F39:F41)</f>
        <v>0</v>
      </c>
      <c r="G38" s="230">
        <f t="shared" si="66"/>
        <v>0</v>
      </c>
      <c r="H38" s="230">
        <f t="shared" si="66"/>
        <v>0</v>
      </c>
      <c r="I38" s="230">
        <f t="shared" si="66"/>
        <v>0</v>
      </c>
      <c r="J38" s="230">
        <f t="shared" si="66"/>
        <v>0</v>
      </c>
      <c r="K38" s="230">
        <f t="shared" si="66"/>
        <v>0</v>
      </c>
      <c r="L38" s="230">
        <f t="shared" si="66"/>
        <v>0</v>
      </c>
      <c r="M38" s="230">
        <f t="shared" si="66"/>
        <v>0</v>
      </c>
      <c r="N38" s="230">
        <f t="shared" si="66"/>
        <v>0</v>
      </c>
      <c r="O38" s="230">
        <f t="shared" si="66"/>
        <v>0</v>
      </c>
      <c r="P38" s="230">
        <f t="shared" si="66"/>
        <v>0</v>
      </c>
      <c r="Q38" s="230">
        <f t="shared" si="3"/>
        <v>0</v>
      </c>
      <c r="R38" s="230">
        <f t="shared" si="66"/>
        <v>0</v>
      </c>
      <c r="S38" s="230">
        <f t="shared" ref="S38" si="67">SUM(S39:S41)</f>
        <v>0</v>
      </c>
      <c r="T38" s="230">
        <f t="shared" ref="T38" si="68">SUM(T39:T41)</f>
        <v>0</v>
      </c>
      <c r="U38" s="230">
        <f t="shared" ref="U38" si="69">SUM(U39:U41)</f>
        <v>0</v>
      </c>
      <c r="V38" s="230">
        <f t="shared" ref="V38" si="70">SUM(V39:V41)</f>
        <v>0</v>
      </c>
      <c r="W38" s="230">
        <f t="shared" ref="W38" si="71">SUM(W39:W41)</f>
        <v>0</v>
      </c>
      <c r="X38" s="230">
        <f t="shared" ref="X38" si="72">SUM(X39:X41)</f>
        <v>0</v>
      </c>
      <c r="Y38" s="230">
        <f t="shared" ref="Y38" si="73">SUM(Y39:Y41)</f>
        <v>0</v>
      </c>
      <c r="Z38" s="230">
        <f t="shared" ref="Z38" si="74">SUM(Z39:Z41)</f>
        <v>0</v>
      </c>
    </row>
    <row r="39" spans="1:26" ht="15" customHeight="1" x14ac:dyDescent="0.25">
      <c r="A39" s="202" t="s">
        <v>241</v>
      </c>
      <c r="B39" s="208" t="s">
        <v>186</v>
      </c>
      <c r="C39" s="204" t="s">
        <v>244</v>
      </c>
      <c r="D39" s="233">
        <f t="shared" si="1"/>
        <v>0</v>
      </c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33">
        <f t="shared" si="3"/>
        <v>0</v>
      </c>
      <c r="R39" s="264"/>
      <c r="S39" s="264"/>
      <c r="T39" s="264"/>
      <c r="U39" s="264"/>
      <c r="V39" s="264"/>
      <c r="W39" s="264"/>
      <c r="X39" s="264"/>
      <c r="Y39" s="264"/>
      <c r="Z39" s="264"/>
    </row>
    <row r="40" spans="1:26" ht="15" customHeight="1" x14ac:dyDescent="0.25">
      <c r="A40" s="202" t="s">
        <v>242</v>
      </c>
      <c r="B40" s="208" t="s">
        <v>186</v>
      </c>
      <c r="C40" s="204" t="s">
        <v>245</v>
      </c>
      <c r="D40" s="233">
        <f t="shared" si="1"/>
        <v>0</v>
      </c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33">
        <f t="shared" si="3"/>
        <v>0</v>
      </c>
      <c r="R40" s="264"/>
      <c r="S40" s="264"/>
      <c r="T40" s="264"/>
      <c r="U40" s="264"/>
      <c r="V40" s="264"/>
      <c r="W40" s="264"/>
      <c r="X40" s="264"/>
      <c r="Y40" s="264"/>
      <c r="Z40" s="264"/>
    </row>
    <row r="41" spans="1:26" ht="15" customHeight="1" x14ac:dyDescent="0.25">
      <c r="A41" s="202" t="s">
        <v>243</v>
      </c>
      <c r="B41" s="208" t="s">
        <v>186</v>
      </c>
      <c r="C41" s="204" t="s">
        <v>246</v>
      </c>
      <c r="D41" s="233">
        <f t="shared" si="1"/>
        <v>0</v>
      </c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33">
        <f t="shared" si="3"/>
        <v>0</v>
      </c>
      <c r="R41" s="264"/>
      <c r="S41" s="264"/>
      <c r="T41" s="264"/>
      <c r="U41" s="264"/>
      <c r="V41" s="264"/>
      <c r="W41" s="264"/>
      <c r="X41" s="264"/>
      <c r="Y41" s="264"/>
      <c r="Z41" s="264"/>
    </row>
    <row r="42" spans="1:26" ht="15" customHeight="1" x14ac:dyDescent="0.25">
      <c r="A42" s="205" t="s">
        <v>16</v>
      </c>
      <c r="B42" s="199" t="s">
        <v>158</v>
      </c>
      <c r="C42" s="210" t="s">
        <v>186</v>
      </c>
      <c r="D42" s="230">
        <f t="shared" si="1"/>
        <v>0</v>
      </c>
      <c r="E42" s="230">
        <f>SUM(E43:E47)</f>
        <v>0</v>
      </c>
      <c r="F42" s="230">
        <f t="shared" ref="F42:R42" si="75">SUM(F43:F47)</f>
        <v>0</v>
      </c>
      <c r="G42" s="230">
        <f t="shared" si="75"/>
        <v>0</v>
      </c>
      <c r="H42" s="230">
        <f t="shared" si="75"/>
        <v>0</v>
      </c>
      <c r="I42" s="230">
        <f t="shared" si="75"/>
        <v>0</v>
      </c>
      <c r="J42" s="230">
        <f t="shared" si="75"/>
        <v>0</v>
      </c>
      <c r="K42" s="230">
        <f t="shared" si="75"/>
        <v>0</v>
      </c>
      <c r="L42" s="230">
        <f t="shared" si="75"/>
        <v>0</v>
      </c>
      <c r="M42" s="230">
        <f t="shared" si="75"/>
        <v>0</v>
      </c>
      <c r="N42" s="230">
        <f t="shared" si="75"/>
        <v>0</v>
      </c>
      <c r="O42" s="230">
        <f t="shared" si="75"/>
        <v>0</v>
      </c>
      <c r="P42" s="230">
        <f t="shared" si="75"/>
        <v>0</v>
      </c>
      <c r="Q42" s="230">
        <f t="shared" si="3"/>
        <v>0</v>
      </c>
      <c r="R42" s="230">
        <f t="shared" si="75"/>
        <v>0</v>
      </c>
      <c r="S42" s="230">
        <f t="shared" ref="S42" si="76">SUM(S43:S47)</f>
        <v>0</v>
      </c>
      <c r="T42" s="230">
        <f t="shared" ref="T42" si="77">SUM(T43:T47)</f>
        <v>0</v>
      </c>
      <c r="U42" s="230">
        <f t="shared" ref="U42" si="78">SUM(U43:U47)</f>
        <v>0</v>
      </c>
      <c r="V42" s="230">
        <f t="shared" ref="V42" si="79">SUM(V43:V47)</f>
        <v>0</v>
      </c>
      <c r="W42" s="230">
        <f t="shared" ref="W42" si="80">SUM(W43:W47)</f>
        <v>0</v>
      </c>
      <c r="X42" s="230">
        <f t="shared" ref="X42" si="81">SUM(X43:X47)</f>
        <v>0</v>
      </c>
      <c r="Y42" s="230">
        <f t="shared" ref="Y42" si="82">SUM(Y43:Y47)</f>
        <v>0</v>
      </c>
      <c r="Z42" s="230">
        <f t="shared" ref="Z42" si="83">SUM(Z43:Z47)</f>
        <v>0</v>
      </c>
    </row>
    <row r="43" spans="1:26" ht="15" customHeight="1" x14ac:dyDescent="0.25">
      <c r="A43" s="202" t="s">
        <v>247</v>
      </c>
      <c r="B43" s="208" t="s">
        <v>186</v>
      </c>
      <c r="C43" s="204" t="s">
        <v>252</v>
      </c>
      <c r="D43" s="233">
        <f t="shared" si="1"/>
        <v>0</v>
      </c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33">
        <f t="shared" si="3"/>
        <v>0</v>
      </c>
      <c r="R43" s="264"/>
      <c r="S43" s="264"/>
      <c r="T43" s="264"/>
      <c r="U43" s="264"/>
      <c r="V43" s="264"/>
      <c r="W43" s="264"/>
      <c r="X43" s="264"/>
      <c r="Y43" s="264"/>
      <c r="Z43" s="264"/>
    </row>
    <row r="44" spans="1:26" ht="15" customHeight="1" x14ac:dyDescent="0.25">
      <c r="A44" s="202" t="s">
        <v>248</v>
      </c>
      <c r="B44" s="208" t="s">
        <v>186</v>
      </c>
      <c r="C44" s="204" t="s">
        <v>253</v>
      </c>
      <c r="D44" s="233">
        <f t="shared" si="1"/>
        <v>0</v>
      </c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33">
        <f t="shared" si="3"/>
        <v>0</v>
      </c>
      <c r="R44" s="264"/>
      <c r="S44" s="264"/>
      <c r="T44" s="264"/>
      <c r="U44" s="264"/>
      <c r="V44" s="264"/>
      <c r="W44" s="264"/>
      <c r="X44" s="264"/>
      <c r="Y44" s="264"/>
      <c r="Z44" s="264"/>
    </row>
    <row r="45" spans="1:26" ht="15" customHeight="1" x14ac:dyDescent="0.25">
      <c r="A45" s="202" t="s">
        <v>249</v>
      </c>
      <c r="B45" s="208" t="s">
        <v>186</v>
      </c>
      <c r="C45" s="204" t="s">
        <v>254</v>
      </c>
      <c r="D45" s="233">
        <f t="shared" si="1"/>
        <v>0</v>
      </c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33">
        <f t="shared" si="3"/>
        <v>0</v>
      </c>
      <c r="R45" s="264"/>
      <c r="S45" s="264"/>
      <c r="T45" s="264"/>
      <c r="U45" s="264"/>
      <c r="V45" s="264"/>
      <c r="W45" s="264"/>
      <c r="X45" s="264"/>
      <c r="Y45" s="264"/>
      <c r="Z45" s="264"/>
    </row>
    <row r="46" spans="1:26" ht="15" customHeight="1" x14ac:dyDescent="0.25">
      <c r="A46" s="202" t="s">
        <v>250</v>
      </c>
      <c r="B46" s="208" t="s">
        <v>186</v>
      </c>
      <c r="C46" s="204" t="s">
        <v>255</v>
      </c>
      <c r="D46" s="233">
        <f t="shared" si="1"/>
        <v>0</v>
      </c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33">
        <f t="shared" si="3"/>
        <v>0</v>
      </c>
      <c r="R46" s="264"/>
      <c r="S46" s="264"/>
      <c r="T46" s="264"/>
      <c r="U46" s="264"/>
      <c r="V46" s="264"/>
      <c r="W46" s="264"/>
      <c r="X46" s="264"/>
      <c r="Y46" s="264"/>
      <c r="Z46" s="264"/>
    </row>
    <row r="47" spans="1:26" ht="15" customHeight="1" x14ac:dyDescent="0.25">
      <c r="A47" s="202" t="s">
        <v>251</v>
      </c>
      <c r="B47" s="208" t="s">
        <v>186</v>
      </c>
      <c r="C47" s="204" t="s">
        <v>256</v>
      </c>
      <c r="D47" s="233">
        <f t="shared" si="1"/>
        <v>0</v>
      </c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33">
        <f t="shared" si="3"/>
        <v>0</v>
      </c>
      <c r="R47" s="264"/>
      <c r="S47" s="264"/>
      <c r="T47" s="264"/>
      <c r="U47" s="264"/>
      <c r="V47" s="264"/>
      <c r="W47" s="264"/>
      <c r="X47" s="264"/>
      <c r="Y47" s="264"/>
      <c r="Z47" s="264"/>
    </row>
    <row r="48" spans="1:26" ht="15" customHeight="1" x14ac:dyDescent="0.25">
      <c r="A48" s="205" t="s">
        <v>17</v>
      </c>
      <c r="B48" s="199" t="s">
        <v>159</v>
      </c>
      <c r="C48" s="210" t="s">
        <v>186</v>
      </c>
      <c r="D48" s="230">
        <f t="shared" si="1"/>
        <v>0</v>
      </c>
      <c r="E48" s="230">
        <f>SUM(E49:E54)</f>
        <v>0</v>
      </c>
      <c r="F48" s="230">
        <f t="shared" ref="F48:R48" si="84">SUM(F49:F54)</f>
        <v>0</v>
      </c>
      <c r="G48" s="230">
        <f t="shared" si="84"/>
        <v>0</v>
      </c>
      <c r="H48" s="230">
        <f t="shared" si="84"/>
        <v>0</v>
      </c>
      <c r="I48" s="230">
        <f t="shared" si="84"/>
        <v>0</v>
      </c>
      <c r="J48" s="230">
        <f t="shared" si="84"/>
        <v>0</v>
      </c>
      <c r="K48" s="230">
        <f t="shared" si="84"/>
        <v>0</v>
      </c>
      <c r="L48" s="230">
        <f t="shared" si="84"/>
        <v>0</v>
      </c>
      <c r="M48" s="230">
        <f t="shared" si="84"/>
        <v>0</v>
      </c>
      <c r="N48" s="230">
        <f t="shared" si="84"/>
        <v>0</v>
      </c>
      <c r="O48" s="230">
        <f t="shared" si="84"/>
        <v>0</v>
      </c>
      <c r="P48" s="230">
        <f t="shared" si="84"/>
        <v>0</v>
      </c>
      <c r="Q48" s="230">
        <f t="shared" si="3"/>
        <v>0</v>
      </c>
      <c r="R48" s="230">
        <f t="shared" si="84"/>
        <v>0</v>
      </c>
      <c r="S48" s="230">
        <f t="shared" ref="S48" si="85">SUM(S49:S54)</f>
        <v>0</v>
      </c>
      <c r="T48" s="230">
        <f t="shared" ref="T48" si="86">SUM(T49:T54)</f>
        <v>0</v>
      </c>
      <c r="U48" s="230">
        <f t="shared" ref="U48" si="87">SUM(U49:U54)</f>
        <v>0</v>
      </c>
      <c r="V48" s="230">
        <f t="shared" ref="V48" si="88">SUM(V49:V54)</f>
        <v>0</v>
      </c>
      <c r="W48" s="230">
        <f t="shared" ref="W48" si="89">SUM(W49:W54)</f>
        <v>0</v>
      </c>
      <c r="X48" s="230">
        <f t="shared" ref="X48" si="90">SUM(X49:X54)</f>
        <v>0</v>
      </c>
      <c r="Y48" s="230">
        <f t="shared" ref="Y48" si="91">SUM(Y49:Y54)</f>
        <v>0</v>
      </c>
      <c r="Z48" s="230">
        <f t="shared" ref="Z48" si="92">SUM(Z49:Z54)</f>
        <v>0</v>
      </c>
    </row>
    <row r="49" spans="1:26" ht="15" customHeight="1" x14ac:dyDescent="0.25">
      <c r="A49" s="202" t="s">
        <v>257</v>
      </c>
      <c r="B49" s="208" t="s">
        <v>186</v>
      </c>
      <c r="C49" s="204" t="s">
        <v>263</v>
      </c>
      <c r="D49" s="233">
        <f t="shared" si="1"/>
        <v>0</v>
      </c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33">
        <f t="shared" si="3"/>
        <v>0</v>
      </c>
      <c r="R49" s="264"/>
      <c r="S49" s="264"/>
      <c r="T49" s="264"/>
      <c r="U49" s="264"/>
      <c r="V49" s="264"/>
      <c r="W49" s="264"/>
      <c r="X49" s="264"/>
      <c r="Y49" s="264"/>
      <c r="Z49" s="264"/>
    </row>
    <row r="50" spans="1:26" ht="15" customHeight="1" x14ac:dyDescent="0.25">
      <c r="A50" s="202" t="s">
        <v>258</v>
      </c>
      <c r="B50" s="208" t="s">
        <v>186</v>
      </c>
      <c r="C50" s="204" t="s">
        <v>264</v>
      </c>
      <c r="D50" s="233">
        <f t="shared" si="1"/>
        <v>0</v>
      </c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33">
        <f t="shared" si="3"/>
        <v>0</v>
      </c>
      <c r="R50" s="264"/>
      <c r="S50" s="264"/>
      <c r="T50" s="264"/>
      <c r="U50" s="264"/>
      <c r="V50" s="264"/>
      <c r="W50" s="264"/>
      <c r="X50" s="264"/>
      <c r="Y50" s="264"/>
      <c r="Z50" s="264"/>
    </row>
    <row r="51" spans="1:26" ht="15" customHeight="1" x14ac:dyDescent="0.25">
      <c r="A51" s="202" t="s">
        <v>259</v>
      </c>
      <c r="B51" s="208" t="s">
        <v>186</v>
      </c>
      <c r="C51" s="204" t="s">
        <v>265</v>
      </c>
      <c r="D51" s="233">
        <f t="shared" si="1"/>
        <v>0</v>
      </c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33">
        <f t="shared" si="3"/>
        <v>0</v>
      </c>
      <c r="R51" s="264"/>
      <c r="S51" s="264"/>
      <c r="T51" s="264"/>
      <c r="U51" s="264"/>
      <c r="V51" s="264"/>
      <c r="W51" s="264"/>
      <c r="X51" s="264"/>
      <c r="Y51" s="264"/>
      <c r="Z51" s="264"/>
    </row>
    <row r="52" spans="1:26" ht="15" customHeight="1" x14ac:dyDescent="0.25">
      <c r="A52" s="202" t="s">
        <v>260</v>
      </c>
      <c r="B52" s="208" t="s">
        <v>186</v>
      </c>
      <c r="C52" s="204" t="s">
        <v>266</v>
      </c>
      <c r="D52" s="233">
        <f t="shared" si="1"/>
        <v>0</v>
      </c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33">
        <f t="shared" si="3"/>
        <v>0</v>
      </c>
      <c r="R52" s="264"/>
      <c r="S52" s="264"/>
      <c r="T52" s="264"/>
      <c r="U52" s="264"/>
      <c r="V52" s="264"/>
      <c r="W52" s="264"/>
      <c r="X52" s="264"/>
      <c r="Y52" s="264"/>
      <c r="Z52" s="264"/>
    </row>
    <row r="53" spans="1:26" ht="15" customHeight="1" x14ac:dyDescent="0.25">
      <c r="A53" s="202" t="s">
        <v>261</v>
      </c>
      <c r="B53" s="208" t="s">
        <v>186</v>
      </c>
      <c r="C53" s="204" t="s">
        <v>267</v>
      </c>
      <c r="D53" s="233">
        <f t="shared" si="1"/>
        <v>0</v>
      </c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33">
        <f t="shared" si="3"/>
        <v>0</v>
      </c>
      <c r="R53" s="264"/>
      <c r="S53" s="264"/>
      <c r="T53" s="264"/>
      <c r="U53" s="264"/>
      <c r="V53" s="264"/>
      <c r="W53" s="264"/>
      <c r="X53" s="264"/>
      <c r="Y53" s="264"/>
      <c r="Z53" s="264"/>
    </row>
    <row r="54" spans="1:26" ht="15" customHeight="1" x14ac:dyDescent="0.25">
      <c r="A54" s="202" t="s">
        <v>262</v>
      </c>
      <c r="B54" s="208" t="s">
        <v>186</v>
      </c>
      <c r="C54" s="204" t="s">
        <v>268</v>
      </c>
      <c r="D54" s="233">
        <f t="shared" si="1"/>
        <v>0</v>
      </c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33">
        <f t="shared" si="3"/>
        <v>0</v>
      </c>
      <c r="R54" s="264"/>
      <c r="S54" s="264"/>
      <c r="T54" s="264"/>
      <c r="U54" s="264"/>
      <c r="V54" s="264"/>
      <c r="W54" s="264"/>
      <c r="X54" s="264"/>
      <c r="Y54" s="264"/>
      <c r="Z54" s="264"/>
    </row>
    <row r="55" spans="1:26" ht="15" customHeight="1" x14ac:dyDescent="0.25">
      <c r="A55" s="205" t="s">
        <v>18</v>
      </c>
      <c r="B55" s="199" t="s">
        <v>161</v>
      </c>
      <c r="C55" s="210" t="s">
        <v>186</v>
      </c>
      <c r="D55" s="230">
        <f t="shared" si="1"/>
        <v>0</v>
      </c>
      <c r="E55" s="230">
        <f>SUM(E56:E60)</f>
        <v>0</v>
      </c>
      <c r="F55" s="230">
        <f t="shared" ref="F55:R55" si="93">SUM(F56:F60)</f>
        <v>0</v>
      </c>
      <c r="G55" s="230">
        <f t="shared" si="93"/>
        <v>0</v>
      </c>
      <c r="H55" s="230">
        <f t="shared" si="93"/>
        <v>0</v>
      </c>
      <c r="I55" s="230">
        <f t="shared" si="93"/>
        <v>0</v>
      </c>
      <c r="J55" s="230">
        <f t="shared" si="93"/>
        <v>0</v>
      </c>
      <c r="K55" s="230">
        <f t="shared" si="93"/>
        <v>0</v>
      </c>
      <c r="L55" s="230">
        <f t="shared" si="93"/>
        <v>0</v>
      </c>
      <c r="M55" s="230">
        <f t="shared" si="93"/>
        <v>0</v>
      </c>
      <c r="N55" s="230">
        <f t="shared" si="93"/>
        <v>0</v>
      </c>
      <c r="O55" s="230">
        <f t="shared" si="93"/>
        <v>0</v>
      </c>
      <c r="P55" s="230">
        <f t="shared" si="93"/>
        <v>0</v>
      </c>
      <c r="Q55" s="230">
        <f t="shared" si="3"/>
        <v>0</v>
      </c>
      <c r="R55" s="230">
        <f t="shared" si="93"/>
        <v>0</v>
      </c>
      <c r="S55" s="230">
        <f t="shared" ref="S55" si="94">SUM(S56:S60)</f>
        <v>0</v>
      </c>
      <c r="T55" s="230">
        <f t="shared" ref="T55" si="95">SUM(T56:T60)</f>
        <v>0</v>
      </c>
      <c r="U55" s="230">
        <f t="shared" ref="U55" si="96">SUM(U56:U60)</f>
        <v>0</v>
      </c>
      <c r="V55" s="230">
        <f t="shared" ref="V55" si="97">SUM(V56:V60)</f>
        <v>0</v>
      </c>
      <c r="W55" s="230">
        <f t="shared" ref="W55" si="98">SUM(W56:W60)</f>
        <v>0</v>
      </c>
      <c r="X55" s="230">
        <f t="shared" ref="X55" si="99">SUM(X56:X60)</f>
        <v>0</v>
      </c>
      <c r="Y55" s="230">
        <f t="shared" ref="Y55" si="100">SUM(Y56:Y60)</f>
        <v>0</v>
      </c>
      <c r="Z55" s="230">
        <f t="shared" ref="Z55" si="101">SUM(Z56:Z60)</f>
        <v>0</v>
      </c>
    </row>
    <row r="56" spans="1:26" ht="15" customHeight="1" x14ac:dyDescent="0.25">
      <c r="A56" s="202" t="s">
        <v>269</v>
      </c>
      <c r="B56" s="208" t="s">
        <v>186</v>
      </c>
      <c r="C56" s="204" t="s">
        <v>274</v>
      </c>
      <c r="D56" s="233">
        <f t="shared" si="1"/>
        <v>0</v>
      </c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33">
        <f t="shared" si="3"/>
        <v>0</v>
      </c>
      <c r="R56" s="264"/>
      <c r="S56" s="264"/>
      <c r="T56" s="264"/>
      <c r="U56" s="264"/>
      <c r="V56" s="264"/>
      <c r="W56" s="264"/>
      <c r="X56" s="264"/>
      <c r="Y56" s="264"/>
      <c r="Z56" s="264"/>
    </row>
    <row r="57" spans="1:26" ht="15" customHeight="1" x14ac:dyDescent="0.25">
      <c r="A57" s="202" t="s">
        <v>270</v>
      </c>
      <c r="B57" s="208" t="s">
        <v>186</v>
      </c>
      <c r="C57" s="204" t="s">
        <v>275</v>
      </c>
      <c r="D57" s="233">
        <f t="shared" si="1"/>
        <v>0</v>
      </c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33">
        <f t="shared" si="3"/>
        <v>0</v>
      </c>
      <c r="R57" s="264"/>
      <c r="S57" s="264"/>
      <c r="T57" s="264"/>
      <c r="U57" s="264"/>
      <c r="V57" s="264"/>
      <c r="W57" s="264"/>
      <c r="X57" s="264"/>
      <c r="Y57" s="264"/>
      <c r="Z57" s="264"/>
    </row>
    <row r="58" spans="1:26" ht="15" customHeight="1" x14ac:dyDescent="0.25">
      <c r="A58" s="202" t="s">
        <v>271</v>
      </c>
      <c r="B58" s="208" t="s">
        <v>186</v>
      </c>
      <c r="C58" s="204" t="s">
        <v>276</v>
      </c>
      <c r="D58" s="233">
        <f t="shared" si="1"/>
        <v>0</v>
      </c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33">
        <f t="shared" si="3"/>
        <v>0</v>
      </c>
      <c r="R58" s="264"/>
      <c r="S58" s="264"/>
      <c r="T58" s="264"/>
      <c r="U58" s="264"/>
      <c r="V58" s="264"/>
      <c r="W58" s="264"/>
      <c r="X58" s="264"/>
      <c r="Y58" s="264"/>
      <c r="Z58" s="264"/>
    </row>
    <row r="59" spans="1:26" ht="15" customHeight="1" x14ac:dyDescent="0.25">
      <c r="A59" s="202" t="s">
        <v>272</v>
      </c>
      <c r="B59" s="208" t="s">
        <v>186</v>
      </c>
      <c r="C59" s="204" t="s">
        <v>277</v>
      </c>
      <c r="D59" s="233">
        <f t="shared" si="1"/>
        <v>0</v>
      </c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33">
        <f t="shared" si="3"/>
        <v>0</v>
      </c>
      <c r="R59" s="264"/>
      <c r="S59" s="264"/>
      <c r="T59" s="264"/>
      <c r="U59" s="264"/>
      <c r="V59" s="264"/>
      <c r="W59" s="264"/>
      <c r="X59" s="264"/>
      <c r="Y59" s="264"/>
      <c r="Z59" s="264"/>
    </row>
    <row r="60" spans="1:26" ht="15" customHeight="1" x14ac:dyDescent="0.25">
      <c r="A60" s="202" t="s">
        <v>273</v>
      </c>
      <c r="B60" s="208" t="s">
        <v>186</v>
      </c>
      <c r="C60" s="204" t="s">
        <v>278</v>
      </c>
      <c r="D60" s="233">
        <f t="shared" si="1"/>
        <v>0</v>
      </c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33">
        <f t="shared" si="3"/>
        <v>0</v>
      </c>
      <c r="R60" s="264"/>
      <c r="S60" s="264"/>
      <c r="T60" s="264"/>
      <c r="U60" s="264"/>
      <c r="V60" s="264"/>
      <c r="W60" s="264"/>
      <c r="X60" s="264"/>
      <c r="Y60" s="264"/>
      <c r="Z60" s="264"/>
    </row>
    <row r="61" spans="1:26" ht="15" customHeight="1" x14ac:dyDescent="0.25">
      <c r="A61" s="202"/>
      <c r="B61" s="208"/>
      <c r="C61" s="204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</row>
    <row r="62" spans="1:26" ht="15" customHeight="1" x14ac:dyDescent="0.25">
      <c r="A62" s="188"/>
      <c r="C62" s="211"/>
      <c r="D62" s="233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3"/>
      <c r="R62" s="234"/>
      <c r="S62" s="234"/>
      <c r="T62" s="234"/>
      <c r="U62" s="234"/>
      <c r="V62" s="234"/>
      <c r="W62" s="234"/>
      <c r="X62" s="234"/>
      <c r="Y62" s="234"/>
      <c r="Z62" s="234"/>
    </row>
    <row r="63" spans="1:26" ht="28.5" x14ac:dyDescent="0.25">
      <c r="A63" s="213" t="s">
        <v>188</v>
      </c>
      <c r="B63" s="188"/>
      <c r="C63" s="188"/>
      <c r="D63" s="230">
        <f t="shared" ref="D63:Z63" si="102">D8+D10+D14+D19+D26+D31+D34+D38+D42+D48+D55</f>
        <v>0</v>
      </c>
      <c r="E63" s="230">
        <f t="shared" si="102"/>
        <v>0</v>
      </c>
      <c r="F63" s="230">
        <f t="shared" si="102"/>
        <v>0</v>
      </c>
      <c r="G63" s="230">
        <f t="shared" si="102"/>
        <v>0</v>
      </c>
      <c r="H63" s="230">
        <f t="shared" si="102"/>
        <v>0</v>
      </c>
      <c r="I63" s="230">
        <f t="shared" si="102"/>
        <v>0</v>
      </c>
      <c r="J63" s="230">
        <f t="shared" si="102"/>
        <v>0</v>
      </c>
      <c r="K63" s="230">
        <f t="shared" si="102"/>
        <v>0</v>
      </c>
      <c r="L63" s="230">
        <f t="shared" si="102"/>
        <v>0</v>
      </c>
      <c r="M63" s="230">
        <f t="shared" si="102"/>
        <v>0</v>
      </c>
      <c r="N63" s="230">
        <f t="shared" si="102"/>
        <v>0</v>
      </c>
      <c r="O63" s="230">
        <f t="shared" si="102"/>
        <v>0</v>
      </c>
      <c r="P63" s="230">
        <f t="shared" si="102"/>
        <v>0</v>
      </c>
      <c r="Q63" s="230">
        <f t="shared" si="102"/>
        <v>0</v>
      </c>
      <c r="R63" s="230">
        <f t="shared" si="102"/>
        <v>0</v>
      </c>
      <c r="S63" s="230">
        <f t="shared" si="102"/>
        <v>0</v>
      </c>
      <c r="T63" s="230">
        <f t="shared" si="102"/>
        <v>0</v>
      </c>
      <c r="U63" s="230">
        <f t="shared" si="102"/>
        <v>0</v>
      </c>
      <c r="V63" s="230">
        <f t="shared" si="102"/>
        <v>0</v>
      </c>
      <c r="W63" s="230">
        <f t="shared" si="102"/>
        <v>0</v>
      </c>
      <c r="X63" s="230">
        <f t="shared" si="102"/>
        <v>0</v>
      </c>
      <c r="Y63" s="230">
        <f t="shared" si="102"/>
        <v>0</v>
      </c>
      <c r="Z63" s="230">
        <f t="shared" si="102"/>
        <v>0</v>
      </c>
    </row>
    <row r="64" spans="1:26" x14ac:dyDescent="0.25">
      <c r="A64" s="198"/>
      <c r="B64" s="188"/>
      <c r="C64" s="188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188"/>
      <c r="V64" s="188"/>
      <c r="W64" s="188"/>
      <c r="X64" s="188"/>
      <c r="Y64" s="188"/>
      <c r="Z64" s="188"/>
    </row>
    <row r="65" spans="1:26" ht="21" customHeight="1" x14ac:dyDescent="0.25">
      <c r="A65" s="236" t="s">
        <v>191</v>
      </c>
      <c r="B65" s="218"/>
      <c r="C65" s="218"/>
      <c r="D65" s="236">
        <v>56</v>
      </c>
      <c r="E65" s="236">
        <v>1</v>
      </c>
      <c r="F65" s="236">
        <v>1</v>
      </c>
      <c r="G65" s="236">
        <v>5</v>
      </c>
      <c r="H65" s="236">
        <v>14</v>
      </c>
      <c r="I65" s="236">
        <v>2</v>
      </c>
      <c r="J65" s="236">
        <v>0</v>
      </c>
      <c r="K65" s="236">
        <v>10</v>
      </c>
      <c r="L65" s="236">
        <v>2</v>
      </c>
      <c r="M65" s="236">
        <v>9</v>
      </c>
      <c r="N65" s="236">
        <v>2</v>
      </c>
      <c r="O65" s="236">
        <v>4</v>
      </c>
      <c r="P65" s="236">
        <v>6</v>
      </c>
      <c r="Q65" s="236">
        <v>0</v>
      </c>
      <c r="R65" s="236">
        <v>0</v>
      </c>
      <c r="S65" s="236">
        <v>0</v>
      </c>
      <c r="T65" s="236">
        <v>0</v>
      </c>
      <c r="U65" s="236">
        <v>0</v>
      </c>
      <c r="V65" s="236">
        <v>0</v>
      </c>
      <c r="W65" s="236">
        <v>0</v>
      </c>
      <c r="X65" s="236">
        <v>0</v>
      </c>
      <c r="Y65" s="236">
        <v>0</v>
      </c>
      <c r="Z65" s="236">
        <v>0</v>
      </c>
    </row>
    <row r="66" spans="1:26" ht="22.5" customHeight="1" x14ac:dyDescent="0.25">
      <c r="A66" s="219" t="s">
        <v>192</v>
      </c>
      <c r="B66" s="220"/>
      <c r="C66" s="220"/>
      <c r="D66" s="237">
        <f t="shared" ref="D66:Z66" si="103">D6-D65</f>
        <v>-56</v>
      </c>
      <c r="E66" s="237">
        <f t="shared" si="103"/>
        <v>-1</v>
      </c>
      <c r="F66" s="237">
        <f t="shared" si="103"/>
        <v>-1</v>
      </c>
      <c r="G66" s="237">
        <f t="shared" si="103"/>
        <v>-5</v>
      </c>
      <c r="H66" s="237">
        <f t="shared" si="103"/>
        <v>-14</v>
      </c>
      <c r="I66" s="237">
        <f t="shared" si="103"/>
        <v>-2</v>
      </c>
      <c r="J66" s="237">
        <f t="shared" si="103"/>
        <v>0</v>
      </c>
      <c r="K66" s="237">
        <f t="shared" si="103"/>
        <v>-10</v>
      </c>
      <c r="L66" s="237">
        <f t="shared" si="103"/>
        <v>-2</v>
      </c>
      <c r="M66" s="237">
        <f t="shared" si="103"/>
        <v>-9</v>
      </c>
      <c r="N66" s="237">
        <f t="shared" si="103"/>
        <v>-2</v>
      </c>
      <c r="O66" s="237">
        <f t="shared" si="103"/>
        <v>-4</v>
      </c>
      <c r="P66" s="237">
        <f t="shared" si="103"/>
        <v>-6</v>
      </c>
      <c r="Q66" s="237">
        <f t="shared" si="103"/>
        <v>0</v>
      </c>
      <c r="R66" s="237">
        <f t="shared" si="103"/>
        <v>0</v>
      </c>
      <c r="S66" s="237">
        <f t="shared" si="103"/>
        <v>0</v>
      </c>
      <c r="T66" s="237">
        <f t="shared" si="103"/>
        <v>0</v>
      </c>
      <c r="U66" s="237">
        <f t="shared" si="103"/>
        <v>0</v>
      </c>
      <c r="V66" s="237">
        <f t="shared" si="103"/>
        <v>0</v>
      </c>
      <c r="W66" s="237">
        <f t="shared" si="103"/>
        <v>0</v>
      </c>
      <c r="X66" s="237">
        <f t="shared" si="103"/>
        <v>0</v>
      </c>
      <c r="Y66" s="237">
        <f t="shared" si="103"/>
        <v>0</v>
      </c>
      <c r="Z66" s="237">
        <f t="shared" si="103"/>
        <v>0</v>
      </c>
    </row>
    <row r="67" spans="1:26" ht="120.75" customHeight="1" x14ac:dyDescent="0.25">
      <c r="A67" s="296" t="s">
        <v>303</v>
      </c>
      <c r="B67" s="297"/>
      <c r="C67" s="29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</row>
    <row r="68" spans="1:26" x14ac:dyDescent="0.25">
      <c r="A68" s="239"/>
    </row>
    <row r="69" spans="1:26" x14ac:dyDescent="0.25">
      <c r="A69" s="239"/>
    </row>
    <row r="70" spans="1:26" x14ac:dyDescent="0.25">
      <c r="A70" s="239"/>
    </row>
    <row r="71" spans="1:26" x14ac:dyDescent="0.25">
      <c r="A71" s="239"/>
    </row>
    <row r="72" spans="1:26" x14ac:dyDescent="0.25">
      <c r="A72" s="239"/>
    </row>
    <row r="73" spans="1:26" x14ac:dyDescent="0.25">
      <c r="A73" s="239"/>
    </row>
    <row r="74" spans="1:26" x14ac:dyDescent="0.25">
      <c r="A74" s="239"/>
    </row>
    <row r="75" spans="1:26" x14ac:dyDescent="0.25">
      <c r="A75" s="239"/>
    </row>
    <row r="76" spans="1:26" x14ac:dyDescent="0.25">
      <c r="A76" s="239"/>
    </row>
    <row r="77" spans="1:26" x14ac:dyDescent="0.25">
      <c r="A77" s="239"/>
    </row>
    <row r="78" spans="1:26" x14ac:dyDescent="0.25">
      <c r="A78" s="239"/>
    </row>
    <row r="79" spans="1:26" x14ac:dyDescent="0.25">
      <c r="A79" s="239"/>
    </row>
    <row r="80" spans="1:26" x14ac:dyDescent="0.25">
      <c r="A80" s="239"/>
    </row>
    <row r="81" spans="1:1" x14ac:dyDescent="0.25">
      <c r="A81" s="239"/>
    </row>
    <row r="82" spans="1:1" x14ac:dyDescent="0.25">
      <c r="A82" s="239"/>
    </row>
    <row r="83" spans="1:1" x14ac:dyDescent="0.25">
      <c r="A83" s="239"/>
    </row>
    <row r="84" spans="1:1" x14ac:dyDescent="0.25">
      <c r="A84" s="239"/>
    </row>
    <row r="85" spans="1:1" x14ac:dyDescent="0.25">
      <c r="A85" s="239"/>
    </row>
    <row r="86" spans="1:1" x14ac:dyDescent="0.25">
      <c r="A86" s="239"/>
    </row>
    <row r="87" spans="1:1" x14ac:dyDescent="0.25">
      <c r="A87" s="239"/>
    </row>
    <row r="88" spans="1:1" x14ac:dyDescent="0.25">
      <c r="A88" s="239"/>
    </row>
    <row r="89" spans="1:1" x14ac:dyDescent="0.25">
      <c r="A89" s="239"/>
    </row>
    <row r="90" spans="1:1" x14ac:dyDescent="0.25">
      <c r="A90" s="239"/>
    </row>
    <row r="91" spans="1:1" x14ac:dyDescent="0.25">
      <c r="A91" s="239"/>
    </row>
    <row r="92" spans="1:1" x14ac:dyDescent="0.25">
      <c r="A92" s="239"/>
    </row>
    <row r="93" spans="1:1" x14ac:dyDescent="0.25">
      <c r="A93" s="239"/>
    </row>
    <row r="94" spans="1:1" x14ac:dyDescent="0.25">
      <c r="A94" s="239"/>
    </row>
    <row r="95" spans="1:1" x14ac:dyDescent="0.25">
      <c r="A95" s="239"/>
    </row>
    <row r="96" spans="1:1" x14ac:dyDescent="0.25">
      <c r="A96" s="239"/>
    </row>
    <row r="97" spans="1:1" x14ac:dyDescent="0.25">
      <c r="A97" s="239"/>
    </row>
    <row r="98" spans="1:1" x14ac:dyDescent="0.25">
      <c r="A98" s="239"/>
    </row>
    <row r="99" spans="1:1" x14ac:dyDescent="0.25">
      <c r="A99" s="239"/>
    </row>
    <row r="100" spans="1:1" x14ac:dyDescent="0.25">
      <c r="A100" s="239"/>
    </row>
    <row r="101" spans="1:1" x14ac:dyDescent="0.25">
      <c r="A101" s="239"/>
    </row>
    <row r="102" spans="1:1" x14ac:dyDescent="0.25">
      <c r="A102" s="239"/>
    </row>
    <row r="103" spans="1:1" x14ac:dyDescent="0.25">
      <c r="A103" s="239"/>
    </row>
    <row r="104" spans="1:1" x14ac:dyDescent="0.25">
      <c r="A104" s="239"/>
    </row>
    <row r="105" spans="1:1" x14ac:dyDescent="0.25">
      <c r="A105" s="239"/>
    </row>
    <row r="106" spans="1:1" x14ac:dyDescent="0.25">
      <c r="A106" s="239"/>
    </row>
    <row r="107" spans="1:1" x14ac:dyDescent="0.25">
      <c r="A107" s="239"/>
    </row>
    <row r="108" spans="1:1" x14ac:dyDescent="0.25">
      <c r="A108" s="239"/>
    </row>
    <row r="109" spans="1:1" x14ac:dyDescent="0.25">
      <c r="A109" s="239"/>
    </row>
    <row r="110" spans="1:1" x14ac:dyDescent="0.25">
      <c r="A110" s="239"/>
    </row>
    <row r="111" spans="1:1" x14ac:dyDescent="0.25">
      <c r="A111" s="239"/>
    </row>
    <row r="112" spans="1:1" x14ac:dyDescent="0.25">
      <c r="A112" s="239"/>
    </row>
    <row r="113" spans="1:1" x14ac:dyDescent="0.25">
      <c r="A113" s="239"/>
    </row>
    <row r="114" spans="1:1" x14ac:dyDescent="0.25">
      <c r="A114" s="239"/>
    </row>
    <row r="115" spans="1:1" x14ac:dyDescent="0.25">
      <c r="A115" s="239"/>
    </row>
    <row r="116" spans="1:1" x14ac:dyDescent="0.25">
      <c r="A116" s="239"/>
    </row>
    <row r="117" spans="1:1" x14ac:dyDescent="0.25">
      <c r="A117" s="239"/>
    </row>
    <row r="118" spans="1:1" x14ac:dyDescent="0.25">
      <c r="A118" s="239"/>
    </row>
    <row r="119" spans="1:1" x14ac:dyDescent="0.25">
      <c r="A119" s="239"/>
    </row>
    <row r="120" spans="1:1" x14ac:dyDescent="0.25">
      <c r="A120" s="239"/>
    </row>
    <row r="121" spans="1:1" x14ac:dyDescent="0.25">
      <c r="A121" s="239"/>
    </row>
    <row r="122" spans="1:1" x14ac:dyDescent="0.25">
      <c r="A122" s="239"/>
    </row>
    <row r="123" spans="1:1" x14ac:dyDescent="0.25">
      <c r="A123" s="239"/>
    </row>
    <row r="124" spans="1:1" x14ac:dyDescent="0.25">
      <c r="A124" s="239"/>
    </row>
    <row r="125" spans="1:1" x14ac:dyDescent="0.25">
      <c r="A125" s="239"/>
    </row>
    <row r="126" spans="1:1" x14ac:dyDescent="0.25">
      <c r="A126" s="239"/>
    </row>
    <row r="127" spans="1:1" x14ac:dyDescent="0.25">
      <c r="A127" s="239"/>
    </row>
    <row r="128" spans="1:1" x14ac:dyDescent="0.25">
      <c r="A128" s="239"/>
    </row>
    <row r="129" spans="1:1" x14ac:dyDescent="0.25">
      <c r="A129" s="239"/>
    </row>
    <row r="130" spans="1:1" x14ac:dyDescent="0.25">
      <c r="A130" s="239"/>
    </row>
    <row r="131" spans="1:1" x14ac:dyDescent="0.25">
      <c r="A131" s="239"/>
    </row>
    <row r="132" spans="1:1" x14ac:dyDescent="0.25">
      <c r="A132" s="239"/>
    </row>
    <row r="133" spans="1:1" x14ac:dyDescent="0.25">
      <c r="A133" s="239"/>
    </row>
    <row r="134" spans="1:1" x14ac:dyDescent="0.25">
      <c r="A134" s="239"/>
    </row>
    <row r="135" spans="1:1" x14ac:dyDescent="0.25">
      <c r="A135" s="239"/>
    </row>
    <row r="136" spans="1:1" x14ac:dyDescent="0.25">
      <c r="A136" s="239"/>
    </row>
    <row r="137" spans="1:1" x14ac:dyDescent="0.25">
      <c r="A137" s="239"/>
    </row>
    <row r="138" spans="1:1" x14ac:dyDescent="0.25">
      <c r="A138" s="239"/>
    </row>
    <row r="139" spans="1:1" x14ac:dyDescent="0.25">
      <c r="A139" s="239"/>
    </row>
    <row r="140" spans="1:1" x14ac:dyDescent="0.25">
      <c r="A140" s="239"/>
    </row>
    <row r="141" spans="1:1" x14ac:dyDescent="0.25">
      <c r="A141" s="239"/>
    </row>
    <row r="142" spans="1:1" x14ac:dyDescent="0.25">
      <c r="A142" s="239"/>
    </row>
    <row r="143" spans="1:1" x14ac:dyDescent="0.25">
      <c r="A143" s="239"/>
    </row>
    <row r="144" spans="1:1" x14ac:dyDescent="0.25">
      <c r="A144" s="239"/>
    </row>
    <row r="145" spans="1:1" x14ac:dyDescent="0.25">
      <c r="A145" s="239"/>
    </row>
    <row r="146" spans="1:1" x14ac:dyDescent="0.25">
      <c r="A146" s="239"/>
    </row>
    <row r="147" spans="1:1" x14ac:dyDescent="0.25">
      <c r="A147" s="239"/>
    </row>
    <row r="148" spans="1:1" x14ac:dyDescent="0.25">
      <c r="A148" s="239"/>
    </row>
    <row r="149" spans="1:1" x14ac:dyDescent="0.25">
      <c r="A149" s="239"/>
    </row>
    <row r="150" spans="1:1" x14ac:dyDescent="0.25">
      <c r="A150" s="239"/>
    </row>
    <row r="151" spans="1:1" x14ac:dyDescent="0.25">
      <c r="A151" s="239"/>
    </row>
    <row r="152" spans="1:1" x14ac:dyDescent="0.25">
      <c r="A152" s="239"/>
    </row>
    <row r="153" spans="1:1" x14ac:dyDescent="0.25">
      <c r="A153" s="239"/>
    </row>
    <row r="154" spans="1:1" x14ac:dyDescent="0.25">
      <c r="A154" s="239"/>
    </row>
    <row r="155" spans="1:1" x14ac:dyDescent="0.25">
      <c r="A155" s="239"/>
    </row>
    <row r="156" spans="1:1" x14ac:dyDescent="0.25">
      <c r="A156" s="239"/>
    </row>
    <row r="157" spans="1:1" x14ac:dyDescent="0.25">
      <c r="A157" s="239"/>
    </row>
    <row r="158" spans="1:1" x14ac:dyDescent="0.25">
      <c r="A158" s="239"/>
    </row>
    <row r="159" spans="1:1" x14ac:dyDescent="0.25">
      <c r="A159" s="239"/>
    </row>
  </sheetData>
  <sheetProtection sort="0" autoFilter="0"/>
  <mergeCells count="2">
    <mergeCell ref="A2:T2"/>
    <mergeCell ref="A67:C6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69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ColWidth="11.7109375" defaultRowHeight="15" x14ac:dyDescent="0.25"/>
  <cols>
    <col min="1" max="1" width="43" style="239" customWidth="1"/>
    <col min="2" max="2" width="18.28515625" style="239" customWidth="1"/>
    <col min="3" max="3" width="15.42578125" style="239" customWidth="1"/>
    <col min="4" max="4" width="18.140625" style="239" customWidth="1"/>
    <col min="5" max="5" width="16.85546875" style="239" customWidth="1"/>
    <col min="6" max="6" width="16" style="239" customWidth="1"/>
    <col min="7" max="7" width="17.42578125" style="239" customWidth="1"/>
    <col min="8" max="8" width="13.28515625" style="239" customWidth="1"/>
    <col min="9" max="13" width="11.7109375" style="239"/>
    <col min="14" max="14" width="13.7109375" style="239" customWidth="1"/>
    <col min="15" max="15" width="11.7109375" style="239"/>
    <col min="16" max="16" width="17" style="239" customWidth="1"/>
    <col min="17" max="16384" width="11.7109375" style="239"/>
  </cols>
  <sheetData>
    <row r="2" spans="1:16" ht="18.75" x14ac:dyDescent="0.25">
      <c r="A2" s="299" t="s">
        <v>304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4" spans="1:16" ht="183.75" customHeight="1" x14ac:dyDescent="0.25">
      <c r="A4" s="240" t="s">
        <v>182</v>
      </c>
      <c r="B4" s="240" t="s">
        <v>183</v>
      </c>
      <c r="C4" s="240" t="s">
        <v>305</v>
      </c>
      <c r="D4" s="240" t="s">
        <v>306</v>
      </c>
      <c r="E4" s="240" t="s">
        <v>307</v>
      </c>
      <c r="F4" s="240" t="s">
        <v>308</v>
      </c>
      <c r="G4" s="240" t="s">
        <v>309</v>
      </c>
      <c r="H4" s="240" t="s">
        <v>310</v>
      </c>
      <c r="I4" s="240" t="s">
        <v>311</v>
      </c>
      <c r="J4" s="240" t="s">
        <v>312</v>
      </c>
      <c r="K4" s="240" t="s">
        <v>313</v>
      </c>
      <c r="L4" s="240" t="s">
        <v>314</v>
      </c>
      <c r="M4" s="240" t="s">
        <v>315</v>
      </c>
      <c r="N4" s="240" t="s">
        <v>316</v>
      </c>
      <c r="O4" s="240" t="s">
        <v>317</v>
      </c>
      <c r="P4" s="240" t="s">
        <v>318</v>
      </c>
    </row>
    <row r="5" spans="1:16" x14ac:dyDescent="0.25">
      <c r="A5" s="227"/>
      <c r="B5" s="190">
        <v>1</v>
      </c>
      <c r="C5" s="190">
        <v>2</v>
      </c>
      <c r="D5" s="190">
        <v>3</v>
      </c>
      <c r="E5" s="190">
        <v>4</v>
      </c>
      <c r="F5" s="190">
        <v>5</v>
      </c>
      <c r="G5" s="190">
        <v>6</v>
      </c>
      <c r="H5" s="190">
        <v>7</v>
      </c>
      <c r="I5" s="190">
        <v>8</v>
      </c>
      <c r="J5" s="190">
        <v>9</v>
      </c>
      <c r="K5" s="190">
        <v>10</v>
      </c>
      <c r="L5" s="190">
        <v>11</v>
      </c>
      <c r="M5" s="190">
        <v>12</v>
      </c>
      <c r="N5" s="190">
        <v>13</v>
      </c>
      <c r="O5" s="190">
        <v>14</v>
      </c>
      <c r="P5" s="190">
        <v>15</v>
      </c>
    </row>
    <row r="6" spans="1:16" ht="33.75" customHeight="1" x14ac:dyDescent="0.25">
      <c r="A6" s="191" t="s">
        <v>194</v>
      </c>
      <c r="B6" s="192" t="s">
        <v>165</v>
      </c>
      <c r="C6" s="193" t="s">
        <v>186</v>
      </c>
      <c r="D6" s="229">
        <f t="shared" ref="D6:P6" si="0">SUM(D9:D9,D11:D13,D15:D18,D20:D25,D27:D30,D32:D33,D35:D37,D39:D41,D43:D47,D49:D54,D56:D60)</f>
        <v>0</v>
      </c>
      <c r="E6" s="229">
        <f t="shared" si="0"/>
        <v>0</v>
      </c>
      <c r="F6" s="229">
        <f t="shared" si="0"/>
        <v>0</v>
      </c>
      <c r="G6" s="229">
        <f t="shared" si="0"/>
        <v>0</v>
      </c>
      <c r="H6" s="229">
        <f t="shared" si="0"/>
        <v>0</v>
      </c>
      <c r="I6" s="229">
        <f t="shared" si="0"/>
        <v>0</v>
      </c>
      <c r="J6" s="229">
        <f t="shared" si="0"/>
        <v>0</v>
      </c>
      <c r="K6" s="229">
        <f t="shared" si="0"/>
        <v>0</v>
      </c>
      <c r="L6" s="229">
        <f t="shared" si="0"/>
        <v>0</v>
      </c>
      <c r="M6" s="229">
        <f t="shared" si="0"/>
        <v>0</v>
      </c>
      <c r="N6" s="229">
        <f t="shared" si="0"/>
        <v>0</v>
      </c>
      <c r="O6" s="229">
        <f t="shared" si="0"/>
        <v>0</v>
      </c>
      <c r="P6" s="229">
        <f t="shared" si="0"/>
        <v>0</v>
      </c>
    </row>
    <row r="7" spans="1:16" ht="15" customHeight="1" x14ac:dyDescent="0.25">
      <c r="A7" s="195" t="s">
        <v>187</v>
      </c>
      <c r="B7" s="190"/>
      <c r="C7" s="196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</row>
    <row r="8" spans="1:16" ht="15" customHeight="1" x14ac:dyDescent="0.25">
      <c r="A8" s="198" t="s">
        <v>179</v>
      </c>
      <c r="B8" s="199" t="s">
        <v>163</v>
      </c>
      <c r="C8" s="200" t="s">
        <v>186</v>
      </c>
      <c r="D8" s="232">
        <f>SUM(D9:D9)</f>
        <v>0</v>
      </c>
      <c r="E8" s="232">
        <f t="shared" ref="E8:P8" si="1">SUM(E9:E9)</f>
        <v>0</v>
      </c>
      <c r="F8" s="232">
        <f t="shared" si="1"/>
        <v>0</v>
      </c>
      <c r="G8" s="232">
        <f t="shared" si="1"/>
        <v>0</v>
      </c>
      <c r="H8" s="232">
        <f t="shared" si="1"/>
        <v>0</v>
      </c>
      <c r="I8" s="232">
        <f t="shared" si="1"/>
        <v>0</v>
      </c>
      <c r="J8" s="232">
        <f t="shared" si="1"/>
        <v>0</v>
      </c>
      <c r="K8" s="232">
        <f t="shared" si="1"/>
        <v>0</v>
      </c>
      <c r="L8" s="232">
        <f t="shared" si="1"/>
        <v>0</v>
      </c>
      <c r="M8" s="232">
        <f t="shared" si="1"/>
        <v>0</v>
      </c>
      <c r="N8" s="232">
        <f t="shared" si="1"/>
        <v>0</v>
      </c>
      <c r="O8" s="232">
        <f t="shared" si="1"/>
        <v>0</v>
      </c>
      <c r="P8" s="232">
        <f t="shared" si="1"/>
        <v>0</v>
      </c>
    </row>
    <row r="9" spans="1:16" ht="15" customHeight="1" x14ac:dyDescent="0.25">
      <c r="A9" s="202" t="s">
        <v>195</v>
      </c>
      <c r="B9" s="203" t="s">
        <v>186</v>
      </c>
      <c r="C9" s="204" t="s">
        <v>196</v>
      </c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</row>
    <row r="10" spans="1:16" ht="15" customHeight="1" x14ac:dyDescent="0.25">
      <c r="A10" s="205" t="s">
        <v>9</v>
      </c>
      <c r="B10" s="199" t="s">
        <v>144</v>
      </c>
      <c r="C10" s="206" t="s">
        <v>186</v>
      </c>
      <c r="D10" s="230">
        <f>SUM(D11:D13)</f>
        <v>0</v>
      </c>
      <c r="E10" s="230">
        <f t="shared" ref="E10:P10" si="2">SUM(E11:E13)</f>
        <v>0</v>
      </c>
      <c r="F10" s="230">
        <f t="shared" si="2"/>
        <v>0</v>
      </c>
      <c r="G10" s="230">
        <f t="shared" si="2"/>
        <v>0</v>
      </c>
      <c r="H10" s="230">
        <f t="shared" si="2"/>
        <v>0</v>
      </c>
      <c r="I10" s="230">
        <f t="shared" si="2"/>
        <v>0</v>
      </c>
      <c r="J10" s="230">
        <f t="shared" si="2"/>
        <v>0</v>
      </c>
      <c r="K10" s="230">
        <f t="shared" si="2"/>
        <v>0</v>
      </c>
      <c r="L10" s="230">
        <f t="shared" si="2"/>
        <v>0</v>
      </c>
      <c r="M10" s="230">
        <f t="shared" si="2"/>
        <v>0</v>
      </c>
      <c r="N10" s="230">
        <f t="shared" si="2"/>
        <v>0</v>
      </c>
      <c r="O10" s="230">
        <f t="shared" si="2"/>
        <v>0</v>
      </c>
      <c r="P10" s="230">
        <f t="shared" si="2"/>
        <v>0</v>
      </c>
    </row>
    <row r="11" spans="1:16" ht="15" customHeight="1" x14ac:dyDescent="0.25">
      <c r="A11" s="202" t="s">
        <v>197</v>
      </c>
      <c r="B11" s="208" t="s">
        <v>186</v>
      </c>
      <c r="C11" s="204" t="s">
        <v>200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</row>
    <row r="12" spans="1:16" ht="15" customHeight="1" x14ac:dyDescent="0.25">
      <c r="A12" s="202" t="s">
        <v>198</v>
      </c>
      <c r="B12" s="208" t="s">
        <v>186</v>
      </c>
      <c r="C12" s="204" t="s">
        <v>201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</row>
    <row r="13" spans="1:16" ht="15" customHeight="1" x14ac:dyDescent="0.25">
      <c r="A13" s="202" t="s">
        <v>199</v>
      </c>
      <c r="B13" s="208" t="s">
        <v>186</v>
      </c>
      <c r="C13" s="204" t="s">
        <v>202</v>
      </c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</row>
    <row r="14" spans="1:16" ht="15" customHeight="1" x14ac:dyDescent="0.25">
      <c r="A14" s="205" t="s">
        <v>10</v>
      </c>
      <c r="B14" s="199" t="s">
        <v>145</v>
      </c>
      <c r="C14" s="210" t="s">
        <v>186</v>
      </c>
      <c r="D14" s="230">
        <f>SUM(D15:D18)</f>
        <v>0</v>
      </c>
      <c r="E14" s="230">
        <f t="shared" ref="E14:P14" si="3">SUM(E15:E18)</f>
        <v>0</v>
      </c>
      <c r="F14" s="230">
        <f t="shared" si="3"/>
        <v>0</v>
      </c>
      <c r="G14" s="230">
        <f t="shared" si="3"/>
        <v>0</v>
      </c>
      <c r="H14" s="230">
        <f t="shared" si="3"/>
        <v>0</v>
      </c>
      <c r="I14" s="230">
        <f t="shared" si="3"/>
        <v>0</v>
      </c>
      <c r="J14" s="230">
        <f t="shared" si="3"/>
        <v>0</v>
      </c>
      <c r="K14" s="230">
        <f t="shared" si="3"/>
        <v>0</v>
      </c>
      <c r="L14" s="230">
        <f t="shared" si="3"/>
        <v>0</v>
      </c>
      <c r="M14" s="230">
        <f t="shared" si="3"/>
        <v>0</v>
      </c>
      <c r="N14" s="230">
        <f t="shared" si="3"/>
        <v>0</v>
      </c>
      <c r="O14" s="230">
        <f t="shared" si="3"/>
        <v>0</v>
      </c>
      <c r="P14" s="230">
        <f t="shared" si="3"/>
        <v>0</v>
      </c>
    </row>
    <row r="15" spans="1:16" ht="15" customHeight="1" x14ac:dyDescent="0.25">
      <c r="A15" s="202" t="s">
        <v>203</v>
      </c>
      <c r="B15" s="208" t="s">
        <v>186</v>
      </c>
      <c r="C15" s="204" t="s">
        <v>207</v>
      </c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</row>
    <row r="16" spans="1:16" ht="15" customHeight="1" x14ac:dyDescent="0.25">
      <c r="A16" s="202" t="s">
        <v>204</v>
      </c>
      <c r="B16" s="208" t="s">
        <v>186</v>
      </c>
      <c r="C16" s="204" t="s">
        <v>208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</row>
    <row r="17" spans="1:16" ht="15" customHeight="1" x14ac:dyDescent="0.25">
      <c r="A17" s="202" t="s">
        <v>205</v>
      </c>
      <c r="B17" s="208" t="s">
        <v>186</v>
      </c>
      <c r="C17" s="204" t="s">
        <v>209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</row>
    <row r="18" spans="1:16" ht="15" customHeight="1" x14ac:dyDescent="0.25">
      <c r="A18" s="202" t="s">
        <v>206</v>
      </c>
      <c r="B18" s="208" t="s">
        <v>186</v>
      </c>
      <c r="C18" s="204" t="s">
        <v>210</v>
      </c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</row>
    <row r="19" spans="1:16" ht="15" customHeight="1" x14ac:dyDescent="0.25">
      <c r="A19" s="205" t="s">
        <v>11</v>
      </c>
      <c r="B19" s="199" t="s">
        <v>148</v>
      </c>
      <c r="C19" s="210" t="s">
        <v>186</v>
      </c>
      <c r="D19" s="230">
        <f>SUM(D20:D25)</f>
        <v>0</v>
      </c>
      <c r="E19" s="230">
        <f t="shared" ref="E19:P19" si="4">SUM(E20:E25)</f>
        <v>0</v>
      </c>
      <c r="F19" s="230">
        <f t="shared" si="4"/>
        <v>0</v>
      </c>
      <c r="G19" s="230">
        <f t="shared" si="4"/>
        <v>0</v>
      </c>
      <c r="H19" s="230">
        <f t="shared" si="4"/>
        <v>0</v>
      </c>
      <c r="I19" s="230">
        <f t="shared" si="4"/>
        <v>0</v>
      </c>
      <c r="J19" s="230">
        <f t="shared" si="4"/>
        <v>0</v>
      </c>
      <c r="K19" s="230">
        <f t="shared" si="4"/>
        <v>0</v>
      </c>
      <c r="L19" s="230">
        <f t="shared" si="4"/>
        <v>0</v>
      </c>
      <c r="M19" s="230">
        <f t="shared" si="4"/>
        <v>0</v>
      </c>
      <c r="N19" s="230">
        <f t="shared" si="4"/>
        <v>0</v>
      </c>
      <c r="O19" s="230">
        <f t="shared" si="4"/>
        <v>0</v>
      </c>
      <c r="P19" s="230">
        <f t="shared" si="4"/>
        <v>0</v>
      </c>
    </row>
    <row r="20" spans="1:16" ht="15" customHeight="1" x14ac:dyDescent="0.25">
      <c r="A20" s="202" t="s">
        <v>211</v>
      </c>
      <c r="B20" s="208" t="s">
        <v>186</v>
      </c>
      <c r="C20" s="204" t="s">
        <v>217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</row>
    <row r="21" spans="1:16" ht="15" customHeight="1" x14ac:dyDescent="0.25">
      <c r="A21" s="202" t="s">
        <v>212</v>
      </c>
      <c r="B21" s="208" t="s">
        <v>186</v>
      </c>
      <c r="C21" s="204" t="s">
        <v>218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</row>
    <row r="22" spans="1:16" ht="15" customHeight="1" x14ac:dyDescent="0.25">
      <c r="A22" s="202" t="s">
        <v>213</v>
      </c>
      <c r="B22" s="208" t="s">
        <v>186</v>
      </c>
      <c r="C22" s="204" t="s">
        <v>219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</row>
    <row r="23" spans="1:16" ht="15" customHeight="1" x14ac:dyDescent="0.25">
      <c r="A23" s="202" t="s">
        <v>214</v>
      </c>
      <c r="B23" s="208" t="s">
        <v>186</v>
      </c>
      <c r="C23" s="204" t="s">
        <v>220</v>
      </c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</row>
    <row r="24" spans="1:16" ht="15" customHeight="1" x14ac:dyDescent="0.25">
      <c r="A24" s="202" t="s">
        <v>215</v>
      </c>
      <c r="B24" s="208" t="s">
        <v>186</v>
      </c>
      <c r="C24" s="204" t="s">
        <v>221</v>
      </c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</row>
    <row r="25" spans="1:16" ht="15" customHeight="1" x14ac:dyDescent="0.25">
      <c r="A25" s="202" t="s">
        <v>216</v>
      </c>
      <c r="B25" s="208" t="s">
        <v>186</v>
      </c>
      <c r="C25" s="204" t="s">
        <v>222</v>
      </c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</row>
    <row r="26" spans="1:16" ht="15" customHeight="1" x14ac:dyDescent="0.25">
      <c r="A26" s="205" t="s">
        <v>12</v>
      </c>
      <c r="B26" s="199" t="s">
        <v>149</v>
      </c>
      <c r="C26" s="210" t="s">
        <v>186</v>
      </c>
      <c r="D26" s="230">
        <f>SUM(D27:D30)</f>
        <v>0</v>
      </c>
      <c r="E26" s="230">
        <f t="shared" ref="E26:P26" si="5">SUM(E27:E30)</f>
        <v>0</v>
      </c>
      <c r="F26" s="230">
        <f t="shared" si="5"/>
        <v>0</v>
      </c>
      <c r="G26" s="230">
        <f t="shared" si="5"/>
        <v>0</v>
      </c>
      <c r="H26" s="230">
        <f t="shared" si="5"/>
        <v>0</v>
      </c>
      <c r="I26" s="230">
        <f t="shared" si="5"/>
        <v>0</v>
      </c>
      <c r="J26" s="230">
        <f t="shared" si="5"/>
        <v>0</v>
      </c>
      <c r="K26" s="230">
        <f t="shared" si="5"/>
        <v>0</v>
      </c>
      <c r="L26" s="230">
        <f t="shared" si="5"/>
        <v>0</v>
      </c>
      <c r="M26" s="230">
        <f t="shared" si="5"/>
        <v>0</v>
      </c>
      <c r="N26" s="230">
        <f t="shared" si="5"/>
        <v>0</v>
      </c>
      <c r="O26" s="230">
        <f t="shared" si="5"/>
        <v>0</v>
      </c>
      <c r="P26" s="230">
        <f t="shared" si="5"/>
        <v>0</v>
      </c>
    </row>
    <row r="27" spans="1:16" ht="15" customHeight="1" x14ac:dyDescent="0.25">
      <c r="A27" s="202" t="s">
        <v>223</v>
      </c>
      <c r="B27" s="208" t="s">
        <v>186</v>
      </c>
      <c r="C27" s="204" t="s">
        <v>227</v>
      </c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</row>
    <row r="28" spans="1:16" ht="15" customHeight="1" x14ac:dyDescent="0.25">
      <c r="A28" s="202" t="s">
        <v>224</v>
      </c>
      <c r="B28" s="208" t="s">
        <v>186</v>
      </c>
      <c r="C28" s="204" t="s">
        <v>228</v>
      </c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</row>
    <row r="29" spans="1:16" ht="15" customHeight="1" x14ac:dyDescent="0.25">
      <c r="A29" s="202" t="s">
        <v>225</v>
      </c>
      <c r="B29" s="208" t="s">
        <v>186</v>
      </c>
      <c r="C29" s="204" t="s">
        <v>229</v>
      </c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</row>
    <row r="30" spans="1:16" ht="15" customHeight="1" x14ac:dyDescent="0.25">
      <c r="A30" s="202" t="s">
        <v>226</v>
      </c>
      <c r="B30" s="208" t="s">
        <v>186</v>
      </c>
      <c r="C30" s="204" t="s">
        <v>230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</row>
    <row r="31" spans="1:16" ht="15" customHeight="1" x14ac:dyDescent="0.25">
      <c r="A31" s="205" t="s">
        <v>13</v>
      </c>
      <c r="B31" s="199" t="s">
        <v>151</v>
      </c>
      <c r="C31" s="210" t="s">
        <v>186</v>
      </c>
      <c r="D31" s="230">
        <f>SUM(D32:D33)</f>
        <v>0</v>
      </c>
      <c r="E31" s="230">
        <f t="shared" ref="E31:P31" si="6">SUM(E32:E33)</f>
        <v>0</v>
      </c>
      <c r="F31" s="230">
        <f t="shared" si="6"/>
        <v>0</v>
      </c>
      <c r="G31" s="230">
        <f t="shared" si="6"/>
        <v>0</v>
      </c>
      <c r="H31" s="230">
        <f t="shared" si="6"/>
        <v>0</v>
      </c>
      <c r="I31" s="230">
        <f t="shared" si="6"/>
        <v>0</v>
      </c>
      <c r="J31" s="230">
        <f t="shared" si="6"/>
        <v>0</v>
      </c>
      <c r="K31" s="230">
        <f t="shared" si="6"/>
        <v>0</v>
      </c>
      <c r="L31" s="230">
        <f t="shared" si="6"/>
        <v>0</v>
      </c>
      <c r="M31" s="230">
        <f t="shared" si="6"/>
        <v>0</v>
      </c>
      <c r="N31" s="230">
        <f t="shared" si="6"/>
        <v>0</v>
      </c>
      <c r="O31" s="230">
        <f t="shared" si="6"/>
        <v>0</v>
      </c>
      <c r="P31" s="230">
        <f t="shared" si="6"/>
        <v>0</v>
      </c>
    </row>
    <row r="32" spans="1:16" ht="15" customHeight="1" x14ac:dyDescent="0.25">
      <c r="A32" s="202" t="s">
        <v>231</v>
      </c>
      <c r="B32" s="208" t="s">
        <v>186</v>
      </c>
      <c r="C32" s="204" t="s">
        <v>233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</row>
    <row r="33" spans="1:16" ht="15" customHeight="1" x14ac:dyDescent="0.25">
      <c r="A33" s="202" t="s">
        <v>232</v>
      </c>
      <c r="B33" s="208" t="s">
        <v>186</v>
      </c>
      <c r="C33" s="204" t="s">
        <v>234</v>
      </c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5" customHeight="1" x14ac:dyDescent="0.25">
      <c r="A34" s="205" t="s">
        <v>14</v>
      </c>
      <c r="B34" s="199" t="s">
        <v>153</v>
      </c>
      <c r="C34" s="210" t="s">
        <v>186</v>
      </c>
      <c r="D34" s="230">
        <f>SUM(D35:D37)</f>
        <v>0</v>
      </c>
      <c r="E34" s="230">
        <f t="shared" ref="E34:P34" si="7">SUM(E35:E37)</f>
        <v>0</v>
      </c>
      <c r="F34" s="230">
        <f t="shared" si="7"/>
        <v>0</v>
      </c>
      <c r="G34" s="230">
        <f t="shared" si="7"/>
        <v>0</v>
      </c>
      <c r="H34" s="230">
        <f t="shared" si="7"/>
        <v>0</v>
      </c>
      <c r="I34" s="230">
        <f t="shared" si="7"/>
        <v>0</v>
      </c>
      <c r="J34" s="230">
        <f t="shared" si="7"/>
        <v>0</v>
      </c>
      <c r="K34" s="230">
        <f t="shared" si="7"/>
        <v>0</v>
      </c>
      <c r="L34" s="230">
        <f t="shared" si="7"/>
        <v>0</v>
      </c>
      <c r="M34" s="230">
        <f t="shared" si="7"/>
        <v>0</v>
      </c>
      <c r="N34" s="230">
        <f t="shared" si="7"/>
        <v>0</v>
      </c>
      <c r="O34" s="230">
        <f t="shared" si="7"/>
        <v>0</v>
      </c>
      <c r="P34" s="230">
        <f t="shared" si="7"/>
        <v>0</v>
      </c>
    </row>
    <row r="35" spans="1:16" ht="15" customHeight="1" x14ac:dyDescent="0.25">
      <c r="A35" s="202" t="s">
        <v>235</v>
      </c>
      <c r="B35" s="208" t="s">
        <v>186</v>
      </c>
      <c r="C35" s="204" t="s">
        <v>238</v>
      </c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</row>
    <row r="36" spans="1:16" ht="15" customHeight="1" x14ac:dyDescent="0.25">
      <c r="A36" s="202" t="s">
        <v>236</v>
      </c>
      <c r="B36" s="208" t="s">
        <v>186</v>
      </c>
      <c r="C36" s="204" t="s">
        <v>239</v>
      </c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</row>
    <row r="37" spans="1:16" ht="15" customHeight="1" x14ac:dyDescent="0.25">
      <c r="A37" s="202" t="s">
        <v>237</v>
      </c>
      <c r="B37" s="208" t="s">
        <v>186</v>
      </c>
      <c r="C37" s="204" t="s">
        <v>240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</row>
    <row r="38" spans="1:16" ht="15" customHeight="1" x14ac:dyDescent="0.25">
      <c r="A38" s="205" t="s">
        <v>15</v>
      </c>
      <c r="B38" s="199" t="s">
        <v>155</v>
      </c>
      <c r="C38" s="210" t="s">
        <v>186</v>
      </c>
      <c r="D38" s="230">
        <f>SUM(D39:D41)</f>
        <v>0</v>
      </c>
      <c r="E38" s="230">
        <f t="shared" ref="E38:P38" si="8">SUM(E39:E41)</f>
        <v>0</v>
      </c>
      <c r="F38" s="230">
        <f t="shared" si="8"/>
        <v>0</v>
      </c>
      <c r="G38" s="230">
        <f t="shared" si="8"/>
        <v>0</v>
      </c>
      <c r="H38" s="230">
        <f t="shared" si="8"/>
        <v>0</v>
      </c>
      <c r="I38" s="230">
        <f t="shared" si="8"/>
        <v>0</v>
      </c>
      <c r="J38" s="230">
        <f t="shared" si="8"/>
        <v>0</v>
      </c>
      <c r="K38" s="230">
        <f t="shared" si="8"/>
        <v>0</v>
      </c>
      <c r="L38" s="230">
        <f t="shared" si="8"/>
        <v>0</v>
      </c>
      <c r="M38" s="230">
        <f t="shared" si="8"/>
        <v>0</v>
      </c>
      <c r="N38" s="230">
        <f t="shared" si="8"/>
        <v>0</v>
      </c>
      <c r="O38" s="230">
        <f t="shared" si="8"/>
        <v>0</v>
      </c>
      <c r="P38" s="230">
        <f t="shared" si="8"/>
        <v>0</v>
      </c>
    </row>
    <row r="39" spans="1:16" ht="15" customHeight="1" x14ac:dyDescent="0.25">
      <c r="A39" s="202" t="s">
        <v>241</v>
      </c>
      <c r="B39" s="208" t="s">
        <v>186</v>
      </c>
      <c r="C39" s="204" t="s">
        <v>244</v>
      </c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</row>
    <row r="40" spans="1:16" ht="15" customHeight="1" x14ac:dyDescent="0.25">
      <c r="A40" s="202" t="s">
        <v>242</v>
      </c>
      <c r="B40" s="208" t="s">
        <v>186</v>
      </c>
      <c r="C40" s="204" t="s">
        <v>245</v>
      </c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</row>
    <row r="41" spans="1:16" ht="15" customHeight="1" x14ac:dyDescent="0.25">
      <c r="A41" s="202" t="s">
        <v>243</v>
      </c>
      <c r="B41" s="208" t="s">
        <v>186</v>
      </c>
      <c r="C41" s="204" t="s">
        <v>246</v>
      </c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</row>
    <row r="42" spans="1:16" ht="15" customHeight="1" x14ac:dyDescent="0.25">
      <c r="A42" s="205" t="s">
        <v>16</v>
      </c>
      <c r="B42" s="199" t="s">
        <v>158</v>
      </c>
      <c r="C42" s="210" t="s">
        <v>186</v>
      </c>
      <c r="D42" s="230">
        <f>SUM(D43:D47)</f>
        <v>0</v>
      </c>
      <c r="E42" s="230">
        <f t="shared" ref="E42:P42" si="9">SUM(E43:E47)</f>
        <v>0</v>
      </c>
      <c r="F42" s="230">
        <f t="shared" si="9"/>
        <v>0</v>
      </c>
      <c r="G42" s="230">
        <f t="shared" si="9"/>
        <v>0</v>
      </c>
      <c r="H42" s="230">
        <f t="shared" si="9"/>
        <v>0</v>
      </c>
      <c r="I42" s="230">
        <f t="shared" si="9"/>
        <v>0</v>
      </c>
      <c r="J42" s="230">
        <f t="shared" si="9"/>
        <v>0</v>
      </c>
      <c r="K42" s="230">
        <f t="shared" si="9"/>
        <v>0</v>
      </c>
      <c r="L42" s="230">
        <f t="shared" si="9"/>
        <v>0</v>
      </c>
      <c r="M42" s="230">
        <f t="shared" si="9"/>
        <v>0</v>
      </c>
      <c r="N42" s="230">
        <f t="shared" si="9"/>
        <v>0</v>
      </c>
      <c r="O42" s="230">
        <f t="shared" si="9"/>
        <v>0</v>
      </c>
      <c r="P42" s="230">
        <f t="shared" si="9"/>
        <v>0</v>
      </c>
    </row>
    <row r="43" spans="1:16" ht="15" customHeight="1" x14ac:dyDescent="0.25">
      <c r="A43" s="202" t="s">
        <v>247</v>
      </c>
      <c r="B43" s="208" t="s">
        <v>186</v>
      </c>
      <c r="C43" s="204" t="s">
        <v>252</v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</row>
    <row r="44" spans="1:16" ht="15" customHeight="1" x14ac:dyDescent="0.25">
      <c r="A44" s="202" t="s">
        <v>248</v>
      </c>
      <c r="B44" s="208" t="s">
        <v>186</v>
      </c>
      <c r="C44" s="204" t="s">
        <v>253</v>
      </c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</row>
    <row r="45" spans="1:16" ht="15" customHeight="1" x14ac:dyDescent="0.25">
      <c r="A45" s="202" t="s">
        <v>249</v>
      </c>
      <c r="B45" s="208" t="s">
        <v>186</v>
      </c>
      <c r="C45" s="204" t="s">
        <v>254</v>
      </c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</row>
    <row r="46" spans="1:16" ht="15" customHeight="1" x14ac:dyDescent="0.25">
      <c r="A46" s="202" t="s">
        <v>250</v>
      </c>
      <c r="B46" s="208" t="s">
        <v>186</v>
      </c>
      <c r="C46" s="204" t="s">
        <v>255</v>
      </c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</row>
    <row r="47" spans="1:16" ht="15" customHeight="1" x14ac:dyDescent="0.25">
      <c r="A47" s="202" t="s">
        <v>251</v>
      </c>
      <c r="B47" s="208" t="s">
        <v>186</v>
      </c>
      <c r="C47" s="204" t="s">
        <v>256</v>
      </c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</row>
    <row r="48" spans="1:16" ht="15" customHeight="1" x14ac:dyDescent="0.25">
      <c r="A48" s="205" t="s">
        <v>17</v>
      </c>
      <c r="B48" s="199" t="s">
        <v>159</v>
      </c>
      <c r="C48" s="210" t="s">
        <v>186</v>
      </c>
      <c r="D48" s="230">
        <f>SUM(D49:D54)</f>
        <v>0</v>
      </c>
      <c r="E48" s="230">
        <f t="shared" ref="E48:P48" si="10">SUM(E49:E54)</f>
        <v>0</v>
      </c>
      <c r="F48" s="230">
        <f t="shared" si="10"/>
        <v>0</v>
      </c>
      <c r="G48" s="230">
        <f t="shared" si="10"/>
        <v>0</v>
      </c>
      <c r="H48" s="230">
        <f t="shared" si="10"/>
        <v>0</v>
      </c>
      <c r="I48" s="230">
        <f t="shared" si="10"/>
        <v>0</v>
      </c>
      <c r="J48" s="230">
        <f t="shared" si="10"/>
        <v>0</v>
      </c>
      <c r="K48" s="230">
        <f t="shared" si="10"/>
        <v>0</v>
      </c>
      <c r="L48" s="230">
        <f t="shared" si="10"/>
        <v>0</v>
      </c>
      <c r="M48" s="230">
        <f t="shared" si="10"/>
        <v>0</v>
      </c>
      <c r="N48" s="230">
        <f t="shared" si="10"/>
        <v>0</v>
      </c>
      <c r="O48" s="230">
        <f t="shared" si="10"/>
        <v>0</v>
      </c>
      <c r="P48" s="230">
        <f t="shared" si="10"/>
        <v>0</v>
      </c>
    </row>
    <row r="49" spans="1:16" ht="15" customHeight="1" x14ac:dyDescent="0.25">
      <c r="A49" s="202" t="s">
        <v>257</v>
      </c>
      <c r="B49" s="208" t="s">
        <v>186</v>
      </c>
      <c r="C49" s="204" t="s">
        <v>263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</row>
    <row r="50" spans="1:16" ht="15" customHeight="1" x14ac:dyDescent="0.25">
      <c r="A50" s="202" t="s">
        <v>258</v>
      </c>
      <c r="B50" s="208" t="s">
        <v>186</v>
      </c>
      <c r="C50" s="204" t="s">
        <v>264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</row>
    <row r="51" spans="1:16" ht="15" customHeight="1" x14ac:dyDescent="0.25">
      <c r="A51" s="202" t="s">
        <v>259</v>
      </c>
      <c r="B51" s="208" t="s">
        <v>186</v>
      </c>
      <c r="C51" s="204" t="s">
        <v>265</v>
      </c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</row>
    <row r="52" spans="1:16" ht="15" customHeight="1" x14ac:dyDescent="0.25">
      <c r="A52" s="202" t="s">
        <v>260</v>
      </c>
      <c r="B52" s="208" t="s">
        <v>186</v>
      </c>
      <c r="C52" s="204" t="s">
        <v>266</v>
      </c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</row>
    <row r="53" spans="1:16" ht="15" customHeight="1" x14ac:dyDescent="0.25">
      <c r="A53" s="202" t="s">
        <v>261</v>
      </c>
      <c r="B53" s="208" t="s">
        <v>186</v>
      </c>
      <c r="C53" s="204" t="s">
        <v>267</v>
      </c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</row>
    <row r="54" spans="1:16" ht="15" customHeight="1" x14ac:dyDescent="0.25">
      <c r="A54" s="202" t="s">
        <v>262</v>
      </c>
      <c r="B54" s="208" t="s">
        <v>186</v>
      </c>
      <c r="C54" s="204" t="s">
        <v>268</v>
      </c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</row>
    <row r="55" spans="1:16" ht="15" customHeight="1" x14ac:dyDescent="0.25">
      <c r="A55" s="205" t="s">
        <v>18</v>
      </c>
      <c r="B55" s="199" t="s">
        <v>161</v>
      </c>
      <c r="C55" s="210" t="s">
        <v>186</v>
      </c>
      <c r="D55" s="230">
        <f>SUM(D56:D60)</f>
        <v>0</v>
      </c>
      <c r="E55" s="230">
        <f t="shared" ref="E55:P55" si="11">SUM(E56:E60)</f>
        <v>0</v>
      </c>
      <c r="F55" s="230">
        <f t="shared" si="11"/>
        <v>0</v>
      </c>
      <c r="G55" s="230">
        <f t="shared" si="11"/>
        <v>0</v>
      </c>
      <c r="H55" s="230">
        <f t="shared" si="11"/>
        <v>0</v>
      </c>
      <c r="I55" s="230">
        <f t="shared" si="11"/>
        <v>0</v>
      </c>
      <c r="J55" s="230">
        <f t="shared" si="11"/>
        <v>0</v>
      </c>
      <c r="K55" s="230">
        <f t="shared" si="11"/>
        <v>0</v>
      </c>
      <c r="L55" s="230">
        <f t="shared" si="11"/>
        <v>0</v>
      </c>
      <c r="M55" s="230">
        <f t="shared" si="11"/>
        <v>0</v>
      </c>
      <c r="N55" s="230">
        <f t="shared" si="11"/>
        <v>0</v>
      </c>
      <c r="O55" s="230">
        <f t="shared" si="11"/>
        <v>0</v>
      </c>
      <c r="P55" s="230">
        <f t="shared" si="11"/>
        <v>0</v>
      </c>
    </row>
    <row r="56" spans="1:16" ht="15" customHeight="1" x14ac:dyDescent="0.25">
      <c r="A56" s="202" t="s">
        <v>269</v>
      </c>
      <c r="B56" s="208" t="s">
        <v>186</v>
      </c>
      <c r="C56" s="204" t="s">
        <v>274</v>
      </c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</row>
    <row r="57" spans="1:16" ht="15" customHeight="1" x14ac:dyDescent="0.25">
      <c r="A57" s="202" t="s">
        <v>270</v>
      </c>
      <c r="B57" s="208" t="s">
        <v>186</v>
      </c>
      <c r="C57" s="204" t="s">
        <v>275</v>
      </c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</row>
    <row r="58" spans="1:16" ht="15" customHeight="1" x14ac:dyDescent="0.25">
      <c r="A58" s="202" t="s">
        <v>271</v>
      </c>
      <c r="B58" s="208" t="s">
        <v>186</v>
      </c>
      <c r="C58" s="204" t="s">
        <v>276</v>
      </c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</row>
    <row r="59" spans="1:16" ht="15" customHeight="1" x14ac:dyDescent="0.25">
      <c r="A59" s="202" t="s">
        <v>272</v>
      </c>
      <c r="B59" s="208" t="s">
        <v>186</v>
      </c>
      <c r="C59" s="204" t="s">
        <v>277</v>
      </c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</row>
    <row r="60" spans="1:16" ht="15" customHeight="1" x14ac:dyDescent="0.25">
      <c r="A60" s="202" t="s">
        <v>273</v>
      </c>
      <c r="B60" s="208" t="s">
        <v>186</v>
      </c>
      <c r="C60" s="204" t="s">
        <v>278</v>
      </c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</row>
    <row r="61" spans="1:16" ht="15" customHeight="1" x14ac:dyDescent="0.25">
      <c r="A61" s="202"/>
      <c r="B61" s="208"/>
      <c r="C61" s="204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</row>
    <row r="62" spans="1:16" ht="15" customHeight="1" x14ac:dyDescent="0.25">
      <c r="A62" s="188"/>
      <c r="B62" s="21"/>
      <c r="C62" s="211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</row>
    <row r="63" spans="1:16" ht="28.5" x14ac:dyDescent="0.25">
      <c r="A63" s="213" t="s">
        <v>188</v>
      </c>
      <c r="B63" s="188"/>
      <c r="C63" s="188"/>
      <c r="D63" s="230">
        <f t="shared" ref="D63:P63" si="12">D8+D10+D14+D19+D26+D31+D34+D38+D42+D48+D55</f>
        <v>0</v>
      </c>
      <c r="E63" s="230">
        <f t="shared" si="12"/>
        <v>0</v>
      </c>
      <c r="F63" s="230">
        <f t="shared" si="12"/>
        <v>0</v>
      </c>
      <c r="G63" s="230">
        <f t="shared" si="12"/>
        <v>0</v>
      </c>
      <c r="H63" s="230">
        <f t="shared" si="12"/>
        <v>0</v>
      </c>
      <c r="I63" s="230">
        <f t="shared" si="12"/>
        <v>0</v>
      </c>
      <c r="J63" s="230">
        <f t="shared" si="12"/>
        <v>0</v>
      </c>
      <c r="K63" s="230">
        <f t="shared" si="12"/>
        <v>0</v>
      </c>
      <c r="L63" s="230">
        <f t="shared" si="12"/>
        <v>0</v>
      </c>
      <c r="M63" s="230">
        <f t="shared" si="12"/>
        <v>0</v>
      </c>
      <c r="N63" s="230">
        <f t="shared" si="12"/>
        <v>0</v>
      </c>
      <c r="O63" s="230">
        <f t="shared" si="12"/>
        <v>0</v>
      </c>
      <c r="P63" s="230">
        <f t="shared" si="12"/>
        <v>0</v>
      </c>
    </row>
    <row r="64" spans="1:16" x14ac:dyDescent="0.25">
      <c r="A64" s="198"/>
      <c r="B64" s="188"/>
      <c r="C64" s="18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</row>
    <row r="65" spans="1:16" x14ac:dyDescent="0.25">
      <c r="A65" s="217" t="s">
        <v>189</v>
      </c>
      <c r="B65" s="218"/>
      <c r="C65" s="218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</row>
    <row r="66" spans="1:16" x14ac:dyDescent="0.25">
      <c r="A66" s="219" t="s">
        <v>190</v>
      </c>
      <c r="B66" s="220"/>
      <c r="C66" s="220"/>
      <c r="D66" s="241">
        <f t="shared" ref="D66:P66" si="13">D6-D65</f>
        <v>0</v>
      </c>
      <c r="E66" s="241">
        <f t="shared" si="13"/>
        <v>0</v>
      </c>
      <c r="F66" s="241">
        <f t="shared" si="13"/>
        <v>0</v>
      </c>
      <c r="G66" s="241">
        <f t="shared" si="13"/>
        <v>0</v>
      </c>
      <c r="H66" s="241">
        <f t="shared" si="13"/>
        <v>0</v>
      </c>
      <c r="I66" s="241">
        <f t="shared" si="13"/>
        <v>0</v>
      </c>
      <c r="J66" s="241">
        <f t="shared" si="13"/>
        <v>0</v>
      </c>
      <c r="K66" s="241">
        <f t="shared" si="13"/>
        <v>0</v>
      </c>
      <c r="L66" s="241">
        <f t="shared" si="13"/>
        <v>0</v>
      </c>
      <c r="M66" s="241">
        <f t="shared" si="13"/>
        <v>0</v>
      </c>
      <c r="N66" s="241">
        <f t="shared" si="13"/>
        <v>0</v>
      </c>
      <c r="O66" s="241">
        <f t="shared" si="13"/>
        <v>0</v>
      </c>
      <c r="P66" s="241">
        <f t="shared" si="13"/>
        <v>0</v>
      </c>
    </row>
    <row r="67" spans="1:16" x14ac:dyDescent="0.25">
      <c r="A67" s="242" t="s">
        <v>191</v>
      </c>
      <c r="B67" s="243"/>
      <c r="C67" s="243"/>
      <c r="D67" s="242">
        <v>73</v>
      </c>
      <c r="E67" s="242">
        <v>67</v>
      </c>
      <c r="F67" s="242">
        <v>1</v>
      </c>
      <c r="G67" s="242">
        <v>1</v>
      </c>
      <c r="H67" s="242">
        <v>37</v>
      </c>
      <c r="I67" s="242">
        <v>34</v>
      </c>
      <c r="J67" s="242">
        <v>19</v>
      </c>
      <c r="K67" s="242">
        <v>18</v>
      </c>
      <c r="L67" s="242">
        <v>0</v>
      </c>
      <c r="M67" s="242">
        <v>0</v>
      </c>
      <c r="N67" s="242">
        <v>0</v>
      </c>
      <c r="O67" s="242">
        <v>0</v>
      </c>
      <c r="P67" s="242">
        <v>0</v>
      </c>
    </row>
    <row r="68" spans="1:16" x14ac:dyDescent="0.25">
      <c r="A68" s="219" t="s">
        <v>192</v>
      </c>
      <c r="B68" s="241"/>
      <c r="C68" s="241"/>
      <c r="D68" s="241">
        <f t="shared" ref="D68:P68" si="14">D6-D67</f>
        <v>-73</v>
      </c>
      <c r="E68" s="241">
        <f t="shared" si="14"/>
        <v>-67</v>
      </c>
      <c r="F68" s="241">
        <f t="shared" si="14"/>
        <v>-1</v>
      </c>
      <c r="G68" s="241">
        <f t="shared" si="14"/>
        <v>-1</v>
      </c>
      <c r="H68" s="241">
        <f t="shared" si="14"/>
        <v>-37</v>
      </c>
      <c r="I68" s="241">
        <f t="shared" si="14"/>
        <v>-34</v>
      </c>
      <c r="J68" s="241">
        <f t="shared" si="14"/>
        <v>-19</v>
      </c>
      <c r="K68" s="241">
        <f t="shared" si="14"/>
        <v>-18</v>
      </c>
      <c r="L68" s="241">
        <f t="shared" si="14"/>
        <v>0</v>
      </c>
      <c r="M68" s="241">
        <f t="shared" si="14"/>
        <v>0</v>
      </c>
      <c r="N68" s="241">
        <f t="shared" si="14"/>
        <v>0</v>
      </c>
      <c r="O68" s="241">
        <f t="shared" si="14"/>
        <v>0</v>
      </c>
      <c r="P68" s="241">
        <f t="shared" si="14"/>
        <v>0</v>
      </c>
    </row>
    <row r="69" spans="1:16" ht="106.5" customHeight="1" x14ac:dyDescent="0.25">
      <c r="A69" s="300" t="s">
        <v>193</v>
      </c>
      <c r="B69" s="301"/>
      <c r="C69" s="302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</row>
  </sheetData>
  <sheetProtection sort="0" autoFilter="0"/>
  <mergeCells count="2">
    <mergeCell ref="A2:P2"/>
    <mergeCell ref="A69:C6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X69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6.85546875" style="21" customWidth="1"/>
    <col min="2" max="2" width="17.140625" style="21" customWidth="1"/>
    <col min="3" max="3" width="16.7109375" style="21" customWidth="1"/>
    <col min="4" max="4" width="13.85546875" style="21" customWidth="1"/>
    <col min="5" max="5" width="14.85546875" style="21" customWidth="1"/>
    <col min="6" max="6" width="9.140625" style="21"/>
    <col min="7" max="7" width="11.5703125" style="21" customWidth="1"/>
    <col min="8" max="10" width="9.140625" style="21"/>
    <col min="11" max="11" width="10" style="21" customWidth="1"/>
    <col min="12" max="13" width="9.140625" style="21"/>
    <col min="14" max="14" width="10.85546875" style="21" customWidth="1"/>
    <col min="15" max="15" width="9.140625" style="21"/>
    <col min="16" max="16" width="13.28515625" style="21" customWidth="1"/>
    <col min="17" max="18" width="9.140625" style="21"/>
    <col min="19" max="19" width="14" style="21" customWidth="1"/>
    <col min="20" max="20" width="13.5703125" style="21" customWidth="1"/>
    <col min="21" max="22" width="9.140625" style="21"/>
    <col min="23" max="23" width="10.28515625" style="21" customWidth="1"/>
    <col min="24" max="24" width="11.42578125" style="21" customWidth="1"/>
    <col min="25" max="16384" width="9.140625" style="21"/>
  </cols>
  <sheetData>
    <row r="2" spans="1:24" ht="18.75" x14ac:dyDescent="0.25">
      <c r="A2" s="295" t="s">
        <v>319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</row>
    <row r="4" spans="1:24" ht="204" customHeight="1" x14ac:dyDescent="0.25">
      <c r="A4" s="245" t="s">
        <v>182</v>
      </c>
      <c r="B4" s="190" t="s">
        <v>320</v>
      </c>
      <c r="C4" s="190" t="s">
        <v>321</v>
      </c>
      <c r="D4" s="190" t="s">
        <v>322</v>
      </c>
      <c r="E4" s="190" t="s">
        <v>323</v>
      </c>
      <c r="F4" s="190" t="s">
        <v>324</v>
      </c>
      <c r="G4" s="190" t="s">
        <v>325</v>
      </c>
      <c r="H4" s="190" t="s">
        <v>326</v>
      </c>
      <c r="I4" s="190" t="s">
        <v>327</v>
      </c>
      <c r="J4" s="190" t="s">
        <v>328</v>
      </c>
      <c r="K4" s="190" t="s">
        <v>329</v>
      </c>
      <c r="L4" s="190" t="s">
        <v>330</v>
      </c>
      <c r="M4" s="190" t="s">
        <v>331</v>
      </c>
      <c r="N4" s="190" t="s">
        <v>332</v>
      </c>
      <c r="O4" s="190" t="s">
        <v>333</v>
      </c>
      <c r="P4" s="190" t="s">
        <v>334</v>
      </c>
      <c r="Q4" s="190" t="s">
        <v>335</v>
      </c>
      <c r="R4" s="190" t="s">
        <v>336</v>
      </c>
      <c r="S4" s="190" t="s">
        <v>337</v>
      </c>
      <c r="T4" s="190" t="s">
        <v>338</v>
      </c>
      <c r="U4" s="190" t="s">
        <v>339</v>
      </c>
      <c r="V4" s="190" t="s">
        <v>340</v>
      </c>
      <c r="W4" s="190" t="s">
        <v>341</v>
      </c>
      <c r="X4" s="190" t="s">
        <v>342</v>
      </c>
    </row>
    <row r="5" spans="1:24" x14ac:dyDescent="0.25">
      <c r="A5" s="188"/>
      <c r="B5" s="245">
        <v>1</v>
      </c>
      <c r="C5" s="245">
        <v>2</v>
      </c>
      <c r="D5" s="245">
        <v>3</v>
      </c>
      <c r="E5" s="245">
        <v>4</v>
      </c>
      <c r="F5" s="245">
        <v>5</v>
      </c>
      <c r="G5" s="245">
        <v>6</v>
      </c>
      <c r="H5" s="245">
        <v>7</v>
      </c>
      <c r="I5" s="245">
        <v>8</v>
      </c>
      <c r="J5" s="245">
        <v>9</v>
      </c>
      <c r="K5" s="245">
        <v>10</v>
      </c>
      <c r="L5" s="245">
        <v>11</v>
      </c>
      <c r="M5" s="245">
        <v>12</v>
      </c>
      <c r="N5" s="245">
        <v>13</v>
      </c>
      <c r="O5" s="245">
        <v>14</v>
      </c>
      <c r="P5" s="245">
        <v>15</v>
      </c>
      <c r="Q5" s="245">
        <v>16</v>
      </c>
      <c r="R5" s="245">
        <v>17</v>
      </c>
      <c r="S5" s="245">
        <v>18</v>
      </c>
      <c r="T5" s="245">
        <v>19</v>
      </c>
      <c r="U5" s="245">
        <v>20</v>
      </c>
      <c r="V5" s="245">
        <v>21</v>
      </c>
      <c r="W5" s="245">
        <v>22</v>
      </c>
      <c r="X5" s="245">
        <v>23</v>
      </c>
    </row>
    <row r="6" spans="1:24" ht="45.75" customHeight="1" x14ac:dyDescent="0.25">
      <c r="A6" s="191" t="s">
        <v>194</v>
      </c>
      <c r="B6" s="192" t="s">
        <v>165</v>
      </c>
      <c r="C6" s="193" t="s">
        <v>186</v>
      </c>
      <c r="D6" s="194">
        <f t="shared" ref="D6:X6" si="0">SUM(D9:D9,D11:D13,D15:D18,D20:D25,D27:D30,D32:D33,D35:D37,D39:D41,D43:D47,D49:D54,D56:D60)</f>
        <v>0</v>
      </c>
      <c r="E6" s="194">
        <f t="shared" si="0"/>
        <v>0</v>
      </c>
      <c r="F6" s="246">
        <f t="shared" si="0"/>
        <v>0</v>
      </c>
      <c r="G6" s="246">
        <f t="shared" si="0"/>
        <v>0</v>
      </c>
      <c r="H6" s="246">
        <f t="shared" si="0"/>
        <v>0</v>
      </c>
      <c r="I6" s="246">
        <f t="shared" si="0"/>
        <v>0</v>
      </c>
      <c r="J6" s="229">
        <f t="shared" si="0"/>
        <v>0</v>
      </c>
      <c r="K6" s="229">
        <f t="shared" si="0"/>
        <v>0</v>
      </c>
      <c r="L6" s="229">
        <f t="shared" si="0"/>
        <v>0</v>
      </c>
      <c r="M6" s="229">
        <f t="shared" si="0"/>
        <v>0</v>
      </c>
      <c r="N6" s="229">
        <f t="shared" si="0"/>
        <v>0</v>
      </c>
      <c r="O6" s="229">
        <f t="shared" si="0"/>
        <v>0</v>
      </c>
      <c r="P6" s="229">
        <f t="shared" si="0"/>
        <v>0</v>
      </c>
      <c r="Q6" s="229">
        <f t="shared" si="0"/>
        <v>0</v>
      </c>
      <c r="R6" s="229">
        <f t="shared" si="0"/>
        <v>0</v>
      </c>
      <c r="S6" s="229">
        <f t="shared" si="0"/>
        <v>0</v>
      </c>
      <c r="T6" s="229">
        <f t="shared" si="0"/>
        <v>0</v>
      </c>
      <c r="U6" s="229">
        <f t="shared" si="0"/>
        <v>0</v>
      </c>
      <c r="V6" s="229">
        <f t="shared" si="0"/>
        <v>0</v>
      </c>
      <c r="W6" s="229">
        <f t="shared" si="0"/>
        <v>0</v>
      </c>
      <c r="X6" s="229">
        <f t="shared" si="0"/>
        <v>0</v>
      </c>
    </row>
    <row r="7" spans="1:24" ht="15" customHeight="1" x14ac:dyDescent="0.25">
      <c r="A7" s="195" t="s">
        <v>187</v>
      </c>
      <c r="B7" s="190"/>
      <c r="C7" s="196"/>
      <c r="D7" s="197"/>
      <c r="E7" s="197"/>
      <c r="F7" s="247"/>
      <c r="G7" s="247"/>
      <c r="H7" s="247"/>
      <c r="I7" s="247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</row>
    <row r="8" spans="1:24" ht="15" customHeight="1" x14ac:dyDescent="0.25">
      <c r="A8" s="198" t="s">
        <v>179</v>
      </c>
      <c r="B8" s="199" t="s">
        <v>163</v>
      </c>
      <c r="C8" s="200" t="s">
        <v>186</v>
      </c>
      <c r="D8" s="201">
        <f>SUM(D9:D9)</f>
        <v>0</v>
      </c>
      <c r="E8" s="201">
        <f t="shared" ref="E8:X8" si="1">SUM(E9:E9)</f>
        <v>0</v>
      </c>
      <c r="F8" s="248">
        <f t="shared" si="1"/>
        <v>0</v>
      </c>
      <c r="G8" s="248">
        <f t="shared" si="1"/>
        <v>0</v>
      </c>
      <c r="H8" s="248">
        <f t="shared" si="1"/>
        <v>0</v>
      </c>
      <c r="I8" s="248">
        <f t="shared" si="1"/>
        <v>0</v>
      </c>
      <c r="J8" s="232">
        <f t="shared" si="1"/>
        <v>0</v>
      </c>
      <c r="K8" s="232">
        <f t="shared" si="1"/>
        <v>0</v>
      </c>
      <c r="L8" s="232">
        <f t="shared" si="1"/>
        <v>0</v>
      </c>
      <c r="M8" s="232">
        <f t="shared" si="1"/>
        <v>0</v>
      </c>
      <c r="N8" s="232">
        <f t="shared" si="1"/>
        <v>0</v>
      </c>
      <c r="O8" s="232">
        <f t="shared" si="1"/>
        <v>0</v>
      </c>
      <c r="P8" s="232">
        <f t="shared" si="1"/>
        <v>0</v>
      </c>
      <c r="Q8" s="232">
        <f t="shared" si="1"/>
        <v>0</v>
      </c>
      <c r="R8" s="232">
        <f t="shared" si="1"/>
        <v>0</v>
      </c>
      <c r="S8" s="232">
        <f t="shared" si="1"/>
        <v>0</v>
      </c>
      <c r="T8" s="232">
        <f t="shared" si="1"/>
        <v>0</v>
      </c>
      <c r="U8" s="232">
        <f t="shared" si="1"/>
        <v>0</v>
      </c>
      <c r="V8" s="232">
        <f t="shared" si="1"/>
        <v>0</v>
      </c>
      <c r="W8" s="232">
        <f t="shared" si="1"/>
        <v>0</v>
      </c>
      <c r="X8" s="232">
        <f t="shared" si="1"/>
        <v>0</v>
      </c>
    </row>
    <row r="9" spans="1:24" ht="15" customHeight="1" x14ac:dyDescent="0.25">
      <c r="A9" s="202" t="s">
        <v>195</v>
      </c>
      <c r="B9" s="203" t="s">
        <v>186</v>
      </c>
      <c r="C9" s="204" t="s">
        <v>196</v>
      </c>
      <c r="D9" s="260"/>
      <c r="E9" s="260"/>
      <c r="F9" s="266"/>
      <c r="G9" s="266"/>
      <c r="H9" s="266"/>
      <c r="I9" s="266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</row>
    <row r="10" spans="1:24" ht="15" customHeight="1" x14ac:dyDescent="0.25">
      <c r="A10" s="205" t="s">
        <v>9</v>
      </c>
      <c r="B10" s="199" t="s">
        <v>144</v>
      </c>
      <c r="C10" s="206" t="s">
        <v>186</v>
      </c>
      <c r="D10" s="207">
        <f>SUM(D11:D13)</f>
        <v>0</v>
      </c>
      <c r="E10" s="207">
        <f t="shared" ref="E10:X10" si="2">SUM(E11:E13)</f>
        <v>0</v>
      </c>
      <c r="F10" s="249">
        <f t="shared" si="2"/>
        <v>0</v>
      </c>
      <c r="G10" s="249">
        <f t="shared" si="2"/>
        <v>0</v>
      </c>
      <c r="H10" s="249">
        <f t="shared" si="2"/>
        <v>0</v>
      </c>
      <c r="I10" s="249">
        <f t="shared" si="2"/>
        <v>0</v>
      </c>
      <c r="J10" s="230">
        <f t="shared" si="2"/>
        <v>0</v>
      </c>
      <c r="K10" s="230">
        <f t="shared" si="2"/>
        <v>0</v>
      </c>
      <c r="L10" s="230">
        <f t="shared" si="2"/>
        <v>0</v>
      </c>
      <c r="M10" s="230">
        <f t="shared" si="2"/>
        <v>0</v>
      </c>
      <c r="N10" s="230">
        <f t="shared" si="2"/>
        <v>0</v>
      </c>
      <c r="O10" s="230">
        <f t="shared" si="2"/>
        <v>0</v>
      </c>
      <c r="P10" s="230">
        <f t="shared" si="2"/>
        <v>0</v>
      </c>
      <c r="Q10" s="230">
        <f t="shared" si="2"/>
        <v>0</v>
      </c>
      <c r="R10" s="230">
        <f t="shared" si="2"/>
        <v>0</v>
      </c>
      <c r="S10" s="230">
        <f t="shared" si="2"/>
        <v>0</v>
      </c>
      <c r="T10" s="230">
        <f t="shared" si="2"/>
        <v>0</v>
      </c>
      <c r="U10" s="230">
        <f t="shared" si="2"/>
        <v>0</v>
      </c>
      <c r="V10" s="230">
        <f t="shared" si="2"/>
        <v>0</v>
      </c>
      <c r="W10" s="230">
        <f t="shared" si="2"/>
        <v>0</v>
      </c>
      <c r="X10" s="230">
        <f t="shared" si="2"/>
        <v>0</v>
      </c>
    </row>
    <row r="11" spans="1:24" ht="15" customHeight="1" x14ac:dyDescent="0.25">
      <c r="A11" s="202" t="s">
        <v>197</v>
      </c>
      <c r="B11" s="208" t="s">
        <v>186</v>
      </c>
      <c r="C11" s="204" t="s">
        <v>200</v>
      </c>
      <c r="D11" s="261"/>
      <c r="E11" s="261"/>
      <c r="F11" s="267"/>
      <c r="G11" s="267"/>
      <c r="H11" s="267"/>
      <c r="I11" s="267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</row>
    <row r="12" spans="1:24" ht="15" customHeight="1" x14ac:dyDescent="0.25">
      <c r="A12" s="202" t="s">
        <v>198</v>
      </c>
      <c r="B12" s="208" t="s">
        <v>186</v>
      </c>
      <c r="C12" s="204" t="s">
        <v>201</v>
      </c>
      <c r="D12" s="261"/>
      <c r="E12" s="261"/>
      <c r="F12" s="267"/>
      <c r="G12" s="267"/>
      <c r="H12" s="267"/>
      <c r="I12" s="267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</row>
    <row r="13" spans="1:24" ht="15" customHeight="1" x14ac:dyDescent="0.25">
      <c r="A13" s="202" t="s">
        <v>199</v>
      </c>
      <c r="B13" s="208" t="s">
        <v>186</v>
      </c>
      <c r="C13" s="204" t="s">
        <v>202</v>
      </c>
      <c r="D13" s="261"/>
      <c r="E13" s="261"/>
      <c r="F13" s="267"/>
      <c r="G13" s="267"/>
      <c r="H13" s="267"/>
      <c r="I13" s="267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</row>
    <row r="14" spans="1:24" ht="15" customHeight="1" x14ac:dyDescent="0.25">
      <c r="A14" s="205" t="s">
        <v>10</v>
      </c>
      <c r="B14" s="199" t="s">
        <v>145</v>
      </c>
      <c r="C14" s="210" t="s">
        <v>186</v>
      </c>
      <c r="D14" s="207">
        <f>SUM(D15:D18)</f>
        <v>0</v>
      </c>
      <c r="E14" s="207">
        <f t="shared" ref="E14:X14" si="3">SUM(E15:E18)</f>
        <v>0</v>
      </c>
      <c r="F14" s="249">
        <f t="shared" si="3"/>
        <v>0</v>
      </c>
      <c r="G14" s="249">
        <f t="shared" si="3"/>
        <v>0</v>
      </c>
      <c r="H14" s="249">
        <f t="shared" si="3"/>
        <v>0</v>
      </c>
      <c r="I14" s="249">
        <f t="shared" si="3"/>
        <v>0</v>
      </c>
      <c r="J14" s="230">
        <f t="shared" si="3"/>
        <v>0</v>
      </c>
      <c r="K14" s="230">
        <f t="shared" si="3"/>
        <v>0</v>
      </c>
      <c r="L14" s="230">
        <f t="shared" si="3"/>
        <v>0</v>
      </c>
      <c r="M14" s="230">
        <f t="shared" si="3"/>
        <v>0</v>
      </c>
      <c r="N14" s="230">
        <f t="shared" si="3"/>
        <v>0</v>
      </c>
      <c r="O14" s="230">
        <f t="shared" si="3"/>
        <v>0</v>
      </c>
      <c r="P14" s="230">
        <f t="shared" si="3"/>
        <v>0</v>
      </c>
      <c r="Q14" s="230">
        <f t="shared" si="3"/>
        <v>0</v>
      </c>
      <c r="R14" s="230">
        <f t="shared" si="3"/>
        <v>0</v>
      </c>
      <c r="S14" s="230">
        <f t="shared" si="3"/>
        <v>0</v>
      </c>
      <c r="T14" s="230">
        <f t="shared" si="3"/>
        <v>0</v>
      </c>
      <c r="U14" s="230">
        <f t="shared" si="3"/>
        <v>0</v>
      </c>
      <c r="V14" s="230">
        <f t="shared" si="3"/>
        <v>0</v>
      </c>
      <c r="W14" s="230">
        <f t="shared" si="3"/>
        <v>0</v>
      </c>
      <c r="X14" s="230">
        <f t="shared" si="3"/>
        <v>0</v>
      </c>
    </row>
    <row r="15" spans="1:24" ht="15" customHeight="1" x14ac:dyDescent="0.25">
      <c r="A15" s="202" t="s">
        <v>203</v>
      </c>
      <c r="B15" s="208" t="s">
        <v>186</v>
      </c>
      <c r="C15" s="204" t="s">
        <v>207</v>
      </c>
      <c r="D15" s="261"/>
      <c r="E15" s="261"/>
      <c r="F15" s="267"/>
      <c r="G15" s="267"/>
      <c r="H15" s="267"/>
      <c r="I15" s="267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</row>
    <row r="16" spans="1:24" ht="15" customHeight="1" x14ac:dyDescent="0.25">
      <c r="A16" s="202" t="s">
        <v>204</v>
      </c>
      <c r="B16" s="208" t="s">
        <v>186</v>
      </c>
      <c r="C16" s="204" t="s">
        <v>208</v>
      </c>
      <c r="D16" s="261"/>
      <c r="E16" s="261"/>
      <c r="F16" s="267"/>
      <c r="G16" s="267"/>
      <c r="H16" s="267"/>
      <c r="I16" s="267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</row>
    <row r="17" spans="1:24" ht="15" customHeight="1" x14ac:dyDescent="0.25">
      <c r="A17" s="202" t="s">
        <v>205</v>
      </c>
      <c r="B17" s="208" t="s">
        <v>186</v>
      </c>
      <c r="C17" s="204" t="s">
        <v>209</v>
      </c>
      <c r="D17" s="261"/>
      <c r="E17" s="261"/>
      <c r="F17" s="267"/>
      <c r="G17" s="267"/>
      <c r="H17" s="267"/>
      <c r="I17" s="267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</row>
    <row r="18" spans="1:24" ht="15" customHeight="1" x14ac:dyDescent="0.25">
      <c r="A18" s="202" t="s">
        <v>206</v>
      </c>
      <c r="B18" s="208" t="s">
        <v>186</v>
      </c>
      <c r="C18" s="204" t="s">
        <v>210</v>
      </c>
      <c r="D18" s="261"/>
      <c r="E18" s="261"/>
      <c r="F18" s="267"/>
      <c r="G18" s="267"/>
      <c r="H18" s="267"/>
      <c r="I18" s="267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</row>
    <row r="19" spans="1:24" ht="15" customHeight="1" x14ac:dyDescent="0.25">
      <c r="A19" s="205" t="s">
        <v>11</v>
      </c>
      <c r="B19" s="199" t="s">
        <v>148</v>
      </c>
      <c r="C19" s="210" t="s">
        <v>186</v>
      </c>
      <c r="D19" s="207">
        <f>SUM(D20:D25)</f>
        <v>0</v>
      </c>
      <c r="E19" s="207">
        <f t="shared" ref="E19:X19" si="4">SUM(E20:E25)</f>
        <v>0</v>
      </c>
      <c r="F19" s="249">
        <f t="shared" si="4"/>
        <v>0</v>
      </c>
      <c r="G19" s="249">
        <f t="shared" si="4"/>
        <v>0</v>
      </c>
      <c r="H19" s="249">
        <f t="shared" si="4"/>
        <v>0</v>
      </c>
      <c r="I19" s="249">
        <f t="shared" si="4"/>
        <v>0</v>
      </c>
      <c r="J19" s="230">
        <f t="shared" si="4"/>
        <v>0</v>
      </c>
      <c r="K19" s="230">
        <f t="shared" si="4"/>
        <v>0</v>
      </c>
      <c r="L19" s="230">
        <f t="shared" si="4"/>
        <v>0</v>
      </c>
      <c r="M19" s="230">
        <f t="shared" si="4"/>
        <v>0</v>
      </c>
      <c r="N19" s="230">
        <f t="shared" si="4"/>
        <v>0</v>
      </c>
      <c r="O19" s="230">
        <f t="shared" si="4"/>
        <v>0</v>
      </c>
      <c r="P19" s="230">
        <f t="shared" si="4"/>
        <v>0</v>
      </c>
      <c r="Q19" s="230">
        <f t="shared" si="4"/>
        <v>0</v>
      </c>
      <c r="R19" s="230">
        <f t="shared" si="4"/>
        <v>0</v>
      </c>
      <c r="S19" s="230">
        <f t="shared" si="4"/>
        <v>0</v>
      </c>
      <c r="T19" s="230">
        <f t="shared" si="4"/>
        <v>0</v>
      </c>
      <c r="U19" s="230">
        <f t="shared" si="4"/>
        <v>0</v>
      </c>
      <c r="V19" s="230">
        <f t="shared" si="4"/>
        <v>0</v>
      </c>
      <c r="W19" s="230">
        <f t="shared" si="4"/>
        <v>0</v>
      </c>
      <c r="X19" s="230">
        <f t="shared" si="4"/>
        <v>0</v>
      </c>
    </row>
    <row r="20" spans="1:24" ht="15" customHeight="1" x14ac:dyDescent="0.25">
      <c r="A20" s="202" t="s">
        <v>211</v>
      </c>
      <c r="B20" s="208" t="s">
        <v>186</v>
      </c>
      <c r="C20" s="204" t="s">
        <v>217</v>
      </c>
      <c r="D20" s="261"/>
      <c r="E20" s="261"/>
      <c r="F20" s="267"/>
      <c r="G20" s="267"/>
      <c r="H20" s="267"/>
      <c r="I20" s="267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</row>
    <row r="21" spans="1:24" ht="15" customHeight="1" x14ac:dyDescent="0.25">
      <c r="A21" s="202" t="s">
        <v>212</v>
      </c>
      <c r="B21" s="208" t="s">
        <v>186</v>
      </c>
      <c r="C21" s="204" t="s">
        <v>218</v>
      </c>
      <c r="D21" s="261"/>
      <c r="E21" s="261"/>
      <c r="F21" s="267"/>
      <c r="G21" s="267"/>
      <c r="H21" s="267"/>
      <c r="I21" s="267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</row>
    <row r="22" spans="1:24" ht="15" customHeight="1" x14ac:dyDescent="0.25">
      <c r="A22" s="202" t="s">
        <v>213</v>
      </c>
      <c r="B22" s="208" t="s">
        <v>186</v>
      </c>
      <c r="C22" s="204" t="s">
        <v>219</v>
      </c>
      <c r="D22" s="261"/>
      <c r="E22" s="261"/>
      <c r="F22" s="267"/>
      <c r="G22" s="267"/>
      <c r="H22" s="267"/>
      <c r="I22" s="267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</row>
    <row r="23" spans="1:24" ht="15" customHeight="1" x14ac:dyDescent="0.25">
      <c r="A23" s="202" t="s">
        <v>214</v>
      </c>
      <c r="B23" s="208" t="s">
        <v>186</v>
      </c>
      <c r="C23" s="204" t="s">
        <v>220</v>
      </c>
      <c r="D23" s="261"/>
      <c r="E23" s="261"/>
      <c r="F23" s="267"/>
      <c r="G23" s="267"/>
      <c r="H23" s="267"/>
      <c r="I23" s="267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</row>
    <row r="24" spans="1:24" ht="15" customHeight="1" x14ac:dyDescent="0.25">
      <c r="A24" s="202" t="s">
        <v>215</v>
      </c>
      <c r="B24" s="208" t="s">
        <v>186</v>
      </c>
      <c r="C24" s="204" t="s">
        <v>221</v>
      </c>
      <c r="D24" s="261"/>
      <c r="E24" s="261"/>
      <c r="F24" s="267"/>
      <c r="G24" s="267"/>
      <c r="H24" s="267"/>
      <c r="I24" s="267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</row>
    <row r="25" spans="1:24" ht="15" customHeight="1" x14ac:dyDescent="0.25">
      <c r="A25" s="202" t="s">
        <v>216</v>
      </c>
      <c r="B25" s="208" t="s">
        <v>186</v>
      </c>
      <c r="C25" s="204" t="s">
        <v>222</v>
      </c>
      <c r="D25" s="261"/>
      <c r="E25" s="261"/>
      <c r="F25" s="267"/>
      <c r="G25" s="267"/>
      <c r="H25" s="267"/>
      <c r="I25" s="267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</row>
    <row r="26" spans="1:24" ht="15" customHeight="1" x14ac:dyDescent="0.25">
      <c r="A26" s="205" t="s">
        <v>12</v>
      </c>
      <c r="B26" s="199" t="s">
        <v>149</v>
      </c>
      <c r="C26" s="210" t="s">
        <v>186</v>
      </c>
      <c r="D26" s="207">
        <f>SUM(D27:D30)</f>
        <v>0</v>
      </c>
      <c r="E26" s="207">
        <f t="shared" ref="E26:X26" si="5">SUM(E27:E30)</f>
        <v>0</v>
      </c>
      <c r="F26" s="249">
        <f t="shared" si="5"/>
        <v>0</v>
      </c>
      <c r="G26" s="249">
        <f t="shared" si="5"/>
        <v>0</v>
      </c>
      <c r="H26" s="249">
        <f t="shared" si="5"/>
        <v>0</v>
      </c>
      <c r="I26" s="249">
        <f t="shared" si="5"/>
        <v>0</v>
      </c>
      <c r="J26" s="230">
        <f t="shared" si="5"/>
        <v>0</v>
      </c>
      <c r="K26" s="230">
        <f t="shared" si="5"/>
        <v>0</v>
      </c>
      <c r="L26" s="230">
        <f t="shared" si="5"/>
        <v>0</v>
      </c>
      <c r="M26" s="230">
        <f t="shared" si="5"/>
        <v>0</v>
      </c>
      <c r="N26" s="230">
        <f t="shared" si="5"/>
        <v>0</v>
      </c>
      <c r="O26" s="230">
        <f t="shared" si="5"/>
        <v>0</v>
      </c>
      <c r="P26" s="230">
        <f t="shared" si="5"/>
        <v>0</v>
      </c>
      <c r="Q26" s="230">
        <f t="shared" si="5"/>
        <v>0</v>
      </c>
      <c r="R26" s="230">
        <f t="shared" si="5"/>
        <v>0</v>
      </c>
      <c r="S26" s="230">
        <f t="shared" si="5"/>
        <v>0</v>
      </c>
      <c r="T26" s="230">
        <f t="shared" si="5"/>
        <v>0</v>
      </c>
      <c r="U26" s="230">
        <f t="shared" si="5"/>
        <v>0</v>
      </c>
      <c r="V26" s="230">
        <f t="shared" si="5"/>
        <v>0</v>
      </c>
      <c r="W26" s="230">
        <f t="shared" si="5"/>
        <v>0</v>
      </c>
      <c r="X26" s="230">
        <f t="shared" si="5"/>
        <v>0</v>
      </c>
    </row>
    <row r="27" spans="1:24" ht="15" customHeight="1" x14ac:dyDescent="0.25">
      <c r="A27" s="202" t="s">
        <v>223</v>
      </c>
      <c r="B27" s="208" t="s">
        <v>186</v>
      </c>
      <c r="C27" s="204" t="s">
        <v>227</v>
      </c>
      <c r="D27" s="261"/>
      <c r="E27" s="261"/>
      <c r="F27" s="267"/>
      <c r="G27" s="267"/>
      <c r="H27" s="267"/>
      <c r="I27" s="267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</row>
    <row r="28" spans="1:24" ht="15" customHeight="1" x14ac:dyDescent="0.25">
      <c r="A28" s="202" t="s">
        <v>224</v>
      </c>
      <c r="B28" s="208" t="s">
        <v>186</v>
      </c>
      <c r="C28" s="204" t="s">
        <v>228</v>
      </c>
      <c r="D28" s="261"/>
      <c r="E28" s="261"/>
      <c r="F28" s="267"/>
      <c r="G28" s="267"/>
      <c r="H28" s="267"/>
      <c r="I28" s="267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</row>
    <row r="29" spans="1:24" ht="15" customHeight="1" x14ac:dyDescent="0.25">
      <c r="A29" s="202" t="s">
        <v>225</v>
      </c>
      <c r="B29" s="208" t="s">
        <v>186</v>
      </c>
      <c r="C29" s="204" t="s">
        <v>229</v>
      </c>
      <c r="D29" s="261"/>
      <c r="E29" s="261"/>
      <c r="F29" s="267"/>
      <c r="G29" s="267"/>
      <c r="H29" s="267"/>
      <c r="I29" s="267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</row>
    <row r="30" spans="1:24" ht="15" customHeight="1" x14ac:dyDescent="0.25">
      <c r="A30" s="202" t="s">
        <v>226</v>
      </c>
      <c r="B30" s="208" t="s">
        <v>186</v>
      </c>
      <c r="C30" s="204" t="s">
        <v>230</v>
      </c>
      <c r="D30" s="261"/>
      <c r="E30" s="261"/>
      <c r="F30" s="267"/>
      <c r="G30" s="267"/>
      <c r="H30" s="267"/>
      <c r="I30" s="267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</row>
    <row r="31" spans="1:24" ht="15" customHeight="1" x14ac:dyDescent="0.25">
      <c r="A31" s="205" t="s">
        <v>13</v>
      </c>
      <c r="B31" s="199" t="s">
        <v>151</v>
      </c>
      <c r="C31" s="210" t="s">
        <v>186</v>
      </c>
      <c r="D31" s="207">
        <f>SUM(D32:D33)</f>
        <v>0</v>
      </c>
      <c r="E31" s="207">
        <f t="shared" ref="E31:X31" si="6">SUM(E32:E33)</f>
        <v>0</v>
      </c>
      <c r="F31" s="249">
        <f t="shared" si="6"/>
        <v>0</v>
      </c>
      <c r="G31" s="249">
        <f t="shared" si="6"/>
        <v>0</v>
      </c>
      <c r="H31" s="249">
        <f t="shared" si="6"/>
        <v>0</v>
      </c>
      <c r="I31" s="249">
        <f t="shared" si="6"/>
        <v>0</v>
      </c>
      <c r="J31" s="230">
        <f t="shared" si="6"/>
        <v>0</v>
      </c>
      <c r="K31" s="230">
        <f t="shared" si="6"/>
        <v>0</v>
      </c>
      <c r="L31" s="230">
        <f t="shared" si="6"/>
        <v>0</v>
      </c>
      <c r="M31" s="230">
        <f t="shared" si="6"/>
        <v>0</v>
      </c>
      <c r="N31" s="230">
        <f t="shared" si="6"/>
        <v>0</v>
      </c>
      <c r="O31" s="230">
        <f t="shared" si="6"/>
        <v>0</v>
      </c>
      <c r="P31" s="230">
        <f t="shared" si="6"/>
        <v>0</v>
      </c>
      <c r="Q31" s="230">
        <f t="shared" si="6"/>
        <v>0</v>
      </c>
      <c r="R31" s="230">
        <f t="shared" si="6"/>
        <v>0</v>
      </c>
      <c r="S31" s="230">
        <f t="shared" si="6"/>
        <v>0</v>
      </c>
      <c r="T31" s="230">
        <f t="shared" si="6"/>
        <v>0</v>
      </c>
      <c r="U31" s="230">
        <f t="shared" si="6"/>
        <v>0</v>
      </c>
      <c r="V31" s="230">
        <f t="shared" si="6"/>
        <v>0</v>
      </c>
      <c r="W31" s="230">
        <f t="shared" si="6"/>
        <v>0</v>
      </c>
      <c r="X31" s="230">
        <f t="shared" si="6"/>
        <v>0</v>
      </c>
    </row>
    <row r="32" spans="1:24" ht="15" customHeight="1" x14ac:dyDescent="0.25">
      <c r="A32" s="202" t="s">
        <v>231</v>
      </c>
      <c r="B32" s="208" t="s">
        <v>186</v>
      </c>
      <c r="C32" s="204" t="s">
        <v>233</v>
      </c>
      <c r="D32" s="261"/>
      <c r="E32" s="261"/>
      <c r="F32" s="267"/>
      <c r="G32" s="267"/>
      <c r="H32" s="267"/>
      <c r="I32" s="267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</row>
    <row r="33" spans="1:24" ht="15" customHeight="1" x14ac:dyDescent="0.25">
      <c r="A33" s="202" t="s">
        <v>232</v>
      </c>
      <c r="B33" s="208" t="s">
        <v>186</v>
      </c>
      <c r="C33" s="204" t="s">
        <v>234</v>
      </c>
      <c r="D33" s="261"/>
      <c r="E33" s="261"/>
      <c r="F33" s="267"/>
      <c r="G33" s="267"/>
      <c r="H33" s="267"/>
      <c r="I33" s="267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</row>
    <row r="34" spans="1:24" ht="15" customHeight="1" x14ac:dyDescent="0.25">
      <c r="A34" s="205" t="s">
        <v>14</v>
      </c>
      <c r="B34" s="199" t="s">
        <v>153</v>
      </c>
      <c r="C34" s="210" t="s">
        <v>186</v>
      </c>
      <c r="D34" s="207">
        <f>SUM(D35:D37)</f>
        <v>0</v>
      </c>
      <c r="E34" s="207">
        <f t="shared" ref="E34:X34" si="7">SUM(E35:E37)</f>
        <v>0</v>
      </c>
      <c r="F34" s="249">
        <f t="shared" si="7"/>
        <v>0</v>
      </c>
      <c r="G34" s="249">
        <f t="shared" si="7"/>
        <v>0</v>
      </c>
      <c r="H34" s="249">
        <f t="shared" si="7"/>
        <v>0</v>
      </c>
      <c r="I34" s="249">
        <f t="shared" si="7"/>
        <v>0</v>
      </c>
      <c r="J34" s="230">
        <f t="shared" si="7"/>
        <v>0</v>
      </c>
      <c r="K34" s="230">
        <f t="shared" si="7"/>
        <v>0</v>
      </c>
      <c r="L34" s="230">
        <f t="shared" si="7"/>
        <v>0</v>
      </c>
      <c r="M34" s="230">
        <f t="shared" si="7"/>
        <v>0</v>
      </c>
      <c r="N34" s="230">
        <f t="shared" si="7"/>
        <v>0</v>
      </c>
      <c r="O34" s="230">
        <f t="shared" si="7"/>
        <v>0</v>
      </c>
      <c r="P34" s="230">
        <f t="shared" si="7"/>
        <v>0</v>
      </c>
      <c r="Q34" s="230">
        <f t="shared" si="7"/>
        <v>0</v>
      </c>
      <c r="R34" s="230">
        <f t="shared" si="7"/>
        <v>0</v>
      </c>
      <c r="S34" s="230">
        <f t="shared" si="7"/>
        <v>0</v>
      </c>
      <c r="T34" s="230">
        <f t="shared" si="7"/>
        <v>0</v>
      </c>
      <c r="U34" s="230">
        <f t="shared" si="7"/>
        <v>0</v>
      </c>
      <c r="V34" s="230">
        <f t="shared" si="7"/>
        <v>0</v>
      </c>
      <c r="W34" s="230">
        <f t="shared" si="7"/>
        <v>0</v>
      </c>
      <c r="X34" s="230">
        <f t="shared" si="7"/>
        <v>0</v>
      </c>
    </row>
    <row r="35" spans="1:24" ht="15" customHeight="1" x14ac:dyDescent="0.25">
      <c r="A35" s="202" t="s">
        <v>235</v>
      </c>
      <c r="B35" s="208" t="s">
        <v>186</v>
      </c>
      <c r="C35" s="204" t="s">
        <v>238</v>
      </c>
      <c r="D35" s="261"/>
      <c r="E35" s="261"/>
      <c r="F35" s="267"/>
      <c r="G35" s="267"/>
      <c r="H35" s="267"/>
      <c r="I35" s="267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</row>
    <row r="36" spans="1:24" ht="15" customHeight="1" x14ac:dyDescent="0.25">
      <c r="A36" s="202" t="s">
        <v>236</v>
      </c>
      <c r="B36" s="208" t="s">
        <v>186</v>
      </c>
      <c r="C36" s="204" t="s">
        <v>239</v>
      </c>
      <c r="D36" s="261"/>
      <c r="E36" s="261"/>
      <c r="F36" s="267"/>
      <c r="G36" s="267"/>
      <c r="H36" s="267"/>
      <c r="I36" s="267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</row>
    <row r="37" spans="1:24" ht="15" customHeight="1" x14ac:dyDescent="0.25">
      <c r="A37" s="202" t="s">
        <v>237</v>
      </c>
      <c r="B37" s="208" t="s">
        <v>186</v>
      </c>
      <c r="C37" s="204" t="s">
        <v>240</v>
      </c>
      <c r="D37" s="261"/>
      <c r="E37" s="261"/>
      <c r="F37" s="267"/>
      <c r="G37" s="267"/>
      <c r="H37" s="267"/>
      <c r="I37" s="267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</row>
    <row r="38" spans="1:24" ht="15" customHeight="1" x14ac:dyDescent="0.25">
      <c r="A38" s="205" t="s">
        <v>15</v>
      </c>
      <c r="B38" s="199" t="s">
        <v>155</v>
      </c>
      <c r="C38" s="210" t="s">
        <v>186</v>
      </c>
      <c r="D38" s="207">
        <f>SUM(D39:D41)</f>
        <v>0</v>
      </c>
      <c r="E38" s="207">
        <f t="shared" ref="E38:X38" si="8">SUM(E39:E41)</f>
        <v>0</v>
      </c>
      <c r="F38" s="249">
        <f t="shared" si="8"/>
        <v>0</v>
      </c>
      <c r="G38" s="249">
        <f t="shared" si="8"/>
        <v>0</v>
      </c>
      <c r="H38" s="249">
        <f t="shared" si="8"/>
        <v>0</v>
      </c>
      <c r="I38" s="249">
        <f t="shared" si="8"/>
        <v>0</v>
      </c>
      <c r="J38" s="230">
        <f t="shared" si="8"/>
        <v>0</v>
      </c>
      <c r="K38" s="230">
        <f t="shared" si="8"/>
        <v>0</v>
      </c>
      <c r="L38" s="230">
        <f t="shared" si="8"/>
        <v>0</v>
      </c>
      <c r="M38" s="230">
        <f t="shared" si="8"/>
        <v>0</v>
      </c>
      <c r="N38" s="230">
        <f t="shared" si="8"/>
        <v>0</v>
      </c>
      <c r="O38" s="230">
        <f t="shared" si="8"/>
        <v>0</v>
      </c>
      <c r="P38" s="230">
        <f t="shared" si="8"/>
        <v>0</v>
      </c>
      <c r="Q38" s="230">
        <f t="shared" si="8"/>
        <v>0</v>
      </c>
      <c r="R38" s="230">
        <f t="shared" si="8"/>
        <v>0</v>
      </c>
      <c r="S38" s="230">
        <f t="shared" si="8"/>
        <v>0</v>
      </c>
      <c r="T38" s="230">
        <f t="shared" si="8"/>
        <v>0</v>
      </c>
      <c r="U38" s="230">
        <f t="shared" si="8"/>
        <v>0</v>
      </c>
      <c r="V38" s="230">
        <f t="shared" si="8"/>
        <v>0</v>
      </c>
      <c r="W38" s="230">
        <f t="shared" si="8"/>
        <v>0</v>
      </c>
      <c r="X38" s="230">
        <f t="shared" si="8"/>
        <v>0</v>
      </c>
    </row>
    <row r="39" spans="1:24" ht="15" customHeight="1" x14ac:dyDescent="0.25">
      <c r="A39" s="202" t="s">
        <v>241</v>
      </c>
      <c r="B39" s="208" t="s">
        <v>186</v>
      </c>
      <c r="C39" s="204" t="s">
        <v>244</v>
      </c>
      <c r="D39" s="261"/>
      <c r="E39" s="261"/>
      <c r="F39" s="267"/>
      <c r="G39" s="267"/>
      <c r="H39" s="267"/>
      <c r="I39" s="267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</row>
    <row r="40" spans="1:24" ht="15" customHeight="1" x14ac:dyDescent="0.25">
      <c r="A40" s="202" t="s">
        <v>242</v>
      </c>
      <c r="B40" s="208" t="s">
        <v>186</v>
      </c>
      <c r="C40" s="204" t="s">
        <v>245</v>
      </c>
      <c r="D40" s="261"/>
      <c r="E40" s="261"/>
      <c r="F40" s="267"/>
      <c r="G40" s="267"/>
      <c r="H40" s="267"/>
      <c r="I40" s="267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</row>
    <row r="41" spans="1:24" ht="15" customHeight="1" x14ac:dyDescent="0.25">
      <c r="A41" s="202" t="s">
        <v>243</v>
      </c>
      <c r="B41" s="208" t="s">
        <v>186</v>
      </c>
      <c r="C41" s="204" t="s">
        <v>246</v>
      </c>
      <c r="D41" s="261"/>
      <c r="E41" s="261"/>
      <c r="F41" s="267"/>
      <c r="G41" s="267"/>
      <c r="H41" s="267"/>
      <c r="I41" s="267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</row>
    <row r="42" spans="1:24" ht="15" customHeight="1" x14ac:dyDescent="0.25">
      <c r="A42" s="205" t="s">
        <v>16</v>
      </c>
      <c r="B42" s="199" t="s">
        <v>158</v>
      </c>
      <c r="C42" s="210" t="s">
        <v>186</v>
      </c>
      <c r="D42" s="207">
        <f>SUM(D43:D47)</f>
        <v>0</v>
      </c>
      <c r="E42" s="207">
        <f t="shared" ref="E42:X42" si="9">SUM(E43:E47)</f>
        <v>0</v>
      </c>
      <c r="F42" s="249">
        <f t="shared" si="9"/>
        <v>0</v>
      </c>
      <c r="G42" s="249">
        <f t="shared" si="9"/>
        <v>0</v>
      </c>
      <c r="H42" s="249">
        <f t="shared" si="9"/>
        <v>0</v>
      </c>
      <c r="I42" s="249">
        <f t="shared" si="9"/>
        <v>0</v>
      </c>
      <c r="J42" s="230">
        <f t="shared" si="9"/>
        <v>0</v>
      </c>
      <c r="K42" s="230">
        <f t="shared" si="9"/>
        <v>0</v>
      </c>
      <c r="L42" s="230">
        <f t="shared" si="9"/>
        <v>0</v>
      </c>
      <c r="M42" s="230">
        <f t="shared" si="9"/>
        <v>0</v>
      </c>
      <c r="N42" s="230">
        <f t="shared" si="9"/>
        <v>0</v>
      </c>
      <c r="O42" s="230">
        <f t="shared" si="9"/>
        <v>0</v>
      </c>
      <c r="P42" s="230">
        <f t="shared" si="9"/>
        <v>0</v>
      </c>
      <c r="Q42" s="230">
        <f t="shared" si="9"/>
        <v>0</v>
      </c>
      <c r="R42" s="230">
        <f t="shared" si="9"/>
        <v>0</v>
      </c>
      <c r="S42" s="230">
        <f t="shared" si="9"/>
        <v>0</v>
      </c>
      <c r="T42" s="230">
        <f t="shared" si="9"/>
        <v>0</v>
      </c>
      <c r="U42" s="230">
        <f t="shared" si="9"/>
        <v>0</v>
      </c>
      <c r="V42" s="230">
        <f t="shared" si="9"/>
        <v>0</v>
      </c>
      <c r="W42" s="230">
        <f t="shared" si="9"/>
        <v>0</v>
      </c>
      <c r="X42" s="230">
        <f t="shared" si="9"/>
        <v>0</v>
      </c>
    </row>
    <row r="43" spans="1:24" ht="15" customHeight="1" x14ac:dyDescent="0.25">
      <c r="A43" s="202" t="s">
        <v>247</v>
      </c>
      <c r="B43" s="208" t="s">
        <v>186</v>
      </c>
      <c r="C43" s="204" t="s">
        <v>252</v>
      </c>
      <c r="D43" s="261"/>
      <c r="E43" s="261"/>
      <c r="F43" s="267"/>
      <c r="G43" s="267"/>
      <c r="H43" s="267"/>
      <c r="I43" s="267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</row>
    <row r="44" spans="1:24" ht="15" customHeight="1" x14ac:dyDescent="0.25">
      <c r="A44" s="202" t="s">
        <v>248</v>
      </c>
      <c r="B44" s="208" t="s">
        <v>186</v>
      </c>
      <c r="C44" s="204" t="s">
        <v>253</v>
      </c>
      <c r="D44" s="261"/>
      <c r="E44" s="261"/>
      <c r="F44" s="267"/>
      <c r="G44" s="267"/>
      <c r="H44" s="267"/>
      <c r="I44" s="267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</row>
    <row r="45" spans="1:24" ht="15" customHeight="1" x14ac:dyDescent="0.25">
      <c r="A45" s="202" t="s">
        <v>249</v>
      </c>
      <c r="B45" s="208" t="s">
        <v>186</v>
      </c>
      <c r="C45" s="204" t="s">
        <v>254</v>
      </c>
      <c r="D45" s="261"/>
      <c r="E45" s="261"/>
      <c r="F45" s="267"/>
      <c r="G45" s="267"/>
      <c r="H45" s="267"/>
      <c r="I45" s="267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</row>
    <row r="46" spans="1:24" ht="15" customHeight="1" x14ac:dyDescent="0.25">
      <c r="A46" s="202" t="s">
        <v>250</v>
      </c>
      <c r="B46" s="208" t="s">
        <v>186</v>
      </c>
      <c r="C46" s="204" t="s">
        <v>255</v>
      </c>
      <c r="D46" s="261"/>
      <c r="E46" s="261"/>
      <c r="F46" s="267"/>
      <c r="G46" s="267"/>
      <c r="H46" s="267"/>
      <c r="I46" s="267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</row>
    <row r="47" spans="1:24" ht="15" customHeight="1" x14ac:dyDescent="0.25">
      <c r="A47" s="202" t="s">
        <v>251</v>
      </c>
      <c r="B47" s="208" t="s">
        <v>186</v>
      </c>
      <c r="C47" s="204" t="s">
        <v>256</v>
      </c>
      <c r="D47" s="261"/>
      <c r="E47" s="261"/>
      <c r="F47" s="267"/>
      <c r="G47" s="267"/>
      <c r="H47" s="267"/>
      <c r="I47" s="267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</row>
    <row r="48" spans="1:24" ht="15" customHeight="1" x14ac:dyDescent="0.25">
      <c r="A48" s="205" t="s">
        <v>17</v>
      </c>
      <c r="B48" s="199" t="s">
        <v>159</v>
      </c>
      <c r="C48" s="210" t="s">
        <v>186</v>
      </c>
      <c r="D48" s="207">
        <f>SUM(D49:D54)</f>
        <v>0</v>
      </c>
      <c r="E48" s="207">
        <f t="shared" ref="E48:X48" si="10">SUM(E49:E54)</f>
        <v>0</v>
      </c>
      <c r="F48" s="249">
        <f t="shared" si="10"/>
        <v>0</v>
      </c>
      <c r="G48" s="249">
        <f t="shared" si="10"/>
        <v>0</v>
      </c>
      <c r="H48" s="249">
        <f t="shared" si="10"/>
        <v>0</v>
      </c>
      <c r="I48" s="249">
        <f t="shared" si="10"/>
        <v>0</v>
      </c>
      <c r="J48" s="230">
        <f t="shared" si="10"/>
        <v>0</v>
      </c>
      <c r="K48" s="230">
        <f t="shared" si="10"/>
        <v>0</v>
      </c>
      <c r="L48" s="230">
        <f t="shared" si="10"/>
        <v>0</v>
      </c>
      <c r="M48" s="230">
        <f t="shared" si="10"/>
        <v>0</v>
      </c>
      <c r="N48" s="230">
        <f t="shared" si="10"/>
        <v>0</v>
      </c>
      <c r="O48" s="230">
        <f t="shared" si="10"/>
        <v>0</v>
      </c>
      <c r="P48" s="230">
        <f t="shared" si="10"/>
        <v>0</v>
      </c>
      <c r="Q48" s="230">
        <f t="shared" si="10"/>
        <v>0</v>
      </c>
      <c r="R48" s="230">
        <f t="shared" si="10"/>
        <v>0</v>
      </c>
      <c r="S48" s="230">
        <f t="shared" si="10"/>
        <v>0</v>
      </c>
      <c r="T48" s="230">
        <f t="shared" si="10"/>
        <v>0</v>
      </c>
      <c r="U48" s="230">
        <f t="shared" si="10"/>
        <v>0</v>
      </c>
      <c r="V48" s="230">
        <f t="shared" si="10"/>
        <v>0</v>
      </c>
      <c r="W48" s="230">
        <f t="shared" si="10"/>
        <v>0</v>
      </c>
      <c r="X48" s="230">
        <f t="shared" si="10"/>
        <v>0</v>
      </c>
    </row>
    <row r="49" spans="1:24" ht="15" customHeight="1" x14ac:dyDescent="0.25">
      <c r="A49" s="202" t="s">
        <v>257</v>
      </c>
      <c r="B49" s="208" t="s">
        <v>186</v>
      </c>
      <c r="C49" s="204" t="s">
        <v>263</v>
      </c>
      <c r="D49" s="261"/>
      <c r="E49" s="261"/>
      <c r="F49" s="267"/>
      <c r="G49" s="267"/>
      <c r="H49" s="267"/>
      <c r="I49" s="267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</row>
    <row r="50" spans="1:24" ht="15" customHeight="1" x14ac:dyDescent="0.25">
      <c r="A50" s="202" t="s">
        <v>258</v>
      </c>
      <c r="B50" s="208" t="s">
        <v>186</v>
      </c>
      <c r="C50" s="204" t="s">
        <v>264</v>
      </c>
      <c r="D50" s="261"/>
      <c r="E50" s="261"/>
      <c r="F50" s="267"/>
      <c r="G50" s="267"/>
      <c r="H50" s="267"/>
      <c r="I50" s="267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</row>
    <row r="51" spans="1:24" ht="15" customHeight="1" x14ac:dyDescent="0.25">
      <c r="A51" s="202" t="s">
        <v>259</v>
      </c>
      <c r="B51" s="208" t="s">
        <v>186</v>
      </c>
      <c r="C51" s="204" t="s">
        <v>265</v>
      </c>
      <c r="D51" s="261"/>
      <c r="E51" s="261"/>
      <c r="F51" s="267"/>
      <c r="G51" s="267"/>
      <c r="H51" s="267"/>
      <c r="I51" s="267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</row>
    <row r="52" spans="1:24" ht="15" customHeight="1" x14ac:dyDescent="0.25">
      <c r="A52" s="202" t="s">
        <v>260</v>
      </c>
      <c r="B52" s="208" t="s">
        <v>186</v>
      </c>
      <c r="C52" s="204" t="s">
        <v>266</v>
      </c>
      <c r="D52" s="261"/>
      <c r="E52" s="261"/>
      <c r="F52" s="267"/>
      <c r="G52" s="267"/>
      <c r="H52" s="267"/>
      <c r="I52" s="267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</row>
    <row r="53" spans="1:24" ht="15" customHeight="1" x14ac:dyDescent="0.25">
      <c r="A53" s="202" t="s">
        <v>261</v>
      </c>
      <c r="B53" s="208" t="s">
        <v>186</v>
      </c>
      <c r="C53" s="204" t="s">
        <v>267</v>
      </c>
      <c r="D53" s="261"/>
      <c r="E53" s="261"/>
      <c r="F53" s="267"/>
      <c r="G53" s="267"/>
      <c r="H53" s="267"/>
      <c r="I53" s="267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</row>
    <row r="54" spans="1:24" ht="15" customHeight="1" x14ac:dyDescent="0.25">
      <c r="A54" s="202" t="s">
        <v>262</v>
      </c>
      <c r="B54" s="208" t="s">
        <v>186</v>
      </c>
      <c r="C54" s="204" t="s">
        <v>268</v>
      </c>
      <c r="D54" s="261"/>
      <c r="E54" s="261"/>
      <c r="F54" s="267"/>
      <c r="G54" s="267"/>
      <c r="H54" s="267"/>
      <c r="I54" s="267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</row>
    <row r="55" spans="1:24" ht="15" customHeight="1" x14ac:dyDescent="0.25">
      <c r="A55" s="205" t="s">
        <v>18</v>
      </c>
      <c r="B55" s="199" t="s">
        <v>161</v>
      </c>
      <c r="C55" s="210" t="s">
        <v>186</v>
      </c>
      <c r="D55" s="207">
        <f>SUM(D56:D60)</f>
        <v>0</v>
      </c>
      <c r="E55" s="207">
        <f t="shared" ref="E55:X55" si="11">SUM(E56:E60)</f>
        <v>0</v>
      </c>
      <c r="F55" s="249">
        <f t="shared" si="11"/>
        <v>0</v>
      </c>
      <c r="G55" s="249">
        <f t="shared" si="11"/>
        <v>0</v>
      </c>
      <c r="H55" s="249">
        <f t="shared" si="11"/>
        <v>0</v>
      </c>
      <c r="I55" s="249">
        <f t="shared" si="11"/>
        <v>0</v>
      </c>
      <c r="J55" s="230">
        <f t="shared" si="11"/>
        <v>0</v>
      </c>
      <c r="K55" s="230">
        <f t="shared" si="11"/>
        <v>0</v>
      </c>
      <c r="L55" s="230">
        <f t="shared" si="11"/>
        <v>0</v>
      </c>
      <c r="M55" s="230">
        <f t="shared" si="11"/>
        <v>0</v>
      </c>
      <c r="N55" s="230">
        <f t="shared" si="11"/>
        <v>0</v>
      </c>
      <c r="O55" s="230">
        <f t="shared" si="11"/>
        <v>0</v>
      </c>
      <c r="P55" s="230">
        <f t="shared" si="11"/>
        <v>0</v>
      </c>
      <c r="Q55" s="230">
        <f t="shared" si="11"/>
        <v>0</v>
      </c>
      <c r="R55" s="230">
        <f t="shared" si="11"/>
        <v>0</v>
      </c>
      <c r="S55" s="230">
        <f t="shared" si="11"/>
        <v>0</v>
      </c>
      <c r="T55" s="230">
        <f t="shared" si="11"/>
        <v>0</v>
      </c>
      <c r="U55" s="230">
        <f t="shared" si="11"/>
        <v>0</v>
      </c>
      <c r="V55" s="230">
        <f t="shared" si="11"/>
        <v>0</v>
      </c>
      <c r="W55" s="230">
        <f t="shared" si="11"/>
        <v>0</v>
      </c>
      <c r="X55" s="230">
        <f t="shared" si="11"/>
        <v>0</v>
      </c>
    </row>
    <row r="56" spans="1:24" ht="15" customHeight="1" x14ac:dyDescent="0.25">
      <c r="A56" s="202" t="s">
        <v>269</v>
      </c>
      <c r="B56" s="208" t="s">
        <v>186</v>
      </c>
      <c r="C56" s="204" t="s">
        <v>274</v>
      </c>
      <c r="D56" s="261"/>
      <c r="E56" s="261"/>
      <c r="F56" s="267"/>
      <c r="G56" s="267"/>
      <c r="H56" s="267"/>
      <c r="I56" s="267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</row>
    <row r="57" spans="1:24" ht="15" customHeight="1" x14ac:dyDescent="0.25">
      <c r="A57" s="202" t="s">
        <v>270</v>
      </c>
      <c r="B57" s="208" t="s">
        <v>186</v>
      </c>
      <c r="C57" s="204" t="s">
        <v>275</v>
      </c>
      <c r="D57" s="261"/>
      <c r="E57" s="261"/>
      <c r="F57" s="267"/>
      <c r="G57" s="267"/>
      <c r="H57" s="267"/>
      <c r="I57" s="267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</row>
    <row r="58" spans="1:24" ht="15" customHeight="1" x14ac:dyDescent="0.25">
      <c r="A58" s="202" t="s">
        <v>271</v>
      </c>
      <c r="B58" s="208" t="s">
        <v>186</v>
      </c>
      <c r="C58" s="204" t="s">
        <v>276</v>
      </c>
      <c r="D58" s="261"/>
      <c r="E58" s="261"/>
      <c r="F58" s="267"/>
      <c r="G58" s="267"/>
      <c r="H58" s="267"/>
      <c r="I58" s="267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</row>
    <row r="59" spans="1:24" ht="15" customHeight="1" x14ac:dyDescent="0.25">
      <c r="A59" s="202" t="s">
        <v>272</v>
      </c>
      <c r="B59" s="208" t="s">
        <v>186</v>
      </c>
      <c r="C59" s="204" t="s">
        <v>277</v>
      </c>
      <c r="D59" s="261"/>
      <c r="E59" s="261"/>
      <c r="F59" s="267"/>
      <c r="G59" s="267"/>
      <c r="H59" s="267"/>
      <c r="I59" s="267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</row>
    <row r="60" spans="1:24" ht="15" customHeight="1" x14ac:dyDescent="0.25">
      <c r="A60" s="202" t="s">
        <v>273</v>
      </c>
      <c r="B60" s="208" t="s">
        <v>186</v>
      </c>
      <c r="C60" s="204" t="s">
        <v>278</v>
      </c>
      <c r="D60" s="261"/>
      <c r="E60" s="261"/>
      <c r="F60" s="267"/>
      <c r="G60" s="267"/>
      <c r="H60" s="267"/>
      <c r="I60" s="267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</row>
    <row r="61" spans="1:24" ht="15" customHeight="1" x14ac:dyDescent="0.25">
      <c r="A61" s="202"/>
      <c r="B61" s="208"/>
      <c r="C61" s="204"/>
      <c r="D61" s="209"/>
      <c r="E61" s="209"/>
      <c r="F61" s="250"/>
      <c r="G61" s="250"/>
      <c r="H61" s="250"/>
      <c r="I61" s="250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</row>
    <row r="62" spans="1:24" ht="15" customHeight="1" x14ac:dyDescent="0.25">
      <c r="A62" s="188"/>
      <c r="C62" s="211"/>
      <c r="D62" s="212"/>
      <c r="E62" s="212"/>
      <c r="F62" s="251"/>
      <c r="G62" s="251"/>
      <c r="H62" s="251"/>
      <c r="I62" s="251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</row>
    <row r="63" spans="1:24" ht="28.5" x14ac:dyDescent="0.25">
      <c r="A63" s="213" t="s">
        <v>188</v>
      </c>
      <c r="B63" s="188"/>
      <c r="C63" s="188"/>
      <c r="D63" s="207">
        <f t="shared" ref="D63:X63" si="12">D8+D10+D14+D19+D26+D31+D34+D38+D42+D48+D55</f>
        <v>0</v>
      </c>
      <c r="E63" s="207">
        <f t="shared" si="12"/>
        <v>0</v>
      </c>
      <c r="F63" s="249">
        <f t="shared" si="12"/>
        <v>0</v>
      </c>
      <c r="G63" s="249">
        <f t="shared" si="12"/>
        <v>0</v>
      </c>
      <c r="H63" s="249">
        <f t="shared" si="12"/>
        <v>0</v>
      </c>
      <c r="I63" s="249">
        <f t="shared" si="12"/>
        <v>0</v>
      </c>
      <c r="J63" s="230">
        <f t="shared" si="12"/>
        <v>0</v>
      </c>
      <c r="K63" s="230">
        <f t="shared" si="12"/>
        <v>0</v>
      </c>
      <c r="L63" s="230">
        <f t="shared" si="12"/>
        <v>0</v>
      </c>
      <c r="M63" s="230">
        <f t="shared" si="12"/>
        <v>0</v>
      </c>
      <c r="N63" s="230">
        <f t="shared" si="12"/>
        <v>0</v>
      </c>
      <c r="O63" s="230">
        <f t="shared" si="12"/>
        <v>0</v>
      </c>
      <c r="P63" s="230">
        <f t="shared" si="12"/>
        <v>0</v>
      </c>
      <c r="Q63" s="230">
        <f t="shared" si="12"/>
        <v>0</v>
      </c>
      <c r="R63" s="230">
        <f t="shared" si="12"/>
        <v>0</v>
      </c>
      <c r="S63" s="230">
        <f t="shared" si="12"/>
        <v>0</v>
      </c>
      <c r="T63" s="230">
        <f t="shared" si="12"/>
        <v>0</v>
      </c>
      <c r="U63" s="230">
        <f t="shared" si="12"/>
        <v>0</v>
      </c>
      <c r="V63" s="230">
        <f t="shared" si="12"/>
        <v>0</v>
      </c>
      <c r="W63" s="230">
        <f t="shared" si="12"/>
        <v>0</v>
      </c>
      <c r="X63" s="230">
        <f t="shared" si="12"/>
        <v>0</v>
      </c>
    </row>
    <row r="64" spans="1:24" ht="12.75" customHeight="1" x14ac:dyDescent="0.25">
      <c r="A64" s="198"/>
      <c r="B64" s="188"/>
      <c r="C64" s="188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</row>
    <row r="65" spans="1:24" ht="20.25" customHeight="1" x14ac:dyDescent="0.25">
      <c r="A65" s="217" t="s">
        <v>189</v>
      </c>
      <c r="B65" s="218"/>
      <c r="C65" s="21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</row>
    <row r="66" spans="1:24" ht="19.5" customHeight="1" x14ac:dyDescent="0.25">
      <c r="A66" s="219" t="s">
        <v>190</v>
      </c>
      <c r="B66" s="220"/>
      <c r="C66" s="220"/>
      <c r="D66" s="225">
        <f t="shared" ref="D66:X66" si="13">D6-D65</f>
        <v>0</v>
      </c>
      <c r="E66" s="225">
        <f t="shared" si="13"/>
        <v>0</v>
      </c>
      <c r="F66" s="252">
        <f t="shared" si="13"/>
        <v>0</v>
      </c>
      <c r="G66" s="252">
        <f t="shared" si="13"/>
        <v>0</v>
      </c>
      <c r="H66" s="252">
        <f t="shared" si="13"/>
        <v>0</v>
      </c>
      <c r="I66" s="252">
        <f t="shared" si="13"/>
        <v>0</v>
      </c>
      <c r="J66" s="237">
        <f t="shared" si="13"/>
        <v>0</v>
      </c>
      <c r="K66" s="237">
        <f t="shared" si="13"/>
        <v>0</v>
      </c>
      <c r="L66" s="237">
        <f t="shared" si="13"/>
        <v>0</v>
      </c>
      <c r="M66" s="237">
        <f t="shared" si="13"/>
        <v>0</v>
      </c>
      <c r="N66" s="237">
        <f t="shared" si="13"/>
        <v>0</v>
      </c>
      <c r="O66" s="237">
        <f t="shared" si="13"/>
        <v>0</v>
      </c>
      <c r="P66" s="237">
        <f t="shared" si="13"/>
        <v>0</v>
      </c>
      <c r="Q66" s="237">
        <f t="shared" si="13"/>
        <v>0</v>
      </c>
      <c r="R66" s="237">
        <f t="shared" si="13"/>
        <v>0</v>
      </c>
      <c r="S66" s="237">
        <f t="shared" si="13"/>
        <v>0</v>
      </c>
      <c r="T66" s="237">
        <f t="shared" si="13"/>
        <v>0</v>
      </c>
      <c r="U66" s="237">
        <f t="shared" si="13"/>
        <v>0</v>
      </c>
      <c r="V66" s="237">
        <f t="shared" si="13"/>
        <v>0</v>
      </c>
      <c r="W66" s="237">
        <f t="shared" si="13"/>
        <v>0</v>
      </c>
      <c r="X66" s="237">
        <f t="shared" si="13"/>
        <v>0</v>
      </c>
    </row>
    <row r="67" spans="1:24" ht="19.5" customHeight="1" x14ac:dyDescent="0.25">
      <c r="A67" s="242" t="s">
        <v>191</v>
      </c>
      <c r="B67" s="243"/>
      <c r="C67" s="243"/>
      <c r="D67" s="253">
        <v>329</v>
      </c>
      <c r="E67" s="254">
        <v>253.5</v>
      </c>
      <c r="F67" s="255">
        <v>101.17</v>
      </c>
      <c r="G67" s="255">
        <v>0</v>
      </c>
      <c r="H67" s="255">
        <v>22.39</v>
      </c>
      <c r="I67" s="254">
        <v>0</v>
      </c>
      <c r="J67" s="254">
        <v>281247</v>
      </c>
      <c r="K67" s="254">
        <v>32</v>
      </c>
      <c r="L67" s="254">
        <v>17</v>
      </c>
      <c r="M67" s="254">
        <v>10</v>
      </c>
      <c r="N67" s="254">
        <v>48240</v>
      </c>
      <c r="O67" s="254">
        <v>28270</v>
      </c>
      <c r="P67" s="254">
        <v>6020</v>
      </c>
      <c r="Q67" s="254">
        <v>273040</v>
      </c>
      <c r="R67" s="254">
        <v>85030</v>
      </c>
      <c r="S67" s="254">
        <v>2312</v>
      </c>
      <c r="T67" s="254">
        <v>1</v>
      </c>
      <c r="U67" s="254">
        <v>0</v>
      </c>
      <c r="V67" s="254">
        <v>0</v>
      </c>
      <c r="W67" s="254">
        <v>0</v>
      </c>
      <c r="X67" s="254">
        <v>41</v>
      </c>
    </row>
    <row r="68" spans="1:24" ht="22.5" customHeight="1" x14ac:dyDescent="0.25">
      <c r="A68" s="219" t="s">
        <v>192</v>
      </c>
      <c r="B68" s="220"/>
      <c r="C68" s="220"/>
      <c r="D68" s="225">
        <f t="shared" ref="D68:X68" si="14">D6-D67</f>
        <v>-329</v>
      </c>
      <c r="E68" s="225">
        <f t="shared" si="14"/>
        <v>-253.5</v>
      </c>
      <c r="F68" s="252">
        <f t="shared" si="14"/>
        <v>-101.17</v>
      </c>
      <c r="G68" s="252">
        <f t="shared" si="14"/>
        <v>0</v>
      </c>
      <c r="H68" s="252">
        <f t="shared" si="14"/>
        <v>-22.39</v>
      </c>
      <c r="I68" s="252">
        <f t="shared" si="14"/>
        <v>0</v>
      </c>
      <c r="J68" s="237">
        <f t="shared" si="14"/>
        <v>-281247</v>
      </c>
      <c r="K68" s="237">
        <f t="shared" si="14"/>
        <v>-32</v>
      </c>
      <c r="L68" s="237">
        <f t="shared" si="14"/>
        <v>-17</v>
      </c>
      <c r="M68" s="237">
        <f t="shared" si="14"/>
        <v>-10</v>
      </c>
      <c r="N68" s="237">
        <f t="shared" si="14"/>
        <v>-48240</v>
      </c>
      <c r="O68" s="237">
        <f t="shared" si="14"/>
        <v>-28270</v>
      </c>
      <c r="P68" s="237">
        <f t="shared" si="14"/>
        <v>-6020</v>
      </c>
      <c r="Q68" s="237">
        <f t="shared" si="14"/>
        <v>-273040</v>
      </c>
      <c r="R68" s="237">
        <f t="shared" si="14"/>
        <v>-85030</v>
      </c>
      <c r="S68" s="237">
        <f t="shared" si="14"/>
        <v>-2312</v>
      </c>
      <c r="T68" s="237">
        <f t="shared" si="14"/>
        <v>-1</v>
      </c>
      <c r="U68" s="237">
        <f t="shared" si="14"/>
        <v>0</v>
      </c>
      <c r="V68" s="237">
        <f t="shared" si="14"/>
        <v>0</v>
      </c>
      <c r="W68" s="237">
        <f t="shared" si="14"/>
        <v>0</v>
      </c>
      <c r="X68" s="237">
        <f t="shared" si="14"/>
        <v>-41</v>
      </c>
    </row>
    <row r="69" spans="1:24" ht="123" customHeight="1" x14ac:dyDescent="0.25">
      <c r="A69" s="300" t="s">
        <v>193</v>
      </c>
      <c r="B69" s="301"/>
      <c r="C69" s="302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</row>
  </sheetData>
  <sheetProtection sort="0" autoFilter="0"/>
  <mergeCells count="2">
    <mergeCell ref="A2:X2"/>
    <mergeCell ref="A69:C6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67"/>
  <sheetViews>
    <sheetView zoomScale="90" zoomScaleNormal="90" workbookViewId="0">
      <pane ySplit="6" topLeftCell="A7" activePane="bottomLeft" state="frozen"/>
      <selection pane="bottomLeft" activeCell="G4" sqref="G4"/>
    </sheetView>
  </sheetViews>
  <sheetFormatPr defaultRowHeight="15" x14ac:dyDescent="0.25"/>
  <cols>
    <col min="1" max="1" width="43.28515625" style="21" customWidth="1"/>
    <col min="2" max="2" width="20.28515625" style="21" customWidth="1"/>
    <col min="3" max="3" width="17.140625" style="21" customWidth="1"/>
    <col min="4" max="4" width="23" style="21" customWidth="1"/>
    <col min="5" max="16384" width="9.140625" style="21"/>
  </cols>
  <sheetData>
    <row r="2" spans="1:4" ht="18.75" x14ac:dyDescent="0.25">
      <c r="A2" s="295" t="s">
        <v>343</v>
      </c>
      <c r="B2" s="295"/>
      <c r="C2" s="295"/>
      <c r="D2" s="295"/>
    </row>
    <row r="4" spans="1:4" ht="60" x14ac:dyDescent="0.25">
      <c r="A4" s="245" t="s">
        <v>182</v>
      </c>
      <c r="B4" s="190" t="s">
        <v>320</v>
      </c>
      <c r="C4" s="190" t="s">
        <v>321</v>
      </c>
      <c r="D4" s="190" t="s">
        <v>344</v>
      </c>
    </row>
    <row r="5" spans="1:4" x14ac:dyDescent="0.25">
      <c r="A5" s="188"/>
      <c r="B5" s="245">
        <v>1</v>
      </c>
      <c r="C5" s="245">
        <v>2</v>
      </c>
      <c r="D5" s="245">
        <v>3</v>
      </c>
    </row>
    <row r="6" spans="1:4" ht="39" customHeight="1" x14ac:dyDescent="0.25">
      <c r="A6" s="191" t="s">
        <v>194</v>
      </c>
      <c r="B6" s="192" t="s">
        <v>165</v>
      </c>
      <c r="C6" s="193" t="s">
        <v>186</v>
      </c>
      <c r="D6" s="229">
        <f>SUM(D9:D9,D11:D13,D15:D18,D20:D25,D27:D30,D32:D33,D35:D37,D39:D41,D43:D47,D49:D54,D56:D60)</f>
        <v>0</v>
      </c>
    </row>
    <row r="7" spans="1:4" ht="15" customHeight="1" x14ac:dyDescent="0.25">
      <c r="A7" s="195" t="s">
        <v>187</v>
      </c>
      <c r="B7" s="190"/>
      <c r="C7" s="196"/>
      <c r="D7" s="231"/>
    </row>
    <row r="8" spans="1:4" ht="15" customHeight="1" x14ac:dyDescent="0.25">
      <c r="A8" s="198" t="s">
        <v>179</v>
      </c>
      <c r="B8" s="199" t="s">
        <v>163</v>
      </c>
      <c r="C8" s="200" t="s">
        <v>186</v>
      </c>
      <c r="D8" s="232">
        <f>SUM(D9:D9)</f>
        <v>0</v>
      </c>
    </row>
    <row r="9" spans="1:4" ht="15" customHeight="1" x14ac:dyDescent="0.25">
      <c r="A9" s="202" t="s">
        <v>195</v>
      </c>
      <c r="B9" s="203" t="s">
        <v>186</v>
      </c>
      <c r="C9" s="204" t="s">
        <v>196</v>
      </c>
      <c r="D9" s="263"/>
    </row>
    <row r="10" spans="1:4" ht="15" customHeight="1" x14ac:dyDescent="0.25">
      <c r="A10" s="205" t="s">
        <v>9</v>
      </c>
      <c r="B10" s="199" t="s">
        <v>144</v>
      </c>
      <c r="C10" s="206" t="s">
        <v>186</v>
      </c>
      <c r="D10" s="230">
        <f>SUM(D11:D13)</f>
        <v>0</v>
      </c>
    </row>
    <row r="11" spans="1:4" ht="15" customHeight="1" x14ac:dyDescent="0.25">
      <c r="A11" s="202" t="s">
        <v>197</v>
      </c>
      <c r="B11" s="208" t="s">
        <v>186</v>
      </c>
      <c r="C11" s="204" t="s">
        <v>200</v>
      </c>
      <c r="D11" s="264"/>
    </row>
    <row r="12" spans="1:4" ht="15" customHeight="1" x14ac:dyDescent="0.25">
      <c r="A12" s="202" t="s">
        <v>198</v>
      </c>
      <c r="B12" s="208" t="s">
        <v>186</v>
      </c>
      <c r="C12" s="204" t="s">
        <v>201</v>
      </c>
      <c r="D12" s="264"/>
    </row>
    <row r="13" spans="1:4" ht="15" customHeight="1" x14ac:dyDescent="0.25">
      <c r="A13" s="202" t="s">
        <v>199</v>
      </c>
      <c r="B13" s="208" t="s">
        <v>186</v>
      </c>
      <c r="C13" s="204" t="s">
        <v>202</v>
      </c>
      <c r="D13" s="264"/>
    </row>
    <row r="14" spans="1:4" ht="15" customHeight="1" x14ac:dyDescent="0.25">
      <c r="A14" s="205" t="s">
        <v>10</v>
      </c>
      <c r="B14" s="199" t="s">
        <v>145</v>
      </c>
      <c r="C14" s="210" t="s">
        <v>186</v>
      </c>
      <c r="D14" s="230">
        <f>SUM(D15:D18)</f>
        <v>0</v>
      </c>
    </row>
    <row r="15" spans="1:4" ht="15" customHeight="1" x14ac:dyDescent="0.25">
      <c r="A15" s="202" t="s">
        <v>203</v>
      </c>
      <c r="B15" s="208" t="s">
        <v>186</v>
      </c>
      <c r="C15" s="204" t="s">
        <v>207</v>
      </c>
      <c r="D15" s="264"/>
    </row>
    <row r="16" spans="1:4" ht="15" customHeight="1" x14ac:dyDescent="0.25">
      <c r="A16" s="202" t="s">
        <v>204</v>
      </c>
      <c r="B16" s="208" t="s">
        <v>186</v>
      </c>
      <c r="C16" s="204" t="s">
        <v>208</v>
      </c>
      <c r="D16" s="264"/>
    </row>
    <row r="17" spans="1:4" ht="15" customHeight="1" x14ac:dyDescent="0.25">
      <c r="A17" s="202" t="s">
        <v>205</v>
      </c>
      <c r="B17" s="208" t="s">
        <v>186</v>
      </c>
      <c r="C17" s="204" t="s">
        <v>209</v>
      </c>
      <c r="D17" s="264"/>
    </row>
    <row r="18" spans="1:4" ht="15" customHeight="1" x14ac:dyDescent="0.25">
      <c r="A18" s="202" t="s">
        <v>206</v>
      </c>
      <c r="B18" s="208" t="s">
        <v>186</v>
      </c>
      <c r="C18" s="204" t="s">
        <v>210</v>
      </c>
      <c r="D18" s="264"/>
    </row>
    <row r="19" spans="1:4" ht="15" customHeight="1" x14ac:dyDescent="0.25">
      <c r="A19" s="205" t="s">
        <v>11</v>
      </c>
      <c r="B19" s="199" t="s">
        <v>148</v>
      </c>
      <c r="C19" s="210" t="s">
        <v>186</v>
      </c>
      <c r="D19" s="230">
        <f>SUM(D20:D25)</f>
        <v>0</v>
      </c>
    </row>
    <row r="20" spans="1:4" ht="15" customHeight="1" x14ac:dyDescent="0.25">
      <c r="A20" s="202" t="s">
        <v>211</v>
      </c>
      <c r="B20" s="208" t="s">
        <v>186</v>
      </c>
      <c r="C20" s="204" t="s">
        <v>217</v>
      </c>
      <c r="D20" s="264"/>
    </row>
    <row r="21" spans="1:4" ht="15" customHeight="1" x14ac:dyDescent="0.25">
      <c r="A21" s="202" t="s">
        <v>212</v>
      </c>
      <c r="B21" s="208" t="s">
        <v>186</v>
      </c>
      <c r="C21" s="204" t="s">
        <v>218</v>
      </c>
      <c r="D21" s="264"/>
    </row>
    <row r="22" spans="1:4" ht="15" customHeight="1" x14ac:dyDescent="0.25">
      <c r="A22" s="202" t="s">
        <v>213</v>
      </c>
      <c r="B22" s="208" t="s">
        <v>186</v>
      </c>
      <c r="C22" s="204" t="s">
        <v>219</v>
      </c>
      <c r="D22" s="264"/>
    </row>
    <row r="23" spans="1:4" ht="15" customHeight="1" x14ac:dyDescent="0.25">
      <c r="A23" s="202" t="s">
        <v>214</v>
      </c>
      <c r="B23" s="208" t="s">
        <v>186</v>
      </c>
      <c r="C23" s="204" t="s">
        <v>220</v>
      </c>
      <c r="D23" s="264"/>
    </row>
    <row r="24" spans="1:4" ht="15" customHeight="1" x14ac:dyDescent="0.25">
      <c r="A24" s="202" t="s">
        <v>215</v>
      </c>
      <c r="B24" s="208" t="s">
        <v>186</v>
      </c>
      <c r="C24" s="204" t="s">
        <v>221</v>
      </c>
      <c r="D24" s="264"/>
    </row>
    <row r="25" spans="1:4" ht="15" customHeight="1" x14ac:dyDescent="0.25">
      <c r="A25" s="202" t="s">
        <v>216</v>
      </c>
      <c r="B25" s="208" t="s">
        <v>186</v>
      </c>
      <c r="C25" s="204" t="s">
        <v>222</v>
      </c>
      <c r="D25" s="264"/>
    </row>
    <row r="26" spans="1:4" ht="15" customHeight="1" x14ac:dyDescent="0.25">
      <c r="A26" s="205" t="s">
        <v>12</v>
      </c>
      <c r="B26" s="199" t="s">
        <v>149</v>
      </c>
      <c r="C26" s="210" t="s">
        <v>186</v>
      </c>
      <c r="D26" s="230">
        <f>SUM(D27:D30)</f>
        <v>0</v>
      </c>
    </row>
    <row r="27" spans="1:4" ht="15" customHeight="1" x14ac:dyDescent="0.25">
      <c r="A27" s="202" t="s">
        <v>223</v>
      </c>
      <c r="B27" s="208" t="s">
        <v>186</v>
      </c>
      <c r="C27" s="204" t="s">
        <v>227</v>
      </c>
      <c r="D27" s="264"/>
    </row>
    <row r="28" spans="1:4" ht="15" customHeight="1" x14ac:dyDescent="0.25">
      <c r="A28" s="202" t="s">
        <v>224</v>
      </c>
      <c r="B28" s="208" t="s">
        <v>186</v>
      </c>
      <c r="C28" s="204" t="s">
        <v>228</v>
      </c>
      <c r="D28" s="264"/>
    </row>
    <row r="29" spans="1:4" ht="15" customHeight="1" x14ac:dyDescent="0.25">
      <c r="A29" s="202" t="s">
        <v>225</v>
      </c>
      <c r="B29" s="208" t="s">
        <v>186</v>
      </c>
      <c r="C29" s="204" t="s">
        <v>229</v>
      </c>
      <c r="D29" s="264"/>
    </row>
    <row r="30" spans="1:4" ht="15" customHeight="1" x14ac:dyDescent="0.25">
      <c r="A30" s="202" t="s">
        <v>226</v>
      </c>
      <c r="B30" s="208" t="s">
        <v>186</v>
      </c>
      <c r="C30" s="204" t="s">
        <v>230</v>
      </c>
      <c r="D30" s="264"/>
    </row>
    <row r="31" spans="1:4" ht="15" customHeight="1" x14ac:dyDescent="0.25">
      <c r="A31" s="205" t="s">
        <v>13</v>
      </c>
      <c r="B31" s="199" t="s">
        <v>151</v>
      </c>
      <c r="C31" s="210" t="s">
        <v>186</v>
      </c>
      <c r="D31" s="230">
        <f>SUM(D32:D33)</f>
        <v>0</v>
      </c>
    </row>
    <row r="32" spans="1:4" ht="15" customHeight="1" x14ac:dyDescent="0.25">
      <c r="A32" s="202" t="s">
        <v>231</v>
      </c>
      <c r="B32" s="208" t="s">
        <v>186</v>
      </c>
      <c r="C32" s="204" t="s">
        <v>233</v>
      </c>
      <c r="D32" s="264"/>
    </row>
    <row r="33" spans="1:4" ht="15" customHeight="1" x14ac:dyDescent="0.25">
      <c r="A33" s="202" t="s">
        <v>232</v>
      </c>
      <c r="B33" s="208" t="s">
        <v>186</v>
      </c>
      <c r="C33" s="204" t="s">
        <v>234</v>
      </c>
      <c r="D33" s="264"/>
    </row>
    <row r="34" spans="1:4" ht="15" customHeight="1" x14ac:dyDescent="0.25">
      <c r="A34" s="205" t="s">
        <v>14</v>
      </c>
      <c r="B34" s="199" t="s">
        <v>153</v>
      </c>
      <c r="C34" s="210" t="s">
        <v>186</v>
      </c>
      <c r="D34" s="230">
        <f>SUM(D35:D37)</f>
        <v>0</v>
      </c>
    </row>
    <row r="35" spans="1:4" ht="15" customHeight="1" x14ac:dyDescent="0.25">
      <c r="A35" s="202" t="s">
        <v>235</v>
      </c>
      <c r="B35" s="208" t="s">
        <v>186</v>
      </c>
      <c r="C35" s="204" t="s">
        <v>238</v>
      </c>
      <c r="D35" s="264"/>
    </row>
    <row r="36" spans="1:4" ht="15" customHeight="1" x14ac:dyDescent="0.25">
      <c r="A36" s="202" t="s">
        <v>236</v>
      </c>
      <c r="B36" s="208" t="s">
        <v>186</v>
      </c>
      <c r="C36" s="204" t="s">
        <v>239</v>
      </c>
      <c r="D36" s="264"/>
    </row>
    <row r="37" spans="1:4" ht="15" customHeight="1" x14ac:dyDescent="0.25">
      <c r="A37" s="202" t="s">
        <v>237</v>
      </c>
      <c r="B37" s="208" t="s">
        <v>186</v>
      </c>
      <c r="C37" s="204" t="s">
        <v>240</v>
      </c>
      <c r="D37" s="264"/>
    </row>
    <row r="38" spans="1:4" ht="15" customHeight="1" x14ac:dyDescent="0.25">
      <c r="A38" s="205" t="s">
        <v>15</v>
      </c>
      <c r="B38" s="199" t="s">
        <v>155</v>
      </c>
      <c r="C38" s="210" t="s">
        <v>186</v>
      </c>
      <c r="D38" s="230">
        <f>SUM(D39:D41)</f>
        <v>0</v>
      </c>
    </row>
    <row r="39" spans="1:4" ht="15" customHeight="1" x14ac:dyDescent="0.25">
      <c r="A39" s="202" t="s">
        <v>241</v>
      </c>
      <c r="B39" s="208" t="s">
        <v>186</v>
      </c>
      <c r="C39" s="204" t="s">
        <v>244</v>
      </c>
      <c r="D39" s="264"/>
    </row>
    <row r="40" spans="1:4" ht="15" customHeight="1" x14ac:dyDescent="0.25">
      <c r="A40" s="202" t="s">
        <v>242</v>
      </c>
      <c r="B40" s="208" t="s">
        <v>186</v>
      </c>
      <c r="C40" s="204" t="s">
        <v>245</v>
      </c>
      <c r="D40" s="264"/>
    </row>
    <row r="41" spans="1:4" ht="15" customHeight="1" x14ac:dyDescent="0.25">
      <c r="A41" s="202" t="s">
        <v>243</v>
      </c>
      <c r="B41" s="208" t="s">
        <v>186</v>
      </c>
      <c r="C41" s="204" t="s">
        <v>246</v>
      </c>
      <c r="D41" s="264"/>
    </row>
    <row r="42" spans="1:4" ht="15" customHeight="1" x14ac:dyDescent="0.25">
      <c r="A42" s="205" t="s">
        <v>16</v>
      </c>
      <c r="B42" s="199" t="s">
        <v>158</v>
      </c>
      <c r="C42" s="210" t="s">
        <v>186</v>
      </c>
      <c r="D42" s="230">
        <f>SUM(D43:D47)</f>
        <v>0</v>
      </c>
    </row>
    <row r="43" spans="1:4" ht="15" customHeight="1" x14ac:dyDescent="0.25">
      <c r="A43" s="202" t="s">
        <v>247</v>
      </c>
      <c r="B43" s="208" t="s">
        <v>186</v>
      </c>
      <c r="C43" s="204" t="s">
        <v>252</v>
      </c>
      <c r="D43" s="264"/>
    </row>
    <row r="44" spans="1:4" ht="15" customHeight="1" x14ac:dyDescent="0.25">
      <c r="A44" s="202" t="s">
        <v>248</v>
      </c>
      <c r="B44" s="208" t="s">
        <v>186</v>
      </c>
      <c r="C44" s="204" t="s">
        <v>253</v>
      </c>
      <c r="D44" s="264"/>
    </row>
    <row r="45" spans="1:4" ht="15" customHeight="1" x14ac:dyDescent="0.25">
      <c r="A45" s="202" t="s">
        <v>249</v>
      </c>
      <c r="B45" s="208" t="s">
        <v>186</v>
      </c>
      <c r="C45" s="204" t="s">
        <v>254</v>
      </c>
      <c r="D45" s="264"/>
    </row>
    <row r="46" spans="1:4" ht="15" customHeight="1" x14ac:dyDescent="0.25">
      <c r="A46" s="202" t="s">
        <v>250</v>
      </c>
      <c r="B46" s="208" t="s">
        <v>186</v>
      </c>
      <c r="C46" s="204" t="s">
        <v>255</v>
      </c>
      <c r="D46" s="264"/>
    </row>
    <row r="47" spans="1:4" ht="15" customHeight="1" x14ac:dyDescent="0.25">
      <c r="A47" s="202" t="s">
        <v>251</v>
      </c>
      <c r="B47" s="208" t="s">
        <v>186</v>
      </c>
      <c r="C47" s="204" t="s">
        <v>256</v>
      </c>
      <c r="D47" s="264"/>
    </row>
    <row r="48" spans="1:4" ht="15" customHeight="1" x14ac:dyDescent="0.25">
      <c r="A48" s="205" t="s">
        <v>17</v>
      </c>
      <c r="B48" s="199" t="s">
        <v>159</v>
      </c>
      <c r="C48" s="210" t="s">
        <v>186</v>
      </c>
      <c r="D48" s="230">
        <f>SUM(D49:D54)</f>
        <v>0</v>
      </c>
    </row>
    <row r="49" spans="1:4" ht="15" customHeight="1" x14ac:dyDescent="0.25">
      <c r="A49" s="202" t="s">
        <v>257</v>
      </c>
      <c r="B49" s="208" t="s">
        <v>186</v>
      </c>
      <c r="C49" s="204" t="s">
        <v>263</v>
      </c>
      <c r="D49" s="264"/>
    </row>
    <row r="50" spans="1:4" ht="15" customHeight="1" x14ac:dyDescent="0.25">
      <c r="A50" s="202" t="s">
        <v>258</v>
      </c>
      <c r="B50" s="208" t="s">
        <v>186</v>
      </c>
      <c r="C50" s="204" t="s">
        <v>264</v>
      </c>
      <c r="D50" s="264"/>
    </row>
    <row r="51" spans="1:4" ht="15" customHeight="1" x14ac:dyDescent="0.25">
      <c r="A51" s="202" t="s">
        <v>259</v>
      </c>
      <c r="B51" s="208" t="s">
        <v>186</v>
      </c>
      <c r="C51" s="204" t="s">
        <v>265</v>
      </c>
      <c r="D51" s="264"/>
    </row>
    <row r="52" spans="1:4" ht="15" customHeight="1" x14ac:dyDescent="0.25">
      <c r="A52" s="202" t="s">
        <v>260</v>
      </c>
      <c r="B52" s="208" t="s">
        <v>186</v>
      </c>
      <c r="C52" s="204" t="s">
        <v>266</v>
      </c>
      <c r="D52" s="264"/>
    </row>
    <row r="53" spans="1:4" ht="15" customHeight="1" x14ac:dyDescent="0.25">
      <c r="A53" s="202" t="s">
        <v>261</v>
      </c>
      <c r="B53" s="208" t="s">
        <v>186</v>
      </c>
      <c r="C53" s="204" t="s">
        <v>267</v>
      </c>
      <c r="D53" s="264"/>
    </row>
    <row r="54" spans="1:4" ht="15" customHeight="1" x14ac:dyDescent="0.25">
      <c r="A54" s="202" t="s">
        <v>262</v>
      </c>
      <c r="B54" s="208" t="s">
        <v>186</v>
      </c>
      <c r="C54" s="204" t="s">
        <v>268</v>
      </c>
      <c r="D54" s="264"/>
    </row>
    <row r="55" spans="1:4" ht="15" customHeight="1" x14ac:dyDescent="0.25">
      <c r="A55" s="205" t="s">
        <v>18</v>
      </c>
      <c r="B55" s="199" t="s">
        <v>161</v>
      </c>
      <c r="C55" s="210" t="s">
        <v>186</v>
      </c>
      <c r="D55" s="230">
        <f>SUM(D56:D60)</f>
        <v>0</v>
      </c>
    </row>
    <row r="56" spans="1:4" ht="15" customHeight="1" x14ac:dyDescent="0.25">
      <c r="A56" s="202" t="s">
        <v>269</v>
      </c>
      <c r="B56" s="208" t="s">
        <v>186</v>
      </c>
      <c r="C56" s="204" t="s">
        <v>274</v>
      </c>
      <c r="D56" s="264"/>
    </row>
    <row r="57" spans="1:4" ht="15" customHeight="1" x14ac:dyDescent="0.25">
      <c r="A57" s="202" t="s">
        <v>270</v>
      </c>
      <c r="B57" s="208" t="s">
        <v>186</v>
      </c>
      <c r="C57" s="204" t="s">
        <v>275</v>
      </c>
      <c r="D57" s="264"/>
    </row>
    <row r="58" spans="1:4" ht="15" customHeight="1" x14ac:dyDescent="0.25">
      <c r="A58" s="202" t="s">
        <v>271</v>
      </c>
      <c r="B58" s="208" t="s">
        <v>186</v>
      </c>
      <c r="C58" s="204" t="s">
        <v>276</v>
      </c>
      <c r="D58" s="264"/>
    </row>
    <row r="59" spans="1:4" ht="15" customHeight="1" x14ac:dyDescent="0.25">
      <c r="A59" s="202" t="s">
        <v>272</v>
      </c>
      <c r="B59" s="208" t="s">
        <v>186</v>
      </c>
      <c r="C59" s="204" t="s">
        <v>277</v>
      </c>
      <c r="D59" s="264"/>
    </row>
    <row r="60" spans="1:4" ht="15" customHeight="1" x14ac:dyDescent="0.25">
      <c r="A60" s="202" t="s">
        <v>273</v>
      </c>
      <c r="B60" s="208" t="s">
        <v>186</v>
      </c>
      <c r="C60" s="204" t="s">
        <v>278</v>
      </c>
      <c r="D60" s="264"/>
    </row>
    <row r="61" spans="1:4" ht="15" customHeight="1" x14ac:dyDescent="0.25">
      <c r="A61" s="202"/>
      <c r="B61" s="208"/>
      <c r="C61" s="204"/>
      <c r="D61" s="233"/>
    </row>
    <row r="62" spans="1:4" ht="15" customHeight="1" x14ac:dyDescent="0.25">
      <c r="A62" s="188"/>
      <c r="C62" s="211"/>
      <c r="D62" s="234"/>
    </row>
    <row r="63" spans="1:4" ht="28.5" x14ac:dyDescent="0.25">
      <c r="A63" s="213" t="s">
        <v>188</v>
      </c>
      <c r="B63" s="188"/>
      <c r="C63" s="188"/>
      <c r="D63" s="230">
        <f>D8+D10+D14+D19+D26+D31+D34+D38+D42+D48+D55</f>
        <v>0</v>
      </c>
    </row>
    <row r="64" spans="1:4" x14ac:dyDescent="0.25">
      <c r="A64" s="198"/>
      <c r="B64" s="188"/>
      <c r="C64" s="188"/>
      <c r="D64" s="235"/>
    </row>
    <row r="65" spans="1:4" ht="16.5" customHeight="1" x14ac:dyDescent="0.25">
      <c r="A65" s="217" t="s">
        <v>191</v>
      </c>
      <c r="B65" s="218"/>
      <c r="C65" s="218"/>
      <c r="D65" s="236">
        <v>43</v>
      </c>
    </row>
    <row r="66" spans="1:4" ht="20.25" customHeight="1" x14ac:dyDescent="0.25">
      <c r="A66" s="219" t="s">
        <v>192</v>
      </c>
      <c r="B66" s="220"/>
      <c r="C66" s="220"/>
      <c r="D66" s="220">
        <f>D6-D65</f>
        <v>-43</v>
      </c>
    </row>
    <row r="67" spans="1:4" ht="88.5" customHeight="1" x14ac:dyDescent="0.25">
      <c r="A67" s="256" t="s">
        <v>303</v>
      </c>
      <c r="B67" s="280"/>
      <c r="C67" s="281"/>
      <c r="D67" s="282"/>
    </row>
  </sheetData>
  <sheetProtection sort="0" autoFilter="0"/>
  <mergeCells count="2">
    <mergeCell ref="A2:D2"/>
    <mergeCell ref="B67:D6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E67"/>
  <sheetViews>
    <sheetView zoomScale="90" zoomScaleNormal="90" workbookViewId="0">
      <pane ySplit="6" topLeftCell="A7" activePane="bottomLeft" state="frozen"/>
      <selection pane="bottomLeft" activeCell="G4" sqref="G4"/>
    </sheetView>
  </sheetViews>
  <sheetFormatPr defaultRowHeight="15" x14ac:dyDescent="0.25"/>
  <cols>
    <col min="1" max="1" width="41.85546875" style="21" customWidth="1"/>
    <col min="2" max="2" width="16" style="21" customWidth="1"/>
    <col min="3" max="3" width="14.5703125" style="21" customWidth="1"/>
    <col min="4" max="5" width="19.7109375" style="21" customWidth="1"/>
    <col min="6" max="16384" width="9.140625" style="21"/>
  </cols>
  <sheetData>
    <row r="2" spans="1:5" ht="23.25" customHeight="1" x14ac:dyDescent="0.25">
      <c r="A2" s="303" t="s">
        <v>345</v>
      </c>
      <c r="B2" s="303"/>
      <c r="C2" s="303"/>
      <c r="D2" s="303"/>
      <c r="E2" s="303"/>
    </row>
    <row r="3" spans="1:5" x14ac:dyDescent="0.25">
      <c r="A3" s="188"/>
      <c r="B3" s="188"/>
      <c r="C3" s="188"/>
      <c r="D3" s="188"/>
      <c r="E3" s="188"/>
    </row>
    <row r="4" spans="1:5" ht="90" x14ac:dyDescent="0.25">
      <c r="A4" s="245" t="s">
        <v>182</v>
      </c>
      <c r="B4" s="190" t="s">
        <v>346</v>
      </c>
      <c r="C4" s="190" t="s">
        <v>347</v>
      </c>
      <c r="D4" s="190" t="s">
        <v>348</v>
      </c>
      <c r="E4" s="190" t="s">
        <v>349</v>
      </c>
    </row>
    <row r="5" spans="1:5" x14ac:dyDescent="0.25">
      <c r="A5" s="188"/>
      <c r="B5" s="245">
        <v>1</v>
      </c>
      <c r="C5" s="245">
        <v>2</v>
      </c>
      <c r="D5" s="245">
        <v>3</v>
      </c>
      <c r="E5" s="245">
        <v>4</v>
      </c>
    </row>
    <row r="6" spans="1:5" ht="38.25" customHeight="1" x14ac:dyDescent="0.25">
      <c r="A6" s="191" t="s">
        <v>194</v>
      </c>
      <c r="B6" s="192" t="s">
        <v>165</v>
      </c>
      <c r="C6" s="193" t="s">
        <v>186</v>
      </c>
      <c r="D6" s="229">
        <f>SUM(D9:D9,D11:D13,D15:D18,D20:D25,D27:D30,D32:D33,D35:D37,D39:D41,D43:D47,D49:D54,D56:D60)</f>
        <v>0</v>
      </c>
      <c r="E6" s="229">
        <f>SUM(E9:E9,E11:E13,E15:E18,E20:E25,E27:E30,E32:E33,E35:E37,E39:E41,E43:E47,E49:E54,E56:E60)</f>
        <v>0</v>
      </c>
    </row>
    <row r="7" spans="1:5" ht="15" customHeight="1" x14ac:dyDescent="0.25">
      <c r="A7" s="195" t="s">
        <v>187</v>
      </c>
      <c r="B7" s="190"/>
      <c r="C7" s="196"/>
      <c r="D7" s="231"/>
      <c r="E7" s="231"/>
    </row>
    <row r="8" spans="1:5" ht="15" customHeight="1" x14ac:dyDescent="0.25">
      <c r="A8" s="198" t="s">
        <v>179</v>
      </c>
      <c r="B8" s="199" t="s">
        <v>163</v>
      </c>
      <c r="C8" s="200" t="s">
        <v>186</v>
      </c>
      <c r="D8" s="232">
        <f>SUM(D9:D9)</f>
        <v>0</v>
      </c>
      <c r="E8" s="232">
        <f>SUM(E9:E9)</f>
        <v>0</v>
      </c>
    </row>
    <row r="9" spans="1:5" ht="15" customHeight="1" x14ac:dyDescent="0.25">
      <c r="A9" s="202" t="s">
        <v>195</v>
      </c>
      <c r="B9" s="203" t="s">
        <v>186</v>
      </c>
      <c r="C9" s="204" t="s">
        <v>196</v>
      </c>
      <c r="D9" s="263"/>
      <c r="E9" s="263"/>
    </row>
    <row r="10" spans="1:5" ht="15" customHeight="1" x14ac:dyDescent="0.25">
      <c r="A10" s="205" t="s">
        <v>9</v>
      </c>
      <c r="B10" s="199" t="s">
        <v>144</v>
      </c>
      <c r="C10" s="206" t="s">
        <v>186</v>
      </c>
      <c r="D10" s="230">
        <f>SUM(D11:D13)</f>
        <v>0</v>
      </c>
      <c r="E10" s="230">
        <f>SUM(E11:E13)</f>
        <v>0</v>
      </c>
    </row>
    <row r="11" spans="1:5" ht="15" customHeight="1" x14ac:dyDescent="0.25">
      <c r="A11" s="202" t="s">
        <v>197</v>
      </c>
      <c r="B11" s="208" t="s">
        <v>186</v>
      </c>
      <c r="C11" s="204" t="s">
        <v>200</v>
      </c>
      <c r="D11" s="264"/>
      <c r="E11" s="264"/>
    </row>
    <row r="12" spans="1:5" ht="15" customHeight="1" x14ac:dyDescent="0.25">
      <c r="A12" s="202" t="s">
        <v>198</v>
      </c>
      <c r="B12" s="208" t="s">
        <v>186</v>
      </c>
      <c r="C12" s="204" t="s">
        <v>201</v>
      </c>
      <c r="D12" s="264"/>
      <c r="E12" s="264"/>
    </row>
    <row r="13" spans="1:5" ht="15" customHeight="1" x14ac:dyDescent="0.25">
      <c r="A13" s="202" t="s">
        <v>199</v>
      </c>
      <c r="B13" s="208" t="s">
        <v>186</v>
      </c>
      <c r="C13" s="204" t="s">
        <v>202</v>
      </c>
      <c r="D13" s="264"/>
      <c r="E13" s="264"/>
    </row>
    <row r="14" spans="1:5" ht="15" customHeight="1" x14ac:dyDescent="0.25">
      <c r="A14" s="205" t="s">
        <v>10</v>
      </c>
      <c r="B14" s="199" t="s">
        <v>145</v>
      </c>
      <c r="C14" s="210" t="s">
        <v>186</v>
      </c>
      <c r="D14" s="230">
        <f>SUM(D15:D18)</f>
        <v>0</v>
      </c>
      <c r="E14" s="230">
        <f>SUM(E15:E18)</f>
        <v>0</v>
      </c>
    </row>
    <row r="15" spans="1:5" ht="15" customHeight="1" x14ac:dyDescent="0.25">
      <c r="A15" s="202" t="s">
        <v>203</v>
      </c>
      <c r="B15" s="208" t="s">
        <v>186</v>
      </c>
      <c r="C15" s="204" t="s">
        <v>207</v>
      </c>
      <c r="D15" s="264"/>
      <c r="E15" s="264"/>
    </row>
    <row r="16" spans="1:5" ht="15" customHeight="1" x14ac:dyDescent="0.25">
      <c r="A16" s="202" t="s">
        <v>204</v>
      </c>
      <c r="B16" s="208" t="s">
        <v>186</v>
      </c>
      <c r="C16" s="204" t="s">
        <v>208</v>
      </c>
      <c r="D16" s="264"/>
      <c r="E16" s="264"/>
    </row>
    <row r="17" spans="1:5" ht="15" customHeight="1" x14ac:dyDescent="0.25">
      <c r="A17" s="202" t="s">
        <v>205</v>
      </c>
      <c r="B17" s="208" t="s">
        <v>186</v>
      </c>
      <c r="C17" s="204" t="s">
        <v>209</v>
      </c>
      <c r="D17" s="264"/>
      <c r="E17" s="264"/>
    </row>
    <row r="18" spans="1:5" ht="15" customHeight="1" x14ac:dyDescent="0.25">
      <c r="A18" s="202" t="s">
        <v>206</v>
      </c>
      <c r="B18" s="208" t="s">
        <v>186</v>
      </c>
      <c r="C18" s="204" t="s">
        <v>210</v>
      </c>
      <c r="D18" s="264"/>
      <c r="E18" s="264"/>
    </row>
    <row r="19" spans="1:5" ht="15" customHeight="1" x14ac:dyDescent="0.25">
      <c r="A19" s="205" t="s">
        <v>11</v>
      </c>
      <c r="B19" s="199" t="s">
        <v>148</v>
      </c>
      <c r="C19" s="210" t="s">
        <v>186</v>
      </c>
      <c r="D19" s="230">
        <f>SUM(D20:D25)</f>
        <v>0</v>
      </c>
      <c r="E19" s="230">
        <f>SUM(E20:E25)</f>
        <v>0</v>
      </c>
    </row>
    <row r="20" spans="1:5" ht="15" customHeight="1" x14ac:dyDescent="0.25">
      <c r="A20" s="202" t="s">
        <v>211</v>
      </c>
      <c r="B20" s="208" t="s">
        <v>186</v>
      </c>
      <c r="C20" s="204" t="s">
        <v>217</v>
      </c>
      <c r="D20" s="264"/>
      <c r="E20" s="264"/>
    </row>
    <row r="21" spans="1:5" ht="15" customHeight="1" x14ac:dyDescent="0.25">
      <c r="A21" s="202" t="s">
        <v>212</v>
      </c>
      <c r="B21" s="208" t="s">
        <v>186</v>
      </c>
      <c r="C21" s="204" t="s">
        <v>218</v>
      </c>
      <c r="D21" s="264"/>
      <c r="E21" s="264"/>
    </row>
    <row r="22" spans="1:5" ht="15" customHeight="1" x14ac:dyDescent="0.25">
      <c r="A22" s="202" t="s">
        <v>213</v>
      </c>
      <c r="B22" s="208" t="s">
        <v>186</v>
      </c>
      <c r="C22" s="204" t="s">
        <v>219</v>
      </c>
      <c r="D22" s="264"/>
      <c r="E22" s="264"/>
    </row>
    <row r="23" spans="1:5" ht="15" customHeight="1" x14ac:dyDescent="0.25">
      <c r="A23" s="202" t="s">
        <v>214</v>
      </c>
      <c r="B23" s="208" t="s">
        <v>186</v>
      </c>
      <c r="C23" s="204" t="s">
        <v>220</v>
      </c>
      <c r="D23" s="264"/>
      <c r="E23" s="264"/>
    </row>
    <row r="24" spans="1:5" ht="15" customHeight="1" x14ac:dyDescent="0.25">
      <c r="A24" s="202" t="s">
        <v>215</v>
      </c>
      <c r="B24" s="208" t="s">
        <v>186</v>
      </c>
      <c r="C24" s="204" t="s">
        <v>221</v>
      </c>
      <c r="D24" s="264"/>
      <c r="E24" s="264"/>
    </row>
    <row r="25" spans="1:5" ht="15" customHeight="1" x14ac:dyDescent="0.25">
      <c r="A25" s="202" t="s">
        <v>216</v>
      </c>
      <c r="B25" s="208" t="s">
        <v>186</v>
      </c>
      <c r="C25" s="204" t="s">
        <v>222</v>
      </c>
      <c r="D25" s="264"/>
      <c r="E25" s="264"/>
    </row>
    <row r="26" spans="1:5" ht="15" customHeight="1" x14ac:dyDescent="0.25">
      <c r="A26" s="205" t="s">
        <v>12</v>
      </c>
      <c r="B26" s="199" t="s">
        <v>149</v>
      </c>
      <c r="C26" s="210" t="s">
        <v>186</v>
      </c>
      <c r="D26" s="230">
        <f>SUM(D27:D30)</f>
        <v>0</v>
      </c>
      <c r="E26" s="230">
        <f>SUM(E27:E30)</f>
        <v>0</v>
      </c>
    </row>
    <row r="27" spans="1:5" ht="15" customHeight="1" x14ac:dyDescent="0.25">
      <c r="A27" s="202" t="s">
        <v>223</v>
      </c>
      <c r="B27" s="208" t="s">
        <v>186</v>
      </c>
      <c r="C27" s="204" t="s">
        <v>227</v>
      </c>
      <c r="D27" s="264"/>
      <c r="E27" s="264"/>
    </row>
    <row r="28" spans="1:5" ht="15" customHeight="1" x14ac:dyDescent="0.25">
      <c r="A28" s="202" t="s">
        <v>224</v>
      </c>
      <c r="B28" s="208" t="s">
        <v>186</v>
      </c>
      <c r="C28" s="204" t="s">
        <v>228</v>
      </c>
      <c r="D28" s="264"/>
      <c r="E28" s="264"/>
    </row>
    <row r="29" spans="1:5" ht="15" customHeight="1" x14ac:dyDescent="0.25">
      <c r="A29" s="202" t="s">
        <v>225</v>
      </c>
      <c r="B29" s="208" t="s">
        <v>186</v>
      </c>
      <c r="C29" s="204" t="s">
        <v>229</v>
      </c>
      <c r="D29" s="264"/>
      <c r="E29" s="264"/>
    </row>
    <row r="30" spans="1:5" ht="15" customHeight="1" x14ac:dyDescent="0.25">
      <c r="A30" s="202" t="s">
        <v>226</v>
      </c>
      <c r="B30" s="208" t="s">
        <v>186</v>
      </c>
      <c r="C30" s="204" t="s">
        <v>230</v>
      </c>
      <c r="D30" s="264"/>
      <c r="E30" s="264"/>
    </row>
    <row r="31" spans="1:5" ht="15" customHeight="1" x14ac:dyDescent="0.25">
      <c r="A31" s="205" t="s">
        <v>13</v>
      </c>
      <c r="B31" s="199" t="s">
        <v>151</v>
      </c>
      <c r="C31" s="210" t="s">
        <v>186</v>
      </c>
      <c r="D31" s="230">
        <f>SUM(D32:D33)</f>
        <v>0</v>
      </c>
      <c r="E31" s="230">
        <f>SUM(E32:E33)</f>
        <v>0</v>
      </c>
    </row>
    <row r="32" spans="1:5" ht="15" customHeight="1" x14ac:dyDescent="0.25">
      <c r="A32" s="202" t="s">
        <v>231</v>
      </c>
      <c r="B32" s="208" t="s">
        <v>186</v>
      </c>
      <c r="C32" s="204" t="s">
        <v>233</v>
      </c>
      <c r="D32" s="264"/>
      <c r="E32" s="264"/>
    </row>
    <row r="33" spans="1:5" ht="15" customHeight="1" x14ac:dyDescent="0.25">
      <c r="A33" s="202" t="s">
        <v>232</v>
      </c>
      <c r="B33" s="208" t="s">
        <v>186</v>
      </c>
      <c r="C33" s="204" t="s">
        <v>234</v>
      </c>
      <c r="D33" s="264"/>
      <c r="E33" s="264"/>
    </row>
    <row r="34" spans="1:5" ht="15" customHeight="1" x14ac:dyDescent="0.25">
      <c r="A34" s="205" t="s">
        <v>14</v>
      </c>
      <c r="B34" s="199" t="s">
        <v>153</v>
      </c>
      <c r="C34" s="210" t="s">
        <v>186</v>
      </c>
      <c r="D34" s="230">
        <f>SUM(D35:D37)</f>
        <v>0</v>
      </c>
      <c r="E34" s="230">
        <f>SUM(E35:E37)</f>
        <v>0</v>
      </c>
    </row>
    <row r="35" spans="1:5" ht="15" customHeight="1" x14ac:dyDescent="0.25">
      <c r="A35" s="202" t="s">
        <v>235</v>
      </c>
      <c r="B35" s="208" t="s">
        <v>186</v>
      </c>
      <c r="C35" s="204" t="s">
        <v>238</v>
      </c>
      <c r="D35" s="264"/>
      <c r="E35" s="264"/>
    </row>
    <row r="36" spans="1:5" ht="15" customHeight="1" x14ac:dyDescent="0.25">
      <c r="A36" s="202" t="s">
        <v>236</v>
      </c>
      <c r="B36" s="208" t="s">
        <v>186</v>
      </c>
      <c r="C36" s="204" t="s">
        <v>239</v>
      </c>
      <c r="D36" s="264"/>
      <c r="E36" s="264"/>
    </row>
    <row r="37" spans="1:5" ht="15" customHeight="1" x14ac:dyDescent="0.25">
      <c r="A37" s="202" t="s">
        <v>237</v>
      </c>
      <c r="B37" s="208" t="s">
        <v>186</v>
      </c>
      <c r="C37" s="204" t="s">
        <v>240</v>
      </c>
      <c r="D37" s="264"/>
      <c r="E37" s="264"/>
    </row>
    <row r="38" spans="1:5" ht="15" customHeight="1" x14ac:dyDescent="0.25">
      <c r="A38" s="205" t="s">
        <v>15</v>
      </c>
      <c r="B38" s="199" t="s">
        <v>155</v>
      </c>
      <c r="C38" s="210" t="s">
        <v>186</v>
      </c>
      <c r="D38" s="230">
        <f>SUM(D39:D41)</f>
        <v>0</v>
      </c>
      <c r="E38" s="230">
        <f>SUM(E39:E41)</f>
        <v>0</v>
      </c>
    </row>
    <row r="39" spans="1:5" ht="15" customHeight="1" x14ac:dyDescent="0.25">
      <c r="A39" s="202" t="s">
        <v>241</v>
      </c>
      <c r="B39" s="208" t="s">
        <v>186</v>
      </c>
      <c r="C39" s="204" t="s">
        <v>244</v>
      </c>
      <c r="D39" s="264"/>
      <c r="E39" s="264"/>
    </row>
    <row r="40" spans="1:5" ht="15" customHeight="1" x14ac:dyDescent="0.25">
      <c r="A40" s="202" t="s">
        <v>242</v>
      </c>
      <c r="B40" s="208" t="s">
        <v>186</v>
      </c>
      <c r="C40" s="204" t="s">
        <v>245</v>
      </c>
      <c r="D40" s="264"/>
      <c r="E40" s="264"/>
    </row>
    <row r="41" spans="1:5" ht="15" customHeight="1" x14ac:dyDescent="0.25">
      <c r="A41" s="202" t="s">
        <v>243</v>
      </c>
      <c r="B41" s="208" t="s">
        <v>186</v>
      </c>
      <c r="C41" s="204" t="s">
        <v>246</v>
      </c>
      <c r="D41" s="264"/>
      <c r="E41" s="264"/>
    </row>
    <row r="42" spans="1:5" ht="15" customHeight="1" x14ac:dyDescent="0.25">
      <c r="A42" s="205" t="s">
        <v>16</v>
      </c>
      <c r="B42" s="199" t="s">
        <v>158</v>
      </c>
      <c r="C42" s="210" t="s">
        <v>186</v>
      </c>
      <c r="D42" s="230">
        <f>SUM(D43:D47)</f>
        <v>0</v>
      </c>
      <c r="E42" s="230">
        <f>SUM(E43:E47)</f>
        <v>0</v>
      </c>
    </row>
    <row r="43" spans="1:5" ht="15" customHeight="1" x14ac:dyDescent="0.25">
      <c r="A43" s="202" t="s">
        <v>247</v>
      </c>
      <c r="B43" s="208" t="s">
        <v>186</v>
      </c>
      <c r="C43" s="204" t="s">
        <v>252</v>
      </c>
      <c r="D43" s="264"/>
      <c r="E43" s="264"/>
    </row>
    <row r="44" spans="1:5" ht="15" customHeight="1" x14ac:dyDescent="0.25">
      <c r="A44" s="202" t="s">
        <v>248</v>
      </c>
      <c r="B44" s="208" t="s">
        <v>186</v>
      </c>
      <c r="C44" s="204" t="s">
        <v>253</v>
      </c>
      <c r="D44" s="264"/>
      <c r="E44" s="264"/>
    </row>
    <row r="45" spans="1:5" ht="15" customHeight="1" x14ac:dyDescent="0.25">
      <c r="A45" s="202" t="s">
        <v>249</v>
      </c>
      <c r="B45" s="208" t="s">
        <v>186</v>
      </c>
      <c r="C45" s="204" t="s">
        <v>254</v>
      </c>
      <c r="D45" s="264"/>
      <c r="E45" s="264"/>
    </row>
    <row r="46" spans="1:5" ht="15" customHeight="1" x14ac:dyDescent="0.25">
      <c r="A46" s="202" t="s">
        <v>250</v>
      </c>
      <c r="B46" s="208" t="s">
        <v>186</v>
      </c>
      <c r="C46" s="204" t="s">
        <v>255</v>
      </c>
      <c r="D46" s="264"/>
      <c r="E46" s="264"/>
    </row>
    <row r="47" spans="1:5" ht="15" customHeight="1" x14ac:dyDescent="0.25">
      <c r="A47" s="202" t="s">
        <v>251</v>
      </c>
      <c r="B47" s="208" t="s">
        <v>186</v>
      </c>
      <c r="C47" s="204" t="s">
        <v>256</v>
      </c>
      <c r="D47" s="264"/>
      <c r="E47" s="264"/>
    </row>
    <row r="48" spans="1:5" ht="15" customHeight="1" x14ac:dyDescent="0.25">
      <c r="A48" s="205" t="s">
        <v>17</v>
      </c>
      <c r="B48" s="199" t="s">
        <v>159</v>
      </c>
      <c r="C48" s="210" t="s">
        <v>186</v>
      </c>
      <c r="D48" s="230">
        <f>SUM(D49:D54)</f>
        <v>0</v>
      </c>
      <c r="E48" s="230">
        <f>SUM(E49:E54)</f>
        <v>0</v>
      </c>
    </row>
    <row r="49" spans="1:5" ht="15" customHeight="1" x14ac:dyDescent="0.25">
      <c r="A49" s="202" t="s">
        <v>257</v>
      </c>
      <c r="B49" s="208" t="s">
        <v>186</v>
      </c>
      <c r="C49" s="204" t="s">
        <v>263</v>
      </c>
      <c r="D49" s="264"/>
      <c r="E49" s="264"/>
    </row>
    <row r="50" spans="1:5" ht="15" customHeight="1" x14ac:dyDescent="0.25">
      <c r="A50" s="202" t="s">
        <v>258</v>
      </c>
      <c r="B50" s="208" t="s">
        <v>186</v>
      </c>
      <c r="C50" s="204" t="s">
        <v>264</v>
      </c>
      <c r="D50" s="264"/>
      <c r="E50" s="264"/>
    </row>
    <row r="51" spans="1:5" ht="15" customHeight="1" x14ac:dyDescent="0.25">
      <c r="A51" s="202" t="s">
        <v>259</v>
      </c>
      <c r="B51" s="208" t="s">
        <v>186</v>
      </c>
      <c r="C51" s="204" t="s">
        <v>265</v>
      </c>
      <c r="D51" s="264"/>
      <c r="E51" s="264"/>
    </row>
    <row r="52" spans="1:5" ht="15" customHeight="1" x14ac:dyDescent="0.25">
      <c r="A52" s="202" t="s">
        <v>260</v>
      </c>
      <c r="B52" s="208" t="s">
        <v>186</v>
      </c>
      <c r="C52" s="204" t="s">
        <v>266</v>
      </c>
      <c r="D52" s="264"/>
      <c r="E52" s="264"/>
    </row>
    <row r="53" spans="1:5" ht="15" customHeight="1" x14ac:dyDescent="0.25">
      <c r="A53" s="202" t="s">
        <v>261</v>
      </c>
      <c r="B53" s="208" t="s">
        <v>186</v>
      </c>
      <c r="C53" s="204" t="s">
        <v>267</v>
      </c>
      <c r="D53" s="264"/>
      <c r="E53" s="264"/>
    </row>
    <row r="54" spans="1:5" ht="15" customHeight="1" x14ac:dyDescent="0.25">
      <c r="A54" s="202" t="s">
        <v>262</v>
      </c>
      <c r="B54" s="208" t="s">
        <v>186</v>
      </c>
      <c r="C54" s="204" t="s">
        <v>268</v>
      </c>
      <c r="D54" s="264"/>
      <c r="E54" s="264"/>
    </row>
    <row r="55" spans="1:5" ht="15" customHeight="1" x14ac:dyDescent="0.25">
      <c r="A55" s="205" t="s">
        <v>18</v>
      </c>
      <c r="B55" s="199" t="s">
        <v>161</v>
      </c>
      <c r="C55" s="210" t="s">
        <v>186</v>
      </c>
      <c r="D55" s="230">
        <f>SUM(D56:D60)</f>
        <v>0</v>
      </c>
      <c r="E55" s="230">
        <f>SUM(E56:E60)</f>
        <v>0</v>
      </c>
    </row>
    <row r="56" spans="1:5" ht="15" customHeight="1" x14ac:dyDescent="0.25">
      <c r="A56" s="202" t="s">
        <v>269</v>
      </c>
      <c r="B56" s="208" t="s">
        <v>186</v>
      </c>
      <c r="C56" s="204" t="s">
        <v>274</v>
      </c>
      <c r="D56" s="264"/>
      <c r="E56" s="264"/>
    </row>
    <row r="57" spans="1:5" ht="15" customHeight="1" x14ac:dyDescent="0.25">
      <c r="A57" s="202" t="s">
        <v>270</v>
      </c>
      <c r="B57" s="208" t="s">
        <v>186</v>
      </c>
      <c r="C57" s="204" t="s">
        <v>275</v>
      </c>
      <c r="D57" s="264"/>
      <c r="E57" s="264"/>
    </row>
    <row r="58" spans="1:5" ht="15" customHeight="1" x14ac:dyDescent="0.25">
      <c r="A58" s="202" t="s">
        <v>271</v>
      </c>
      <c r="B58" s="208" t="s">
        <v>186</v>
      </c>
      <c r="C58" s="204" t="s">
        <v>276</v>
      </c>
      <c r="D58" s="264"/>
      <c r="E58" s="264"/>
    </row>
    <row r="59" spans="1:5" ht="15" customHeight="1" x14ac:dyDescent="0.25">
      <c r="A59" s="202" t="s">
        <v>272</v>
      </c>
      <c r="B59" s="208" t="s">
        <v>186</v>
      </c>
      <c r="C59" s="204" t="s">
        <v>277</v>
      </c>
      <c r="D59" s="264"/>
      <c r="E59" s="264"/>
    </row>
    <row r="60" spans="1:5" ht="15" customHeight="1" x14ac:dyDescent="0.25">
      <c r="A60" s="202" t="s">
        <v>273</v>
      </c>
      <c r="B60" s="208" t="s">
        <v>186</v>
      </c>
      <c r="C60" s="204" t="s">
        <v>278</v>
      </c>
      <c r="D60" s="264"/>
      <c r="E60" s="264"/>
    </row>
    <row r="61" spans="1:5" ht="15" customHeight="1" x14ac:dyDescent="0.25">
      <c r="A61" s="202"/>
      <c r="B61" s="208"/>
      <c r="C61" s="204"/>
      <c r="D61" s="233"/>
      <c r="E61" s="233"/>
    </row>
    <row r="62" spans="1:5" ht="15" customHeight="1" x14ac:dyDescent="0.25">
      <c r="A62" s="188"/>
      <c r="C62" s="211"/>
      <c r="D62" s="234"/>
      <c r="E62" s="234"/>
    </row>
    <row r="63" spans="1:5" ht="28.5" x14ac:dyDescent="0.25">
      <c r="A63" s="213" t="s">
        <v>188</v>
      </c>
      <c r="B63" s="188"/>
      <c r="C63" s="188"/>
      <c r="D63" s="230">
        <f>D8+D10+D14+D19+D26+D31+D34+D38+D42+D48+D55</f>
        <v>0</v>
      </c>
      <c r="E63" s="230">
        <f>E8+E10+E14+E19+E26+E31+E34+E38+E42+E48+E55</f>
        <v>0</v>
      </c>
    </row>
    <row r="64" spans="1:5" ht="23.25" customHeight="1" x14ac:dyDescent="0.25">
      <c r="A64" s="213"/>
      <c r="B64" s="188"/>
      <c r="C64" s="188"/>
      <c r="D64" s="230"/>
      <c r="E64" s="230"/>
    </row>
    <row r="65" spans="1:5" ht="23.25" customHeight="1" x14ac:dyDescent="0.25">
      <c r="A65" s="217" t="s">
        <v>191</v>
      </c>
      <c r="B65" s="218"/>
      <c r="C65" s="218"/>
      <c r="D65" s="236">
        <v>41</v>
      </c>
      <c r="E65" s="236">
        <v>41</v>
      </c>
    </row>
    <row r="66" spans="1:5" ht="24.75" customHeight="1" x14ac:dyDescent="0.25">
      <c r="A66" s="224" t="s">
        <v>192</v>
      </c>
      <c r="B66" s="220"/>
      <c r="C66" s="220"/>
      <c r="D66" s="220">
        <f>D6-D65</f>
        <v>-41</v>
      </c>
      <c r="E66" s="220">
        <f>E6-E65</f>
        <v>-41</v>
      </c>
    </row>
    <row r="67" spans="1:5" ht="84" customHeight="1" x14ac:dyDescent="0.25">
      <c r="A67" s="296" t="s">
        <v>303</v>
      </c>
      <c r="B67" s="297"/>
      <c r="C67" s="298"/>
      <c r="D67" s="238"/>
      <c r="E67" s="238"/>
    </row>
  </sheetData>
  <sheetProtection sort="0" autoFilter="0"/>
  <mergeCells count="2">
    <mergeCell ref="A2:E2"/>
    <mergeCell ref="A67:C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Справочно ф.№1-МО за 2022 г.</vt:lpstr>
      <vt:lpstr>Черлакский_2023_КОДЫ</vt:lpstr>
      <vt:lpstr>МАКЕТ_ф.1-МО_2023_Р.1_Терр</vt:lpstr>
      <vt:lpstr>Р.2_Быт</vt:lpstr>
      <vt:lpstr>Р.3_Спорт</vt:lpstr>
      <vt:lpstr>Р.4_Коммун</vt:lpstr>
      <vt:lpstr>Р.5_Здрав</vt:lpstr>
      <vt:lpstr>Р.6_Почта, телефон</vt:lpstr>
      <vt:lpstr>'Справочно ф.№1-МО за 2022 г.'!Заголовки_для_печати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Гущина Елена Александровна</cp:lastModifiedBy>
  <cp:lastPrinted>2023-04-27T09:17:52Z</cp:lastPrinted>
  <dcterms:created xsi:type="dcterms:W3CDTF">2013-03-14T01:20:43Z</dcterms:created>
  <dcterms:modified xsi:type="dcterms:W3CDTF">2024-04-10T03:57:22Z</dcterms:modified>
</cp:coreProperties>
</file>