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 tabRatio="947" activeTab="2"/>
  </bookViews>
  <sheets>
    <sheet name="Справочно ф.№1-МО за 2022 г." sheetId="2" r:id="rId1"/>
    <sheet name="Усть-Ишимский_2023_КОДЫ" sheetId="4" r:id="rId2"/>
    <sheet name="МАКЕТ_ф.1-МО_2023_Р.1_Терр" sheetId="5" r:id="rId3"/>
    <sheet name="Р.2_Быт" sheetId="6" r:id="rId4"/>
    <sheet name="Р.3_Спорт" sheetId="7" r:id="rId5"/>
    <sheet name="Р.4_Коммун" sheetId="8" r:id="rId6"/>
    <sheet name="Р.5_Здрав" sheetId="9" r:id="rId7"/>
    <sheet name="Р.6_Почта.телефон" sheetId="10" r:id="rId8"/>
  </sheets>
  <definedNames>
    <definedName name="_xlnm.Print_Titles" localSheetId="0">'Справочно ф.№1-МО за 2022 г.'!$4:$4</definedName>
    <definedName name="_xlnm.Print_Area" localSheetId="0">'Справочно ф.№1-МО за 2022 г.'!$A$1:$U$84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10" l="1"/>
  <c r="X6" i="8" l="1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L72" i="7"/>
  <c r="J72" i="7"/>
  <c r="H72" i="7"/>
  <c r="F72" i="7"/>
  <c r="D72" i="7"/>
  <c r="P6" i="7"/>
  <c r="O6" i="7"/>
  <c r="N6" i="7"/>
  <c r="M6" i="7"/>
  <c r="L6" i="7"/>
  <c r="K6" i="7"/>
  <c r="J6" i="7"/>
  <c r="I6" i="7"/>
  <c r="H6" i="7"/>
  <c r="G6" i="7"/>
  <c r="F6" i="7"/>
  <c r="E6" i="7"/>
  <c r="D6" i="7"/>
  <c r="Z72" i="6"/>
  <c r="Y72" i="6"/>
  <c r="X72" i="6"/>
  <c r="W72" i="6"/>
  <c r="V72" i="6"/>
  <c r="U72" i="6"/>
  <c r="T72" i="6"/>
  <c r="S72" i="6"/>
  <c r="Q72" i="6"/>
  <c r="R72" i="6"/>
  <c r="P72" i="6"/>
  <c r="O72" i="6"/>
  <c r="K72" i="6"/>
  <c r="I72" i="6"/>
  <c r="E72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E66" i="10" l="1"/>
  <c r="E62" i="10"/>
  <c r="E53" i="10"/>
  <c r="E49" i="10"/>
  <c r="E42" i="10"/>
  <c r="E38" i="10"/>
  <c r="E35" i="10"/>
  <c r="E30" i="10"/>
  <c r="E27" i="10"/>
  <c r="E22" i="10"/>
  <c r="E17" i="10"/>
  <c r="E13" i="10"/>
  <c r="D66" i="10"/>
  <c r="D62" i="10"/>
  <c r="D53" i="10"/>
  <c r="D49" i="10"/>
  <c r="D42" i="10"/>
  <c r="D38" i="10"/>
  <c r="D35" i="10"/>
  <c r="D30" i="10"/>
  <c r="D27" i="10"/>
  <c r="D22" i="10"/>
  <c r="D17" i="10"/>
  <c r="D13" i="10"/>
  <c r="D8" i="10"/>
  <c r="D72" i="10"/>
  <c r="E6" i="10"/>
  <c r="D6" i="10"/>
  <c r="D66" i="9"/>
  <c r="D62" i="9"/>
  <c r="D53" i="9"/>
  <c r="D49" i="9"/>
  <c r="D42" i="9"/>
  <c r="D38" i="9"/>
  <c r="D35" i="9"/>
  <c r="D30" i="9"/>
  <c r="D27" i="9"/>
  <c r="D22" i="9"/>
  <c r="D17" i="9"/>
  <c r="D13" i="9"/>
  <c r="D8" i="9"/>
  <c r="D72" i="9"/>
  <c r="D6" i="9"/>
  <c r="D66" i="8"/>
  <c r="D62" i="8"/>
  <c r="D53" i="8"/>
  <c r="D49" i="8"/>
  <c r="D42" i="8"/>
  <c r="D38" i="8"/>
  <c r="D35" i="8"/>
  <c r="D30" i="8"/>
  <c r="D27" i="8"/>
  <c r="D22" i="8"/>
  <c r="D17" i="8"/>
  <c r="D13" i="8"/>
  <c r="D8" i="8"/>
  <c r="D72" i="8"/>
  <c r="D66" i="7"/>
  <c r="D62" i="7"/>
  <c r="D53" i="7"/>
  <c r="D49" i="7"/>
  <c r="D42" i="7"/>
  <c r="D38" i="7"/>
  <c r="D35" i="7"/>
  <c r="D30" i="7"/>
  <c r="D27" i="7"/>
  <c r="D22" i="7"/>
  <c r="D17" i="7"/>
  <c r="D13" i="7"/>
  <c r="D8" i="7"/>
  <c r="E66" i="6"/>
  <c r="E62" i="6"/>
  <c r="E53" i="6"/>
  <c r="E49" i="6"/>
  <c r="E42" i="6"/>
  <c r="E38" i="6"/>
  <c r="E35" i="6"/>
  <c r="E30" i="6"/>
  <c r="E27" i="6"/>
  <c r="E22" i="6"/>
  <c r="E17" i="6"/>
  <c r="E13" i="6"/>
  <c r="E8" i="6"/>
  <c r="D70" i="5"/>
  <c r="D66" i="5"/>
  <c r="D57" i="5"/>
  <c r="D53" i="5"/>
  <c r="D46" i="5"/>
  <c r="D42" i="5"/>
  <c r="D39" i="5"/>
  <c r="D34" i="5"/>
  <c r="D31" i="5"/>
  <c r="D26" i="5"/>
  <c r="D21" i="5"/>
  <c r="D17" i="5"/>
  <c r="D12" i="5"/>
  <c r="D10" i="5"/>
  <c r="E72" i="10" l="1"/>
  <c r="D76" i="5"/>
  <c r="E75" i="10"/>
  <c r="D75" i="10"/>
  <c r="D75" i="9"/>
  <c r="D77" i="8"/>
  <c r="K77" i="8"/>
  <c r="L77" i="8"/>
  <c r="O75" i="8"/>
  <c r="P77" i="8"/>
  <c r="T77" i="8"/>
  <c r="W75" i="8"/>
  <c r="X77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G75" i="8"/>
  <c r="H77" i="8"/>
  <c r="S77" i="8"/>
  <c r="V75" i="8"/>
  <c r="S75" i="8"/>
  <c r="R75" i="8"/>
  <c r="N75" i="8"/>
  <c r="K75" i="8"/>
  <c r="J75" i="8"/>
  <c r="F75" i="8"/>
  <c r="W77" i="8"/>
  <c r="V77" i="8"/>
  <c r="U75" i="8"/>
  <c r="R77" i="8"/>
  <c r="Q75" i="8"/>
  <c r="N77" i="8"/>
  <c r="M75" i="8"/>
  <c r="J77" i="8"/>
  <c r="I75" i="8"/>
  <c r="G77" i="8"/>
  <c r="F77" i="8"/>
  <c r="E75" i="8"/>
  <c r="F53" i="7"/>
  <c r="F77" i="7"/>
  <c r="G77" i="7"/>
  <c r="H77" i="7"/>
  <c r="K77" i="7"/>
  <c r="O77" i="7"/>
  <c r="P77" i="7"/>
  <c r="E8" i="7"/>
  <c r="E72" i="7" s="1"/>
  <c r="F8" i="7"/>
  <c r="G8" i="7"/>
  <c r="H8" i="7"/>
  <c r="I8" i="7"/>
  <c r="J8" i="7"/>
  <c r="K8" i="7"/>
  <c r="L8" i="7"/>
  <c r="M8" i="7"/>
  <c r="N8" i="7"/>
  <c r="O8" i="7"/>
  <c r="P8" i="7"/>
  <c r="E13" i="7"/>
  <c r="F13" i="7"/>
  <c r="G13" i="7"/>
  <c r="G72" i="7" s="1"/>
  <c r="H13" i="7"/>
  <c r="I13" i="7"/>
  <c r="J13" i="7"/>
  <c r="K13" i="7"/>
  <c r="L13" i="7"/>
  <c r="M13" i="7"/>
  <c r="N13" i="7"/>
  <c r="O13" i="7"/>
  <c r="P13" i="7"/>
  <c r="E17" i="7"/>
  <c r="F17" i="7"/>
  <c r="G17" i="7"/>
  <c r="H17" i="7"/>
  <c r="I17" i="7"/>
  <c r="I72" i="7" s="1"/>
  <c r="J17" i="7"/>
  <c r="K17" i="7"/>
  <c r="L17" i="7"/>
  <c r="M17" i="7"/>
  <c r="N17" i="7"/>
  <c r="O17" i="7"/>
  <c r="P17" i="7"/>
  <c r="E22" i="7"/>
  <c r="F22" i="7"/>
  <c r="G22" i="7"/>
  <c r="H22" i="7"/>
  <c r="I22" i="7"/>
  <c r="J22" i="7"/>
  <c r="K22" i="7"/>
  <c r="K72" i="7" s="1"/>
  <c r="L22" i="7"/>
  <c r="M22" i="7"/>
  <c r="N22" i="7"/>
  <c r="O22" i="7"/>
  <c r="P22" i="7"/>
  <c r="E27" i="7"/>
  <c r="F27" i="7"/>
  <c r="G27" i="7"/>
  <c r="H27" i="7"/>
  <c r="I27" i="7"/>
  <c r="J27" i="7"/>
  <c r="K27" i="7"/>
  <c r="L27" i="7"/>
  <c r="M27" i="7"/>
  <c r="N27" i="7"/>
  <c r="O27" i="7"/>
  <c r="P27" i="7"/>
  <c r="E30" i="7"/>
  <c r="F30" i="7"/>
  <c r="G30" i="7"/>
  <c r="H30" i="7"/>
  <c r="I30" i="7"/>
  <c r="J30" i="7"/>
  <c r="K30" i="7"/>
  <c r="L30" i="7"/>
  <c r="M30" i="7"/>
  <c r="N30" i="7"/>
  <c r="O30" i="7"/>
  <c r="P30" i="7"/>
  <c r="E35" i="7"/>
  <c r="F35" i="7"/>
  <c r="G35" i="7"/>
  <c r="H35" i="7"/>
  <c r="I35" i="7"/>
  <c r="J35" i="7"/>
  <c r="K35" i="7"/>
  <c r="L35" i="7"/>
  <c r="M35" i="7"/>
  <c r="N35" i="7"/>
  <c r="O35" i="7"/>
  <c r="P35" i="7"/>
  <c r="P72" i="7" s="1"/>
  <c r="E38" i="7"/>
  <c r="F38" i="7"/>
  <c r="G38" i="7"/>
  <c r="H38" i="7"/>
  <c r="I38" i="7"/>
  <c r="J38" i="7"/>
  <c r="K38" i="7"/>
  <c r="L38" i="7"/>
  <c r="M38" i="7"/>
  <c r="N38" i="7"/>
  <c r="O38" i="7"/>
  <c r="O72" i="7" s="1"/>
  <c r="P38" i="7"/>
  <c r="E42" i="7"/>
  <c r="F42" i="7"/>
  <c r="G42" i="7"/>
  <c r="H42" i="7"/>
  <c r="I42" i="7"/>
  <c r="J42" i="7"/>
  <c r="K42" i="7"/>
  <c r="L42" i="7"/>
  <c r="M42" i="7"/>
  <c r="N42" i="7"/>
  <c r="O42" i="7"/>
  <c r="P42" i="7"/>
  <c r="E49" i="7"/>
  <c r="F49" i="7"/>
  <c r="G49" i="7"/>
  <c r="H49" i="7"/>
  <c r="I49" i="7"/>
  <c r="J49" i="7"/>
  <c r="K49" i="7"/>
  <c r="L49" i="7"/>
  <c r="M49" i="7"/>
  <c r="N49" i="7"/>
  <c r="O49" i="7"/>
  <c r="P49" i="7"/>
  <c r="E53" i="7"/>
  <c r="G53" i="7"/>
  <c r="H53" i="7"/>
  <c r="I53" i="7"/>
  <c r="J53" i="7"/>
  <c r="K53" i="7"/>
  <c r="L53" i="7"/>
  <c r="M53" i="7"/>
  <c r="N53" i="7"/>
  <c r="O53" i="7"/>
  <c r="P53" i="7"/>
  <c r="E62" i="7"/>
  <c r="F62" i="7"/>
  <c r="G62" i="7"/>
  <c r="H62" i="7"/>
  <c r="I62" i="7"/>
  <c r="J62" i="7"/>
  <c r="K62" i="7"/>
  <c r="L62" i="7"/>
  <c r="M62" i="7"/>
  <c r="N62" i="7"/>
  <c r="O62" i="7"/>
  <c r="P62" i="7"/>
  <c r="E66" i="7"/>
  <c r="F66" i="7"/>
  <c r="G66" i="7"/>
  <c r="H66" i="7"/>
  <c r="I66" i="7"/>
  <c r="J66" i="7"/>
  <c r="K66" i="7"/>
  <c r="L66" i="7"/>
  <c r="M66" i="7"/>
  <c r="N66" i="7"/>
  <c r="O66" i="7"/>
  <c r="P66" i="7"/>
  <c r="E75" i="7"/>
  <c r="J77" i="7"/>
  <c r="N77" i="7"/>
  <c r="D77" i="7"/>
  <c r="N75" i="7"/>
  <c r="J75" i="7"/>
  <c r="M75" i="7"/>
  <c r="L77" i="7"/>
  <c r="I75" i="7"/>
  <c r="F8" i="6"/>
  <c r="G8" i="6"/>
  <c r="H8" i="6"/>
  <c r="I8" i="6"/>
  <c r="J8" i="6"/>
  <c r="K8" i="6"/>
  <c r="L8" i="6"/>
  <c r="M8" i="6"/>
  <c r="N8" i="6"/>
  <c r="O8" i="6"/>
  <c r="P8" i="6"/>
  <c r="S8" i="6"/>
  <c r="T8" i="6"/>
  <c r="U8" i="6"/>
  <c r="V8" i="6"/>
  <c r="W8" i="6"/>
  <c r="X8" i="6"/>
  <c r="Y8" i="6"/>
  <c r="Z8" i="6"/>
  <c r="R8" i="6"/>
  <c r="S66" i="6"/>
  <c r="S75" i="6"/>
  <c r="T75" i="6"/>
  <c r="V75" i="6"/>
  <c r="Z75" i="6"/>
  <c r="S13" i="6"/>
  <c r="T13" i="6"/>
  <c r="U13" i="6"/>
  <c r="V13" i="6"/>
  <c r="W13" i="6"/>
  <c r="X13" i="6"/>
  <c r="Y13" i="6"/>
  <c r="Z13" i="6"/>
  <c r="S17" i="6"/>
  <c r="T17" i="6"/>
  <c r="U17" i="6"/>
  <c r="V17" i="6"/>
  <c r="W17" i="6"/>
  <c r="X17" i="6"/>
  <c r="Y17" i="6"/>
  <c r="Z17" i="6"/>
  <c r="S22" i="6"/>
  <c r="T22" i="6"/>
  <c r="U22" i="6"/>
  <c r="V22" i="6"/>
  <c r="W22" i="6"/>
  <c r="X22" i="6"/>
  <c r="Y22" i="6"/>
  <c r="Z22" i="6"/>
  <c r="S27" i="6"/>
  <c r="T27" i="6"/>
  <c r="U27" i="6"/>
  <c r="V27" i="6"/>
  <c r="W27" i="6"/>
  <c r="X27" i="6"/>
  <c r="Y27" i="6"/>
  <c r="Z27" i="6"/>
  <c r="S30" i="6"/>
  <c r="T30" i="6"/>
  <c r="U30" i="6"/>
  <c r="V30" i="6"/>
  <c r="W30" i="6"/>
  <c r="X30" i="6"/>
  <c r="Y30" i="6"/>
  <c r="Z30" i="6"/>
  <c r="S35" i="6"/>
  <c r="T35" i="6"/>
  <c r="U35" i="6"/>
  <c r="V35" i="6"/>
  <c r="W35" i="6"/>
  <c r="X35" i="6"/>
  <c r="Y35" i="6"/>
  <c r="Z35" i="6"/>
  <c r="S38" i="6"/>
  <c r="Q38" i="6" s="1"/>
  <c r="T38" i="6"/>
  <c r="U38" i="6"/>
  <c r="V38" i="6"/>
  <c r="W38" i="6"/>
  <c r="X38" i="6"/>
  <c r="Y38" i="6"/>
  <c r="Z38" i="6"/>
  <c r="S42" i="6"/>
  <c r="T42" i="6"/>
  <c r="U42" i="6"/>
  <c r="V42" i="6"/>
  <c r="W42" i="6"/>
  <c r="X42" i="6"/>
  <c r="Y42" i="6"/>
  <c r="Z42" i="6"/>
  <c r="S49" i="6"/>
  <c r="Q49" i="6" s="1"/>
  <c r="T49" i="6"/>
  <c r="U49" i="6"/>
  <c r="V49" i="6"/>
  <c r="W49" i="6"/>
  <c r="X49" i="6"/>
  <c r="Y49" i="6"/>
  <c r="Z49" i="6"/>
  <c r="S53" i="6"/>
  <c r="T53" i="6"/>
  <c r="U53" i="6"/>
  <c r="V53" i="6"/>
  <c r="W53" i="6"/>
  <c r="X53" i="6"/>
  <c r="Y53" i="6"/>
  <c r="Z53" i="6"/>
  <c r="S62" i="6"/>
  <c r="T62" i="6"/>
  <c r="U62" i="6"/>
  <c r="V62" i="6"/>
  <c r="W62" i="6"/>
  <c r="X62" i="6"/>
  <c r="Y62" i="6"/>
  <c r="Z62" i="6"/>
  <c r="T66" i="6"/>
  <c r="U66" i="6"/>
  <c r="V66" i="6"/>
  <c r="W66" i="6"/>
  <c r="X66" i="6"/>
  <c r="Y66" i="6"/>
  <c r="Z66" i="6"/>
  <c r="R66" i="6"/>
  <c r="R62" i="6"/>
  <c r="R53" i="6"/>
  <c r="R49" i="6"/>
  <c r="R42" i="6"/>
  <c r="R38" i="6"/>
  <c r="R35" i="6"/>
  <c r="R30" i="6"/>
  <c r="R27" i="6"/>
  <c r="R22" i="6"/>
  <c r="R17" i="6"/>
  <c r="R13" i="6"/>
  <c r="F75" i="6"/>
  <c r="I75" i="6"/>
  <c r="M75" i="6"/>
  <c r="F13" i="6"/>
  <c r="G13" i="6"/>
  <c r="G72" i="6" s="1"/>
  <c r="H13" i="6"/>
  <c r="I13" i="6"/>
  <c r="J13" i="6"/>
  <c r="K13" i="6"/>
  <c r="L13" i="6"/>
  <c r="M13" i="6"/>
  <c r="N13" i="6"/>
  <c r="O13" i="6"/>
  <c r="P13" i="6"/>
  <c r="F17" i="6"/>
  <c r="G17" i="6"/>
  <c r="H17" i="6"/>
  <c r="H72" i="6" s="1"/>
  <c r="I17" i="6"/>
  <c r="J17" i="6"/>
  <c r="K17" i="6"/>
  <c r="L17" i="6"/>
  <c r="M17" i="6"/>
  <c r="N17" i="6"/>
  <c r="O17" i="6"/>
  <c r="P17" i="6"/>
  <c r="F22" i="6"/>
  <c r="G22" i="6"/>
  <c r="H22" i="6"/>
  <c r="I22" i="6"/>
  <c r="J22" i="6"/>
  <c r="J72" i="6" s="1"/>
  <c r="K22" i="6"/>
  <c r="L22" i="6"/>
  <c r="M22" i="6"/>
  <c r="N22" i="6"/>
  <c r="O22" i="6"/>
  <c r="P22" i="6"/>
  <c r="F27" i="6"/>
  <c r="D27" i="6" s="1"/>
  <c r="G27" i="6"/>
  <c r="H27" i="6"/>
  <c r="I27" i="6"/>
  <c r="J27" i="6"/>
  <c r="K27" i="6"/>
  <c r="L27" i="6"/>
  <c r="M27" i="6"/>
  <c r="N27" i="6"/>
  <c r="O27" i="6"/>
  <c r="P27" i="6"/>
  <c r="F30" i="6"/>
  <c r="G30" i="6"/>
  <c r="H30" i="6"/>
  <c r="I30" i="6"/>
  <c r="J30" i="6"/>
  <c r="K30" i="6"/>
  <c r="L30" i="6"/>
  <c r="L72" i="6" s="1"/>
  <c r="M30" i="6"/>
  <c r="N30" i="6"/>
  <c r="O30" i="6"/>
  <c r="P30" i="6"/>
  <c r="F35" i="6"/>
  <c r="G35" i="6"/>
  <c r="H35" i="6"/>
  <c r="I35" i="6"/>
  <c r="J35" i="6"/>
  <c r="K35" i="6"/>
  <c r="L35" i="6"/>
  <c r="M35" i="6"/>
  <c r="N35" i="6"/>
  <c r="O35" i="6"/>
  <c r="P35" i="6"/>
  <c r="F38" i="6"/>
  <c r="G38" i="6"/>
  <c r="H38" i="6"/>
  <c r="I38" i="6"/>
  <c r="J38" i="6"/>
  <c r="K38" i="6"/>
  <c r="L38" i="6"/>
  <c r="M38" i="6"/>
  <c r="N38" i="6"/>
  <c r="O38" i="6"/>
  <c r="P38" i="6"/>
  <c r="F42" i="6"/>
  <c r="G42" i="6"/>
  <c r="H42" i="6"/>
  <c r="I42" i="6"/>
  <c r="J42" i="6"/>
  <c r="K42" i="6"/>
  <c r="L42" i="6"/>
  <c r="M42" i="6"/>
  <c r="N42" i="6"/>
  <c r="O42" i="6"/>
  <c r="P42" i="6"/>
  <c r="F49" i="6"/>
  <c r="G49" i="6"/>
  <c r="H49" i="6"/>
  <c r="I49" i="6"/>
  <c r="J49" i="6"/>
  <c r="K49" i="6"/>
  <c r="L49" i="6"/>
  <c r="M49" i="6"/>
  <c r="N49" i="6"/>
  <c r="O49" i="6"/>
  <c r="P49" i="6"/>
  <c r="F53" i="6"/>
  <c r="G53" i="6"/>
  <c r="H53" i="6"/>
  <c r="I53" i="6"/>
  <c r="J53" i="6"/>
  <c r="K53" i="6"/>
  <c r="L53" i="6"/>
  <c r="M53" i="6"/>
  <c r="N53" i="6"/>
  <c r="O53" i="6"/>
  <c r="P53" i="6"/>
  <c r="F62" i="6"/>
  <c r="G62" i="6"/>
  <c r="H62" i="6"/>
  <c r="I62" i="6"/>
  <c r="J62" i="6"/>
  <c r="K62" i="6"/>
  <c r="L62" i="6"/>
  <c r="M62" i="6"/>
  <c r="N62" i="6"/>
  <c r="N72" i="6" s="1"/>
  <c r="O62" i="6"/>
  <c r="P62" i="6"/>
  <c r="F66" i="6"/>
  <c r="G66" i="6"/>
  <c r="H66" i="6"/>
  <c r="I66" i="6"/>
  <c r="J66" i="6"/>
  <c r="K66" i="6"/>
  <c r="L66" i="6"/>
  <c r="M66" i="6"/>
  <c r="N66" i="6"/>
  <c r="D66" i="6" s="1"/>
  <c r="O66" i="6"/>
  <c r="P66" i="6"/>
  <c r="N75" i="6"/>
  <c r="Q69" i="6"/>
  <c r="Q68" i="6"/>
  <c r="D68" i="6"/>
  <c r="Q67" i="6"/>
  <c r="D67" i="6"/>
  <c r="Q65" i="6"/>
  <c r="D65" i="6"/>
  <c r="D64" i="6"/>
  <c r="Q63" i="6"/>
  <c r="D63" i="6"/>
  <c r="Q61" i="6"/>
  <c r="D61" i="6"/>
  <c r="Q60" i="6"/>
  <c r="D60" i="6"/>
  <c r="Q59" i="6"/>
  <c r="D59" i="6"/>
  <c r="Q58" i="6"/>
  <c r="D58" i="6"/>
  <c r="Q57" i="6"/>
  <c r="D57" i="6"/>
  <c r="Q56" i="6"/>
  <c r="D56" i="6"/>
  <c r="Q55" i="6"/>
  <c r="D55" i="6"/>
  <c r="Q52" i="6"/>
  <c r="D52" i="6"/>
  <c r="Q51" i="6"/>
  <c r="D51" i="6"/>
  <c r="Q50" i="6"/>
  <c r="D50" i="6"/>
  <c r="Q47" i="6"/>
  <c r="D47" i="6"/>
  <c r="Q46" i="6"/>
  <c r="D46" i="6"/>
  <c r="Q45" i="6"/>
  <c r="D45" i="6"/>
  <c r="Q44" i="6"/>
  <c r="D44" i="6"/>
  <c r="Q43" i="6"/>
  <c r="D43" i="6"/>
  <c r="Q40" i="6"/>
  <c r="D40" i="6"/>
  <c r="Q39" i="6"/>
  <c r="D39" i="6"/>
  <c r="Q37" i="6"/>
  <c r="D37" i="6"/>
  <c r="Q36" i="6"/>
  <c r="D36" i="6"/>
  <c r="D34" i="6"/>
  <c r="Q33" i="6"/>
  <c r="D33" i="6"/>
  <c r="Q32" i="6"/>
  <c r="D32" i="6"/>
  <c r="Q31" i="6"/>
  <c r="D31" i="6"/>
  <c r="D30" i="6"/>
  <c r="Q29" i="6"/>
  <c r="D29" i="6"/>
  <c r="Q28" i="6"/>
  <c r="D28" i="6"/>
  <c r="Q26" i="6"/>
  <c r="D26" i="6"/>
  <c r="Q25" i="6"/>
  <c r="D25" i="6"/>
  <c r="Q24" i="6"/>
  <c r="D24" i="6"/>
  <c r="Q23" i="6"/>
  <c r="D23" i="6"/>
  <c r="Q21" i="6"/>
  <c r="D21" i="6"/>
  <c r="Q20" i="6"/>
  <c r="D20" i="6"/>
  <c r="Q19" i="6"/>
  <c r="D19" i="6"/>
  <c r="Q18" i="6"/>
  <c r="D18" i="6"/>
  <c r="Q16" i="6"/>
  <c r="D16" i="6"/>
  <c r="Q15" i="6"/>
  <c r="D15" i="6"/>
  <c r="Q14" i="6"/>
  <c r="D14" i="6"/>
  <c r="Q12" i="6"/>
  <c r="D12" i="6"/>
  <c r="Q11" i="6"/>
  <c r="D11" i="6"/>
  <c r="Q10" i="6"/>
  <c r="Q9" i="6"/>
  <c r="D9" i="6"/>
  <c r="Y75" i="6"/>
  <c r="X75" i="6"/>
  <c r="W75" i="6"/>
  <c r="U75" i="6"/>
  <c r="R75" i="6"/>
  <c r="P75" i="6"/>
  <c r="O75" i="6"/>
  <c r="L75" i="6"/>
  <c r="K75" i="6"/>
  <c r="J75" i="6"/>
  <c r="H75" i="6"/>
  <c r="G75" i="6"/>
  <c r="E75" i="6"/>
  <c r="D81" i="5"/>
  <c r="M72" i="7" l="1"/>
  <c r="N72" i="7"/>
  <c r="D62" i="6"/>
  <c r="M72" i="6"/>
  <c r="D38" i="6"/>
  <c r="D6" i="6"/>
  <c r="D13" i="6"/>
  <c r="F72" i="6"/>
  <c r="D8" i="6"/>
  <c r="O77" i="8"/>
  <c r="Q77" i="8"/>
  <c r="D75" i="8"/>
  <c r="H75" i="8"/>
  <c r="L75" i="8"/>
  <c r="P75" i="8"/>
  <c r="T75" i="8"/>
  <c r="X75" i="8"/>
  <c r="E77" i="8"/>
  <c r="I77" i="8"/>
  <c r="M77" i="8"/>
  <c r="U77" i="8"/>
  <c r="F75" i="7"/>
  <c r="E77" i="7"/>
  <c r="G75" i="7"/>
  <c r="K75" i="7"/>
  <c r="O75" i="7"/>
  <c r="M77" i="7"/>
  <c r="D75" i="7"/>
  <c r="H75" i="7"/>
  <c r="L75" i="7"/>
  <c r="P75" i="7"/>
  <c r="I77" i="7"/>
  <c r="D53" i="6"/>
  <c r="D42" i="6"/>
  <c r="D35" i="6"/>
  <c r="Q66" i="6"/>
  <c r="Q62" i="6"/>
  <c r="Q42" i="6"/>
  <c r="Q30" i="6"/>
  <c r="Q13" i="6"/>
  <c r="Q35" i="6"/>
  <c r="Q17" i="6"/>
  <c r="Q53" i="6"/>
  <c r="D49" i="6"/>
  <c r="D17" i="6"/>
  <c r="D22" i="6"/>
  <c r="Q41" i="6"/>
  <c r="Q54" i="6"/>
  <c r="D10" i="6"/>
  <c r="Q22" i="6"/>
  <c r="D41" i="6"/>
  <c r="D48" i="6"/>
  <c r="D54" i="6"/>
  <c r="Q64" i="6"/>
  <c r="D69" i="6"/>
  <c r="Q27" i="6"/>
  <c r="Q34" i="6"/>
  <c r="Q48" i="6"/>
  <c r="D79" i="5"/>
  <c r="D72" i="6" l="1"/>
  <c r="D75" i="6"/>
  <c r="Q75" i="6"/>
  <c r="R84" i="2" l="1"/>
  <c r="S84" i="2" s="1"/>
  <c r="R83" i="2"/>
  <c r="S83" i="2" s="1"/>
  <c r="R81" i="2"/>
  <c r="S81" i="2" s="1"/>
  <c r="R79" i="2"/>
  <c r="S79" i="2" s="1"/>
  <c r="R78" i="2"/>
  <c r="S78" i="2" s="1"/>
  <c r="R76" i="2"/>
  <c r="S76" i="2" s="1"/>
  <c r="R74" i="2"/>
  <c r="S74" i="2" s="1"/>
  <c r="R72" i="2"/>
  <c r="S72" i="2" s="1"/>
  <c r="R71" i="2"/>
  <c r="S71" i="2" s="1"/>
  <c r="R70" i="2"/>
  <c r="S70" i="2" s="1"/>
  <c r="R69" i="2"/>
  <c r="S69" i="2" s="1"/>
  <c r="R68" i="2"/>
  <c r="S68" i="2" s="1"/>
  <c r="R67" i="2"/>
  <c r="S67" i="2" s="1"/>
  <c r="R66" i="2"/>
  <c r="S66" i="2" s="1"/>
  <c r="R65" i="2"/>
  <c r="S65" i="2" s="1"/>
  <c r="R64" i="2"/>
  <c r="S64" i="2" s="1"/>
  <c r="R63" i="2"/>
  <c r="S63" i="2" s="1"/>
  <c r="R62" i="2"/>
  <c r="S62" i="2" s="1"/>
  <c r="R61" i="2"/>
  <c r="S61" i="2" s="1"/>
  <c r="R60" i="2"/>
  <c r="S60" i="2" s="1"/>
  <c r="R59" i="2"/>
  <c r="S59" i="2" s="1"/>
  <c r="R58" i="2"/>
  <c r="S58" i="2" s="1"/>
  <c r="R57" i="2"/>
  <c r="S57" i="2" s="1"/>
  <c r="R56" i="2"/>
  <c r="S56" i="2" s="1"/>
  <c r="R55" i="2"/>
  <c r="S55" i="2" s="1"/>
  <c r="R54" i="2"/>
  <c r="S54" i="2" s="1"/>
  <c r="R53" i="2"/>
  <c r="S53" i="2" s="1"/>
  <c r="R52" i="2"/>
  <c r="S52" i="2" s="1"/>
  <c r="R50" i="2"/>
  <c r="S50" i="2" s="1"/>
  <c r="R49" i="2"/>
  <c r="S49" i="2" s="1"/>
  <c r="R48" i="2"/>
  <c r="S48" i="2" s="1"/>
  <c r="R47" i="2"/>
  <c r="S47" i="2" s="1"/>
  <c r="R46" i="2"/>
  <c r="S46" i="2" s="1"/>
  <c r="R45" i="2"/>
  <c r="S45" i="2" s="1"/>
  <c r="R44" i="2"/>
  <c r="S44" i="2" s="1"/>
  <c r="R43" i="2"/>
  <c r="S43" i="2" s="1"/>
  <c r="R42" i="2"/>
  <c r="S42" i="2" s="1"/>
  <c r="R41" i="2"/>
  <c r="S41" i="2" s="1"/>
  <c r="R40" i="2"/>
  <c r="S40" i="2" s="1"/>
  <c r="R38" i="2"/>
  <c r="S38" i="2" s="1"/>
  <c r="R37" i="2"/>
  <c r="S37" i="2" s="1"/>
  <c r="R35" i="2"/>
  <c r="S35" i="2" s="1"/>
  <c r="R34" i="2"/>
  <c r="S34" i="2" s="1"/>
  <c r="R33" i="2"/>
  <c r="S33" i="2" s="1"/>
  <c r="R32" i="2"/>
  <c r="S32" i="2" s="1"/>
  <c r="R31" i="2"/>
  <c r="S31" i="2" s="1"/>
  <c r="R30" i="2"/>
  <c r="S30" i="2" s="1"/>
  <c r="R29" i="2"/>
  <c r="S29" i="2" s="1"/>
  <c r="R28" i="2"/>
  <c r="S28" i="2" s="1"/>
  <c r="R27" i="2"/>
  <c r="S27" i="2" s="1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R24" i="2"/>
  <c r="S24" i="2" s="1"/>
  <c r="R23" i="2"/>
  <c r="S23" i="2" s="1"/>
  <c r="R22" i="2"/>
  <c r="S22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R9" i="2"/>
  <c r="S9" i="2" s="1"/>
  <c r="R25" i="2" l="1"/>
  <c r="S25" i="2" s="1"/>
  <c r="R11" i="2"/>
  <c r="S11" i="2" s="1"/>
  <c r="Q8" i="6" l="1"/>
</calcChain>
</file>

<file path=xl/comments1.xml><?xml version="1.0" encoding="utf-8"?>
<comments xmlns="http://schemas.openxmlformats.org/spreadsheetml/2006/main">
  <authors>
    <author/>
  </authors>
  <commentList>
    <comment ref="T4" authorId="0">
      <text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2"/>
            <color rgb="FF000000"/>
            <rFont val="Tahoma"/>
            <family val="2"/>
            <charset val="204"/>
          </rPr>
          <t>Данные согласно форм, сдаваемых в Омскстат(1-Жилфонд; 1-КХ; 1-ТЭП; 1-Водопровод; 1-Канализация; 1-КСР; С-1; ИЖС)</t>
        </r>
      </text>
    </comment>
  </commentList>
</comments>
</file>

<file path=xl/sharedStrings.xml><?xml version="1.0" encoding="utf-8"?>
<sst xmlns="http://schemas.openxmlformats.org/spreadsheetml/2006/main" count="1612" uniqueCount="372">
  <si>
    <t>№ строки</t>
  </si>
  <si>
    <t>Наименование показателя</t>
  </si>
  <si>
    <t>ед. измере-ния</t>
  </si>
  <si>
    <t>ед. измерения</t>
  </si>
  <si>
    <t>Большебичинское сельское поселение</t>
  </si>
  <si>
    <t>Большетавинское сельское поселение</t>
  </si>
  <si>
    <t>Большетебендинское сельское поселение</t>
  </si>
  <si>
    <t>Загваздинское сельское поселение</t>
  </si>
  <si>
    <t>Кайсинское сельское поселение</t>
  </si>
  <si>
    <t>Кайлинское сельское поселение</t>
  </si>
  <si>
    <t>Никольское сельское поселение</t>
  </si>
  <si>
    <t>Ореховское сельское поселение</t>
  </si>
  <si>
    <t>Пановское сельское поселение</t>
  </si>
  <si>
    <t>Слободчиковское сельское поселение</t>
  </si>
  <si>
    <t>Усть-Ишимское сельское поселение</t>
  </si>
  <si>
    <t>Утускунское сельское поселение</t>
  </si>
  <si>
    <t>Ярковское сельское поселение</t>
  </si>
  <si>
    <t>Сумма СЕЛЬСКИХ ПОСЕЛЕНИЙ</t>
  </si>
  <si>
    <t>Усть-Ишимский муниципальный РАЙОН</t>
  </si>
  <si>
    <t>ОКТМО</t>
  </si>
  <si>
    <t>ТЕРРИТОРИЯ</t>
  </si>
  <si>
    <t>1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</si>
  <si>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</si>
  <si>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&gt;0. С ОДНИМ ДЕСЯТИЧНЫМ знаком</t>
  </si>
  <si>
    <t>га</t>
  </si>
  <si>
    <t>ОБЪЕКТЫ БЫТОВОГО ОБСЛУЖИВАНИЯ</t>
  </si>
  <si>
    <t xml:space="preserve"> </t>
  </si>
  <si>
    <t>в ЦЕЛЫХ числах</t>
  </si>
  <si>
    <t>единица</t>
  </si>
  <si>
    <t xml:space="preserve">       в том числе:</t>
  </si>
  <si>
    <t>3</t>
  </si>
  <si>
    <t xml:space="preserve">   -по  ремонту, окраске и пошиву обуви</t>
  </si>
  <si>
    <t>4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</si>
  <si>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</si>
  <si>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>5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</si>
  <si>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</si>
  <si>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>6</t>
  </si>
  <si>
    <t xml:space="preserve">   -по техническому обслуживанию и ремонту транспортных  средств, машин и оборудования </t>
  </si>
  <si>
    <t>7</t>
  </si>
  <si>
    <t xml:space="preserve">   -по изготовлению и ремонту мебели</t>
  </si>
  <si>
    <t>8</t>
  </si>
  <si>
    <t xml:space="preserve">   -химической чистки и крашения, услуги прачечных</t>
  </si>
  <si>
    <t>9</t>
  </si>
  <si>
    <t xml:space="preserve">   -по ремонту и строительству жилья и других построек</t>
  </si>
  <si>
    <t>10</t>
  </si>
  <si>
    <t>11</t>
  </si>
  <si>
    <t>12</t>
  </si>
  <si>
    <t xml:space="preserve">   -фотоателье</t>
  </si>
  <si>
    <t>13</t>
  </si>
  <si>
    <t xml:space="preserve">   -ритуальные</t>
  </si>
  <si>
    <t>14</t>
  </si>
  <si>
    <t xml:space="preserve">   -прочие виды бытовых услуг</t>
  </si>
  <si>
    <t>15</t>
  </si>
  <si>
    <t xml:space="preserve">Число приемных пунктов бытового обслуживания,  принимающих заказы от населения на оказание услуг </t>
  </si>
  <si>
    <t xml:space="preserve">  в том числе:</t>
  </si>
  <si>
    <t>16</t>
  </si>
  <si>
    <t>17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</si>
  <si>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</si>
  <si>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>18</t>
  </si>
  <si>
    <t>19</t>
  </si>
  <si>
    <t>20</t>
  </si>
  <si>
    <t>21</t>
  </si>
  <si>
    <t>22</t>
  </si>
  <si>
    <t>23</t>
  </si>
  <si>
    <t xml:space="preserve">   -ритуальных </t>
  </si>
  <si>
    <t>24</t>
  </si>
  <si>
    <t xml:space="preserve">   -прочих видов бытовых услуг</t>
  </si>
  <si>
    <t>25</t>
  </si>
  <si>
    <t>26</t>
  </si>
  <si>
    <t>С ОДНИМ ДЕСЯТИЧНЫМ знаком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</si>
  <si>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</si>
  <si>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</si>
  <si>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</si>
  <si>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</si>
  <si>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</si>
  <si>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</si>
  <si>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</si>
  <si>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</si>
  <si>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</si>
  <si>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</si>
  <si>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</si>
  <si>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СПОРТИВНЫЕ СООРУЖЕНИЯ</t>
  </si>
  <si>
    <t>Число спортивных сооружений - всего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</si>
  <si>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</si>
  <si>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</si>
  <si>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</si>
  <si>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>59</t>
  </si>
  <si>
    <t xml:space="preserve">         из них муниципальные</t>
  </si>
  <si>
    <t>60</t>
  </si>
  <si>
    <t xml:space="preserve">   -плоскостные спортивные сооружения</t>
  </si>
  <si>
    <t>61</t>
  </si>
  <si>
    <t>62</t>
  </si>
  <si>
    <t xml:space="preserve">   -спортивные залы</t>
  </si>
  <si>
    <t>63</t>
  </si>
  <si>
    <t>64</t>
  </si>
  <si>
    <t xml:space="preserve">   -плавательные бассейны</t>
  </si>
  <si>
    <t>65</t>
  </si>
  <si>
    <t>Число детско-юношеских спортивных школ (включая филиалы)</t>
  </si>
  <si>
    <t xml:space="preserve">         из них самостоятельные</t>
  </si>
  <si>
    <t>Численность занимающихся в детско-юношеских спортивных школах</t>
  </si>
  <si>
    <t>человек</t>
  </si>
  <si>
    <t>КОММУНАЛЬНАЯ СФЕРА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</si>
  <si>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</si>
  <si>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</si>
  <si>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</si>
  <si>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Вывезено за год твердых коммунальных отходов</t>
  </si>
  <si>
    <t>С ДВУМЯ ДЕСЯТИЧНЫМИ знаками</t>
  </si>
  <si>
    <t>тыс. м3</t>
  </si>
  <si>
    <t>тыс.т</t>
  </si>
  <si>
    <t xml:space="preserve">       их них на объекты, используемые</t>
  </si>
  <si>
    <r>
      <rPr>
        <sz val="12"/>
        <color rgb="FF000000"/>
        <rFont val="Times New Roman"/>
        <family val="1"/>
        <charset val="204"/>
      </rPr>
      <t>тыс.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</si>
  <si>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 xml:space="preserve">       для обработки отходов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</si>
  <si>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</si>
  <si>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</si>
  <si>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</si>
  <si>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>Число источников теплоснабжения</t>
  </si>
  <si>
    <t xml:space="preserve">       из них мощностью до 3 Гкал/ч</t>
  </si>
  <si>
    <t>Протяженность тепловых и паровых сетей в двухтрубном исчислении</t>
  </si>
  <si>
    <t xml:space="preserve">       в том числе нуждающейся в замене 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</si>
  <si>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</si>
  <si>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</si>
  <si>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>Одиночное протяжение уличной водопроводной сети, которая заменена и отремонтирована за отчетный год</t>
  </si>
  <si>
    <t>Количество населенных пунктов, не имеющих водопроводов ( отдельных водопроводных сетей)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</si>
  <si>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</si>
  <si>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</si>
  <si>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Количество населенных пунктов, не имеющих канализаций ( отдельных канализационных сетей)</t>
  </si>
  <si>
    <t>ОРГАНИЗАЦИЯ ЗДРАВООХРАНЕНИЯ</t>
  </si>
  <si>
    <t>Число лечебно-профилактических организаций</t>
  </si>
  <si>
    <t>Инвестиции в основной капитал за счет средств бюджета муниципального образования</t>
  </si>
  <si>
    <t>тысяча рублей</t>
  </si>
  <si>
    <t>ВВОД ЖИЛЬЯ</t>
  </si>
  <si>
    <t>Ввод в действие жилых домов на территории  муниципального образования</t>
  </si>
  <si>
    <t>м2 общей  площади</t>
  </si>
  <si>
    <t xml:space="preserve">       в том числе индивидуальных</t>
  </si>
  <si>
    <t>м2 общей площади</t>
  </si>
  <si>
    <t>КОЛЛЕКТИВНЫЕ СРЕДСТВА РАЗМЕЩЕНИЯ</t>
  </si>
  <si>
    <t>Число коллективных средств размещения</t>
  </si>
  <si>
    <t>ПОЧТОВАЯ И ТЕЛЕФОННАЯ СВЯЗЬ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</si>
  <si>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</si>
  <si>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</si>
  <si>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УСТЬ-ИШИМСКИЙ 2022</t>
  </si>
  <si>
    <t>ПРОСЬБА НЕ УДАЛЯТЬ КОМЕНТАРИИ</t>
  </si>
  <si>
    <r>
      <rPr>
        <b/>
        <sz val="12"/>
        <color rgb="FF000080"/>
        <rFont val="Times New Roman"/>
        <family val="1"/>
        <charset val="204"/>
      </rPr>
      <t xml:space="preserve">2022 </t>
    </r>
    <r>
      <rPr>
        <b/>
        <sz val="12"/>
        <rFont val="Times New Roman"/>
        <family val="1"/>
        <charset val="204"/>
      </rPr>
      <t>г.           (контроль)</t>
    </r>
    <r>
      <rPr>
        <b/>
        <sz val="12"/>
        <color rgb="FFFF0000"/>
        <rFont val="Times New Roman"/>
        <family val="1"/>
        <charset val="204"/>
      </rPr>
      <t xml:space="preserve"> *</t>
    </r>
  </si>
  <si>
    <r>
      <rPr>
        <b/>
        <sz val="12"/>
        <color rgb="FF000000"/>
        <rFont val="Times New Roman"/>
        <family val="1"/>
        <charset val="204"/>
      </rPr>
      <t xml:space="preserve">Справочно данные по МР за </t>
    </r>
    <r>
      <rPr>
        <b/>
        <sz val="12"/>
        <color rgb="FF003399"/>
        <rFont val="Times New Roman"/>
        <family val="1"/>
        <charset val="204"/>
      </rPr>
      <t xml:space="preserve">2021 </t>
    </r>
    <r>
      <rPr>
        <b/>
        <sz val="12"/>
        <color rgb="FF000000"/>
        <rFont val="Times New Roman"/>
        <family val="1"/>
        <charset val="204"/>
      </rPr>
      <t>год</t>
    </r>
  </si>
  <si>
    <r>
      <rPr>
        <b/>
        <sz val="10"/>
        <color rgb="FF000000"/>
        <rFont val="Times New Roman"/>
        <family val="1"/>
        <charset val="204"/>
      </rPr>
      <t xml:space="preserve">Желтым цветом выделены несоответствия с контролем, </t>
    </r>
    <r>
      <rPr>
        <b/>
        <sz val="10"/>
        <color rgb="FFFF0000"/>
        <rFont val="Times New Roman"/>
        <family val="1"/>
        <charset val="204"/>
      </rPr>
      <t>которые нужно уточнить</t>
    </r>
    <r>
      <rPr>
        <b/>
        <sz val="10"/>
        <color rgb="FF000000"/>
        <rFont val="Times New Roman"/>
        <family val="1"/>
        <charset val="204"/>
      </rPr>
      <t xml:space="preserve"> или изменение показателей</t>
    </r>
    <r>
      <rPr>
        <b/>
        <sz val="10"/>
        <color rgb="FFFF0000"/>
        <rFont val="Times New Roman"/>
        <family val="1"/>
        <charset val="204"/>
      </rPr>
      <t xml:space="preserve"> прошлого года, которые ОБЯЗАТЕЛЬНО нужно пояснить в Пояснительной записке. </t>
    </r>
  </si>
  <si>
    <t>52657402000</t>
  </si>
  <si>
    <t>52657404000</t>
  </si>
  <si>
    <t>52657407000</t>
  </si>
  <si>
    <t>52657413000</t>
  </si>
  <si>
    <t>52657410000</t>
  </si>
  <si>
    <t>52657416000</t>
  </si>
  <si>
    <t>52657419000</t>
  </si>
  <si>
    <t>52657422000</t>
  </si>
  <si>
    <t>52657425000</t>
  </si>
  <si>
    <t>52657428000</t>
  </si>
  <si>
    <t>52657432000</t>
  </si>
  <si>
    <t>52657435000</t>
  </si>
  <si>
    <t>52657438000</t>
  </si>
  <si>
    <t>52657000000</t>
  </si>
  <si>
    <t>ОКПО</t>
  </si>
  <si>
    <t>04204308</t>
  </si>
  <si>
    <t>04203993</t>
  </si>
  <si>
    <t>04204277</t>
  </si>
  <si>
    <t>04204298</t>
  </si>
  <si>
    <t>04203935</t>
  </si>
  <si>
    <t>04204001</t>
  </si>
  <si>
    <t>04203912</t>
  </si>
  <si>
    <t>04204024</t>
  </si>
  <si>
    <t>04204337</t>
  </si>
  <si>
    <t>04204018</t>
  </si>
  <si>
    <t>04204260</t>
  </si>
  <si>
    <t>04204283</t>
  </si>
  <si>
    <t>04203941</t>
  </si>
  <si>
    <t>04035780</t>
  </si>
  <si>
    <t>ИНВЕСТИЦИИ В ОСНОВНОЙ КАПИТАЛ</t>
  </si>
  <si>
    <t xml:space="preserve">   -парикмахерские и косметические</t>
  </si>
  <si>
    <t xml:space="preserve">   -саун, бань и душевых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</si>
  <si>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</si>
  <si>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</si>
  <si>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</si>
  <si>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</si>
  <si>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</si>
  <si>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</si>
  <si>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</si>
  <si>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</si>
  <si>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Усть-Ишимский муниципальный район 2023</t>
  </si>
  <si>
    <t>Усть-Ишимский муниципальный район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</si>
  <si>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</si>
  <si>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</si>
  <si>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</si>
  <si>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</si>
  <si>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</si>
  <si>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</si>
  <si>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</si>
  <si>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</si>
  <si>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</si>
  <si>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</si>
  <si>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</si>
  <si>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</si>
  <si>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</si>
  <si>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Всего по Усть-Ишимскому муниципальному району</t>
  </si>
  <si>
    <t>с Большая Бича</t>
  </si>
  <si>
    <t>д Бакшеево</t>
  </si>
  <si>
    <t>д Кайнаул</t>
  </si>
  <si>
    <t>п Малая Бича</t>
  </si>
  <si>
    <t>52657402101</t>
  </si>
  <si>
    <t>52657402106</t>
  </si>
  <si>
    <t>52657402111</t>
  </si>
  <si>
    <t>52657402116</t>
  </si>
  <si>
    <t>с Большая Тава</t>
  </si>
  <si>
    <t>д Граковка</t>
  </si>
  <si>
    <t>д Малая Тава</t>
  </si>
  <si>
    <t>52657404101</t>
  </si>
  <si>
    <t>52657404106</t>
  </si>
  <si>
    <t>52657404111</t>
  </si>
  <si>
    <t>с Большая Тебендя</t>
  </si>
  <si>
    <t>п Затон</t>
  </si>
  <si>
    <t>д Новая Деревня</t>
  </si>
  <si>
    <t>д Хутор</t>
  </si>
  <si>
    <t>52657407101</t>
  </si>
  <si>
    <t>52657407106</t>
  </si>
  <si>
    <t>52657407111</t>
  </si>
  <si>
    <t>52657407116</t>
  </si>
  <si>
    <t>с Загваздино</t>
  </si>
  <si>
    <t>п Саургачи</t>
  </si>
  <si>
    <t>д Саургачи</t>
  </si>
  <si>
    <t>д Суя</t>
  </si>
  <si>
    <t>52657413101</t>
  </si>
  <si>
    <t>52657413106</t>
  </si>
  <si>
    <t>52657413111</t>
  </si>
  <si>
    <t>52657413116</t>
  </si>
  <si>
    <t>п Кайсы</t>
  </si>
  <si>
    <t>д Вятка</t>
  </si>
  <si>
    <t>52657410101</t>
  </si>
  <si>
    <t>52657410106</t>
  </si>
  <si>
    <t>с Кайлы</t>
  </si>
  <si>
    <t>д Басаргуль</t>
  </si>
  <si>
    <t>д Красноярка</t>
  </si>
  <si>
    <t>д Угут</t>
  </si>
  <si>
    <t>52657416101</t>
  </si>
  <si>
    <t>52657416106</t>
  </si>
  <si>
    <t>52657416111</t>
  </si>
  <si>
    <t>52657416116</t>
  </si>
  <si>
    <t>с Никольск</t>
  </si>
  <si>
    <t>д Екатериновка</t>
  </si>
  <si>
    <t>52657419101</t>
  </si>
  <si>
    <t>52657419106</t>
  </si>
  <si>
    <t>с Орехово</t>
  </si>
  <si>
    <t>д Колпаково</t>
  </si>
  <si>
    <t>д Малая Игиза</t>
  </si>
  <si>
    <t>52657422101</t>
  </si>
  <si>
    <t>52657422106</t>
  </si>
  <si>
    <t>52657422111</t>
  </si>
  <si>
    <t>с Паново</t>
  </si>
  <si>
    <t>п Азы</t>
  </si>
  <si>
    <t>п Борки</t>
  </si>
  <si>
    <t>д Березянка</t>
  </si>
  <si>
    <t>д Еланка</t>
  </si>
  <si>
    <t>п Скородум</t>
  </si>
  <si>
    <t>52657425101</t>
  </si>
  <si>
    <t>52657425106</t>
  </si>
  <si>
    <t>52657425111</t>
  </si>
  <si>
    <t>52657425116</t>
  </si>
  <si>
    <t>52657425121</t>
  </si>
  <si>
    <t>52657425126</t>
  </si>
  <si>
    <t>с Слободчики</t>
  </si>
  <si>
    <t>д Кушма</t>
  </si>
  <si>
    <t>д Смолино</t>
  </si>
  <si>
    <t>52657428101</t>
  </si>
  <si>
    <t>52657428106</t>
  </si>
  <si>
    <t>52657428111</t>
  </si>
  <si>
    <t>с Усть-Ишим</t>
  </si>
  <si>
    <t>п Атеринки</t>
  </si>
  <si>
    <t>д Ашеваны</t>
  </si>
  <si>
    <t>д Малая Ашеванка</t>
  </si>
  <si>
    <t>д Летние</t>
  </si>
  <si>
    <t>д Тюрметяки</t>
  </si>
  <si>
    <t>д Фреганка</t>
  </si>
  <si>
    <t>п Южный</t>
  </si>
  <si>
    <t>52657432101</t>
  </si>
  <si>
    <t>52657432106</t>
  </si>
  <si>
    <t>52657432111</t>
  </si>
  <si>
    <t>52657432116</t>
  </si>
  <si>
    <t>52657432121</t>
  </si>
  <si>
    <t>52657432126</t>
  </si>
  <si>
    <t>52657432131</t>
  </si>
  <si>
    <t>52657432136</t>
  </si>
  <si>
    <t>с Утускун</t>
  </si>
  <si>
    <t>п Аксеново</t>
  </si>
  <si>
    <t>52657435101</t>
  </si>
  <si>
    <t>52657435106</t>
  </si>
  <si>
    <t>52657435111</t>
  </si>
  <si>
    <t>с Ярково</t>
  </si>
  <si>
    <t>д Ильчебага</t>
  </si>
  <si>
    <t>д Эбаргуль</t>
  </si>
  <si>
    <t>52657438101</t>
  </si>
  <si>
    <t>52657438106</t>
  </si>
  <si>
    <t>52657438111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</si>
  <si>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</si>
  <si>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</si>
  <si>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</si>
  <si>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</si>
  <si>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</si>
  <si>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</si>
  <si>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</si>
  <si>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</si>
  <si>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</si>
  <si>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</si>
  <si>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</si>
  <si>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</si>
  <si>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</si>
  <si>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</si>
  <si>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</si>
  <si>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</si>
  <si>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</si>
  <si>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</si>
  <si>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</si>
  <si>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</si>
  <si>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</si>
  <si>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</si>
  <si>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</si>
  <si>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</si>
  <si>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</si>
  <si>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Итого по сельским поселениям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</si>
  <si>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</si>
  <si>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</si>
  <si>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</si>
  <si>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</si>
  <si>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</si>
  <si>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</si>
  <si>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</si>
  <si>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</si>
  <si>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</si>
  <si>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</si>
  <si>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</si>
  <si>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</si>
  <si>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</si>
  <si>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</si>
  <si>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Численность занимающихся в детско-юношеских спортивных 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</si>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</sst>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 x14ac:knownFonts="1"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339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31859C"/>
      <name val="Times New Roman"/>
      <family val="1"/>
      <charset val="204"/>
    </font>
    <font>
      <b/>
      <sz val="12"/>
      <color rgb="FF558ED5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CD5B5"/>
        <bgColor rgb="FFFDEADA"/>
      </patternFill>
    </fill>
    <fill>
      <patternFill patternType="solid">
        <fgColor rgb="FFC6D9F1"/>
        <bgColor rgb="FFD9D9D9"/>
      </patternFill>
    </fill>
    <fill>
      <patternFill patternType="solid">
        <fgColor rgb="FFD7E4BD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DCE6F2"/>
        <bgColor rgb="FFD9D9D9"/>
      </patternFill>
    </fill>
    <fill>
      <patternFill patternType="solid">
        <fgColor rgb="FFFDEADA"/>
        <bgColor rgb="FFDCE6F2"/>
      </patternFill>
    </fill>
    <fill>
      <patternFill patternType="solid">
        <fgColor rgb="FF93CDDD"/>
        <bgColor rgb="FFC6D9F1"/>
      </patternFill>
    </fill>
    <fill>
      <patternFill patternType="solid">
        <fgColor rgb="FFFFFF99"/>
        <bgColor rgb="FFFDEADA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rgb="FFDCE6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0" fontId="25" fillId="0" borderId="0"/>
  </cellStyleXfs>
  <cellXfs count="313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3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4" fillId="0" borderId="0" xfId="0" applyFont="1"/>
    <xf numFmtId="0" fontId="2" fillId="0" borderId="0" xfId="0" applyFont="1"/>
    <xf numFmtId="49" fontId="5" fillId="0" borderId="0" xfId="0" applyNumberFormat="1" applyFont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5" fillId="4" borderId="0" xfId="0" applyNumberFormat="1" applyFont="1" applyFill="1" applyAlignment="1">
      <alignment vertical="center"/>
    </xf>
    <xf numFmtId="49" fontId="5" fillId="5" borderId="0" xfId="0" applyNumberFormat="1" applyFont="1" applyFill="1" applyAlignment="1">
      <alignment vertical="center"/>
    </xf>
    <xf numFmtId="49" fontId="5" fillId="6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 shrinkToFit="1"/>
    </xf>
    <xf numFmtId="0" fontId="1" fillId="3" borderId="0" xfId="0" applyFont="1" applyFill="1" applyAlignment="1">
      <alignment vertical="center" wrapText="1" shrinkToFit="1"/>
    </xf>
    <xf numFmtId="0" fontId="1" fillId="4" borderId="0" xfId="0" applyFont="1" applyFill="1" applyAlignment="1">
      <alignment vertical="center" wrapText="1" shrinkToFit="1"/>
    </xf>
    <xf numFmtId="0" fontId="1" fillId="5" borderId="0" xfId="0" applyFont="1" applyFill="1" applyAlignment="1">
      <alignment vertical="center" wrapText="1" shrinkToFit="1"/>
    </xf>
    <xf numFmtId="0" fontId="1" fillId="6" borderId="0" xfId="0" applyFont="1" applyFill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5" fillId="3" borderId="0" xfId="0" applyFont="1" applyFill="1" applyAlignment="1">
      <alignment horizontal="center" vertical="center" wrapText="1" shrinkToFit="1"/>
    </xf>
    <xf numFmtId="0" fontId="9" fillId="0" borderId="0" xfId="0" applyFont="1"/>
    <xf numFmtId="0" fontId="9" fillId="2" borderId="0" xfId="0" applyFont="1" applyFill="1"/>
    <xf numFmtId="49" fontId="10" fillId="0" borderId="2" xfId="0" applyNumberFormat="1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top" wrapText="1" shrinkToFit="1"/>
    </xf>
    <xf numFmtId="0" fontId="14" fillId="0" borderId="2" xfId="0" applyFont="1" applyBorder="1" applyAlignment="1">
      <alignment horizontal="center" vertical="top" wrapText="1" shrinkToFit="1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7" borderId="2" xfId="0" applyFont="1" applyFill="1" applyBorder="1" applyAlignment="1">
      <alignment horizontal="center" vertical="top" wrapText="1"/>
    </xf>
    <xf numFmtId="0" fontId="14" fillId="8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49" fontId="5" fillId="7" borderId="2" xfId="0" applyNumberFormat="1" applyFont="1" applyFill="1" applyBorder="1" applyAlignment="1">
      <alignment vertical="top" wrapText="1" shrinkToFit="1"/>
    </xf>
    <xf numFmtId="0" fontId="5" fillId="7" borderId="2" xfId="0" applyFont="1" applyFill="1" applyBorder="1" applyAlignment="1">
      <alignment horizontal="left" vertical="center" wrapText="1" shrinkToFit="1"/>
    </xf>
    <xf numFmtId="0" fontId="9" fillId="7" borderId="2" xfId="0" applyFont="1" applyFill="1" applyBorder="1" applyAlignment="1">
      <alignment vertical="center"/>
    </xf>
    <xf numFmtId="3" fontId="5" fillId="7" borderId="5" xfId="0" applyNumberFormat="1" applyFont="1" applyFill="1" applyBorder="1" applyAlignment="1">
      <alignment horizontal="center" vertical="top" wrapText="1"/>
    </xf>
    <xf numFmtId="3" fontId="6" fillId="7" borderId="5" xfId="0" applyNumberFormat="1" applyFont="1" applyFill="1" applyBorder="1" applyAlignment="1">
      <alignment horizontal="center" vertical="top" wrapText="1"/>
    </xf>
    <xf numFmtId="3" fontId="6" fillId="7" borderId="2" xfId="0" applyNumberFormat="1" applyFont="1" applyFill="1" applyBorder="1" applyAlignment="1">
      <alignment horizontal="center" vertical="top" wrapText="1"/>
    </xf>
    <xf numFmtId="3" fontId="6" fillId="8" borderId="2" xfId="0" applyNumberFormat="1" applyFont="1" applyFill="1" applyBorder="1" applyAlignment="1">
      <alignment horizontal="center" vertical="top" wrapText="1"/>
    </xf>
    <xf numFmtId="3" fontId="6" fillId="5" borderId="2" xfId="0" applyNumberFormat="1" applyFont="1" applyFill="1" applyBorder="1" applyAlignment="1">
      <alignment horizontal="center" vertical="top" wrapText="1"/>
    </xf>
    <xf numFmtId="3" fontId="6" fillId="6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64" fontId="5" fillId="7" borderId="2" xfId="0" applyNumberFormat="1" applyFont="1" applyFill="1" applyBorder="1" applyAlignment="1">
      <alignment horizontal="center" vertical="top" wrapText="1"/>
    </xf>
    <xf numFmtId="164" fontId="10" fillId="8" borderId="2" xfId="0" applyNumberFormat="1" applyFont="1" applyFill="1" applyBorder="1" applyAlignment="1">
      <alignment horizontal="center" vertical="top" wrapText="1"/>
    </xf>
    <xf numFmtId="164" fontId="5" fillId="5" borderId="2" xfId="0" applyNumberFormat="1" applyFont="1" applyFill="1" applyBorder="1" applyAlignment="1">
      <alignment horizontal="center" vertical="top" wrapText="1"/>
    </xf>
    <xf numFmtId="164" fontId="5" fillId="6" borderId="2" xfId="0" applyNumberFormat="1" applyFont="1" applyFill="1" applyBorder="1" applyAlignment="1">
      <alignment horizontal="center" vertical="top" wrapText="1"/>
    </xf>
    <xf numFmtId="49" fontId="5" fillId="7" borderId="2" xfId="0" applyNumberFormat="1" applyFont="1" applyFill="1" applyBorder="1" applyAlignment="1">
      <alignment horizontal="center" vertical="top" wrapText="1" shrinkToFit="1"/>
    </xf>
    <xf numFmtId="3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top" wrapText="1"/>
    </xf>
    <xf numFmtId="164" fontId="10" fillId="5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 shrinkToFit="1"/>
    </xf>
    <xf numFmtId="3" fontId="5" fillId="0" borderId="3" xfId="0" applyNumberFormat="1" applyFont="1" applyBorder="1" applyAlignment="1">
      <alignment horizontal="center" vertical="top" wrapText="1"/>
    </xf>
    <xf numFmtId="3" fontId="10" fillId="8" borderId="2" xfId="0" applyNumberFormat="1" applyFont="1" applyFill="1" applyBorder="1" applyAlignment="1">
      <alignment horizontal="center" vertical="top" wrapText="1"/>
    </xf>
    <xf numFmtId="3" fontId="5" fillId="5" borderId="2" xfId="0" applyNumberFormat="1" applyFont="1" applyFill="1" applyBorder="1" applyAlignment="1">
      <alignment horizontal="center" vertical="top" wrapText="1"/>
    </xf>
    <xf numFmtId="3" fontId="5" fillId="6" borderId="2" xfId="0" applyNumberFormat="1" applyFont="1" applyFill="1" applyBorder="1" applyAlignment="1">
      <alignment horizontal="center" vertical="top" wrapText="1"/>
    </xf>
    <xf numFmtId="16" fontId="5" fillId="0" borderId="2" xfId="0" applyNumberFormat="1" applyFont="1" applyBorder="1" applyAlignment="1">
      <alignment horizontal="center" vertical="top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vertical="top" wrapText="1"/>
    </xf>
    <xf numFmtId="1" fontId="17" fillId="0" borderId="5" xfId="0" applyNumberFormat="1" applyFont="1" applyBorder="1" applyAlignment="1">
      <alignment vertical="top" wrapText="1"/>
    </xf>
    <xf numFmtId="1" fontId="17" fillId="7" borderId="2" xfId="0" applyNumberFormat="1" applyFont="1" applyFill="1" applyBorder="1" applyAlignment="1">
      <alignment vertical="top" wrapText="1"/>
    </xf>
    <xf numFmtId="1" fontId="17" fillId="8" borderId="2" xfId="0" applyNumberFormat="1" applyFont="1" applyFill="1" applyBorder="1" applyAlignment="1">
      <alignment vertical="top" wrapText="1"/>
    </xf>
    <xf numFmtId="1" fontId="17" fillId="5" borderId="2" xfId="0" applyNumberFormat="1" applyFont="1" applyFill="1" applyBorder="1" applyAlignment="1">
      <alignment vertical="top" wrapText="1"/>
    </xf>
    <xf numFmtId="1" fontId="17" fillId="6" borderId="2" xfId="0" applyNumberFormat="1" applyFont="1" applyFill="1" applyBorder="1" applyAlignment="1">
      <alignment vertical="top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horizontal="center" vertical="top"/>
    </xf>
    <xf numFmtId="1" fontId="6" fillId="0" borderId="9" xfId="0" applyNumberFormat="1" applyFont="1" applyBorder="1" applyAlignment="1">
      <alignment horizontal="center" vertical="top"/>
    </xf>
    <xf numFmtId="1" fontId="5" fillId="7" borderId="2" xfId="0" applyNumberFormat="1" applyFont="1" applyFill="1" applyBorder="1" applyAlignment="1">
      <alignment horizontal="center" vertical="top" wrapText="1"/>
    </xf>
    <xf numFmtId="1" fontId="10" fillId="8" borderId="2" xfId="0" applyNumberFormat="1" applyFont="1" applyFill="1" applyBorder="1" applyAlignment="1">
      <alignment horizontal="center" vertical="top" wrapText="1"/>
    </xf>
    <xf numFmtId="1" fontId="5" fillId="6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10" fillId="0" borderId="3" xfId="0" applyNumberFormat="1" applyFont="1" applyBorder="1" applyAlignment="1">
      <alignment horizontal="center" vertical="top"/>
    </xf>
    <xf numFmtId="1" fontId="10" fillId="7" borderId="2" xfId="0" applyNumberFormat="1" applyFont="1" applyFill="1" applyBorder="1" applyAlignment="1">
      <alignment horizontal="center" vertical="top"/>
    </xf>
    <xf numFmtId="1" fontId="17" fillId="0" borderId="4" xfId="0" applyNumberFormat="1" applyFont="1" applyBorder="1" applyAlignment="1">
      <alignment vertical="top"/>
    </xf>
    <xf numFmtId="1" fontId="17" fillId="0" borderId="5" xfId="0" applyNumberFormat="1" applyFont="1" applyBorder="1" applyAlignment="1">
      <alignment vertical="top"/>
    </xf>
    <xf numFmtId="1" fontId="17" fillId="7" borderId="2" xfId="0" applyNumberFormat="1" applyFont="1" applyFill="1" applyBorder="1" applyAlignment="1">
      <alignment vertical="top"/>
    </xf>
    <xf numFmtId="1" fontId="17" fillId="8" borderId="2" xfId="0" applyNumberFormat="1" applyFont="1" applyFill="1" applyBorder="1" applyAlignment="1">
      <alignment vertical="top"/>
    </xf>
    <xf numFmtId="1" fontId="17" fillId="5" borderId="2" xfId="0" applyNumberFormat="1" applyFont="1" applyFill="1" applyBorder="1" applyAlignment="1">
      <alignment vertical="top"/>
    </xf>
    <xf numFmtId="1" fontId="17" fillId="6" borderId="2" xfId="0" applyNumberFormat="1" applyFont="1" applyFill="1" applyBorder="1" applyAlignment="1">
      <alignment vertical="top"/>
    </xf>
    <xf numFmtId="1" fontId="17" fillId="0" borderId="2" xfId="0" applyNumberFormat="1" applyFont="1" applyBorder="1" applyAlignment="1">
      <alignment horizontal="center" vertical="top"/>
    </xf>
    <xf numFmtId="1" fontId="17" fillId="0" borderId="4" xfId="0" applyNumberFormat="1" applyFont="1" applyBorder="1" applyAlignment="1">
      <alignment horizontal="center" vertical="top"/>
    </xf>
    <xf numFmtId="1" fontId="5" fillId="7" borderId="5" xfId="0" applyNumberFormat="1" applyFont="1" applyFill="1" applyBorder="1" applyAlignment="1">
      <alignment horizontal="center" vertical="top" wrapText="1"/>
    </xf>
    <xf numFmtId="3" fontId="5" fillId="7" borderId="2" xfId="0" applyNumberFormat="1" applyFont="1" applyFill="1" applyBorder="1" applyAlignment="1">
      <alignment vertical="top" wrapText="1"/>
    </xf>
    <xf numFmtId="3" fontId="5" fillId="8" borderId="2" xfId="0" applyNumberFormat="1" applyFont="1" applyFill="1" applyBorder="1" applyAlignment="1">
      <alignment vertical="top" wrapText="1"/>
    </xf>
    <xf numFmtId="3" fontId="5" fillId="5" borderId="2" xfId="0" applyNumberFormat="1" applyFont="1" applyFill="1" applyBorder="1" applyAlignment="1">
      <alignment vertical="top" wrapText="1"/>
    </xf>
    <xf numFmtId="3" fontId="5" fillId="6" borderId="2" xfId="0" applyNumberFormat="1" applyFont="1" applyFill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 shrinkToFit="1"/>
    </xf>
    <xf numFmtId="165" fontId="5" fillId="0" borderId="2" xfId="0" applyNumberFormat="1" applyFont="1" applyBorder="1" applyAlignment="1">
      <alignment horizontal="left" vertical="center" wrapText="1" shrinkToFit="1"/>
    </xf>
    <xf numFmtId="165" fontId="9" fillId="0" borderId="2" xfId="0" applyNumberFormat="1" applyFont="1" applyBorder="1" applyAlignment="1">
      <alignment horizontal="center" vertical="center" wrapText="1" shrinkToFit="1"/>
    </xf>
    <xf numFmtId="0" fontId="4" fillId="2" borderId="0" xfId="0" applyFont="1" applyFill="1"/>
    <xf numFmtId="3" fontId="5" fillId="8" borderId="2" xfId="0" applyNumberFormat="1" applyFont="1" applyFill="1" applyBorder="1" applyAlignment="1">
      <alignment horizontal="center" vertical="top" wrapText="1"/>
    </xf>
    <xf numFmtId="0" fontId="4" fillId="9" borderId="0" xfId="0" applyFont="1" applyFill="1"/>
    <xf numFmtId="1" fontId="6" fillId="2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3" fontId="5" fillId="7" borderId="5" xfId="0" applyNumberFormat="1" applyFont="1" applyFill="1" applyBorder="1" applyAlignment="1">
      <alignment vertical="top" wrapText="1"/>
    </xf>
    <xf numFmtId="2" fontId="5" fillId="0" borderId="2" xfId="0" applyNumberFormat="1" applyFont="1" applyBorder="1" applyAlignment="1">
      <alignment horizontal="left" vertical="center" wrapText="1" shrinkToFit="1"/>
    </xf>
    <xf numFmtId="2" fontId="9" fillId="0" borderId="2" xfId="0" applyNumberFormat="1" applyFont="1" applyBorder="1" applyAlignment="1">
      <alignment horizontal="center" vertical="center" wrapText="1" shrinkToFit="1"/>
    </xf>
    <xf numFmtId="2" fontId="9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5" fillId="7" borderId="2" xfId="0" applyNumberFormat="1" applyFont="1" applyFill="1" applyBorder="1" applyAlignment="1">
      <alignment horizontal="center" vertical="top" wrapText="1"/>
    </xf>
    <xf numFmtId="2" fontId="10" fillId="8" borderId="2" xfId="0" applyNumberFormat="1" applyFont="1" applyFill="1" applyBorder="1" applyAlignment="1">
      <alignment horizontal="center" vertical="top" wrapText="1"/>
    </xf>
    <xf numFmtId="4" fontId="5" fillId="5" borderId="2" xfId="0" applyNumberFormat="1" applyFont="1" applyFill="1" applyBorder="1" applyAlignment="1">
      <alignment horizontal="center" vertical="top" wrapText="1"/>
    </xf>
    <xf numFmtId="2" fontId="5" fillId="6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 shrinkToFit="1"/>
    </xf>
    <xf numFmtId="0" fontId="9" fillId="7" borderId="2" xfId="0" applyFont="1" applyFill="1" applyBorder="1" applyAlignment="1">
      <alignment horizontal="center" vertical="center" wrapText="1"/>
    </xf>
    <xf numFmtId="1" fontId="17" fillId="7" borderId="5" xfId="0" applyNumberFormat="1" applyFont="1" applyFill="1" applyBorder="1" applyAlignment="1">
      <alignment vertical="top" wrapText="1"/>
    </xf>
    <xf numFmtId="0" fontId="20" fillId="2" borderId="0" xfId="0" applyFont="1" applyFill="1"/>
    <xf numFmtId="0" fontId="9" fillId="0" borderId="2" xfId="0" applyFont="1" applyBorder="1" applyAlignment="1">
      <alignment vertical="center" wrapText="1" shrinkToFit="1"/>
    </xf>
    <xf numFmtId="1" fontId="6" fillId="0" borderId="2" xfId="0" applyNumberFormat="1" applyFont="1" applyBorder="1" applyAlignment="1" applyProtection="1">
      <alignment horizontal="center" vertical="top"/>
      <protection locked="0"/>
    </xf>
    <xf numFmtId="1" fontId="6" fillId="0" borderId="4" xfId="0" applyNumberFormat="1" applyFont="1" applyBorder="1" applyAlignment="1" applyProtection="1">
      <alignment horizontal="center" vertical="top"/>
      <protection locked="0"/>
    </xf>
    <xf numFmtId="3" fontId="9" fillId="7" borderId="2" xfId="0" applyNumberFormat="1" applyFont="1" applyFill="1" applyBorder="1" applyAlignment="1">
      <alignment vertical="center" wrapText="1"/>
    </xf>
    <xf numFmtId="1" fontId="17" fillId="7" borderId="5" xfId="0" applyNumberFormat="1" applyFont="1" applyFill="1" applyBorder="1" applyAlignment="1">
      <alignment horizontal="right" vertical="top" wrapText="1"/>
    </xf>
    <xf numFmtId="0" fontId="21" fillId="7" borderId="2" xfId="0" applyFont="1" applyFill="1" applyBorder="1"/>
    <xf numFmtId="1" fontId="22" fillId="8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/>
    <xf numFmtId="49" fontId="5" fillId="0" borderId="2" xfId="0" applyNumberFormat="1" applyFont="1" applyBorder="1" applyAlignment="1">
      <alignment horizontal="center" vertical="center" wrapText="1" shrinkToFit="1"/>
    </xf>
    <xf numFmtId="1" fontId="6" fillId="0" borderId="2" xfId="0" applyNumberFormat="1" applyFont="1" applyBorder="1" applyAlignment="1" applyProtection="1">
      <alignment horizontal="center" vertical="top" wrapText="1" shrinkToFit="1"/>
      <protection locked="0"/>
    </xf>
    <xf numFmtId="1" fontId="6" fillId="0" borderId="4" xfId="0" applyNumberFormat="1" applyFont="1" applyBorder="1" applyAlignment="1" applyProtection="1">
      <alignment horizontal="center" vertical="top" wrapText="1" shrinkToFit="1"/>
      <protection locked="0"/>
    </xf>
    <xf numFmtId="3" fontId="10" fillId="5" borderId="2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 wrapText="1" shrinkToFit="1"/>
    </xf>
    <xf numFmtId="0" fontId="24" fillId="0" borderId="0" xfId="0" applyFont="1" applyAlignment="1">
      <alignment horizontal="left"/>
    </xf>
    <xf numFmtId="0" fontId="7" fillId="10" borderId="0" xfId="0" applyFont="1" applyFill="1" applyAlignment="1">
      <alignment vertical="center" wrapText="1"/>
    </xf>
    <xf numFmtId="49" fontId="11" fillId="0" borderId="2" xfId="0" applyNumberFormat="1" applyFont="1" applyBorder="1" applyAlignment="1">
      <alignment horizontal="center" vertical="top" wrapText="1" shrinkToFit="1"/>
    </xf>
    <xf numFmtId="49" fontId="11" fillId="0" borderId="3" xfId="0" applyNumberFormat="1" applyFont="1" applyBorder="1" applyAlignment="1">
      <alignment horizontal="center" vertical="top" wrapText="1" shrinkToFit="1"/>
    </xf>
    <xf numFmtId="49" fontId="7" fillId="0" borderId="3" xfId="0" applyNumberFormat="1" applyFont="1" applyBorder="1" applyAlignment="1">
      <alignment horizontal="center" vertical="top" wrapText="1" shrinkToFit="1"/>
    </xf>
    <xf numFmtId="49" fontId="11" fillId="0" borderId="2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7" borderId="2" xfId="0" applyNumberFormat="1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top" wrapText="1"/>
    </xf>
    <xf numFmtId="49" fontId="11" fillId="6" borderId="2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1" fontId="18" fillId="7" borderId="5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>
      <alignment vertical="top" wrapText="1"/>
    </xf>
    <xf numFmtId="1" fontId="5" fillId="0" borderId="5" xfId="0" applyNumberFormat="1" applyFont="1" applyBorder="1" applyAlignment="1">
      <alignment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" fontId="21" fillId="7" borderId="5" xfId="0" applyNumberFormat="1" applyFont="1" applyFill="1" applyBorder="1"/>
    <xf numFmtId="0" fontId="13" fillId="0" borderId="0" xfId="0" applyFont="1" applyAlignment="1">
      <alignment horizontal="center" vertical="center" wrapText="1"/>
    </xf>
    <xf numFmtId="1" fontId="22" fillId="11" borderId="2" xfId="0" applyNumberFormat="1" applyFont="1" applyFill="1" applyBorder="1" applyAlignment="1">
      <alignment horizontal="center" vertical="top" wrapText="1"/>
    </xf>
    <xf numFmtId="1" fontId="17" fillId="12" borderId="2" xfId="0" applyNumberFormat="1" applyFont="1" applyFill="1" applyBorder="1" applyAlignment="1">
      <alignment vertical="top" wrapText="1"/>
    </xf>
    <xf numFmtId="1" fontId="10" fillId="11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 shrinkToFit="1"/>
    </xf>
    <xf numFmtId="0" fontId="27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1" fillId="1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9" fillId="0" borderId="0" xfId="0" applyFont="1"/>
    <xf numFmtId="0" fontId="30" fillId="14" borderId="9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29" fillId="0" borderId="2" xfId="0" applyFont="1" applyBorder="1"/>
    <xf numFmtId="0" fontId="32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2" fillId="16" borderId="2" xfId="0" applyFont="1" applyFill="1" applyBorder="1" applyAlignment="1">
      <alignment vertical="center" wrapText="1"/>
    </xf>
    <xf numFmtId="0" fontId="32" fillId="16" borderId="2" xfId="0" applyFont="1" applyFill="1" applyBorder="1" applyAlignment="1">
      <alignment horizontal="center" wrapText="1"/>
    </xf>
    <xf numFmtId="0" fontId="29" fillId="16" borderId="2" xfId="0" applyFont="1" applyFill="1" applyBorder="1" applyAlignment="1">
      <alignment horizontal="center" wrapText="1"/>
    </xf>
    <xf numFmtId="165" fontId="32" fillId="16" borderId="2" xfId="0" applyNumberFormat="1" applyFont="1" applyFill="1" applyBorder="1" applyAlignment="1">
      <alignment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center" wrapText="1"/>
    </xf>
    <xf numFmtId="0" fontId="29" fillId="15" borderId="2" xfId="0" applyFont="1" applyFill="1" applyBorder="1" applyAlignment="1">
      <alignment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center" wrapText="1"/>
    </xf>
    <xf numFmtId="165" fontId="32" fillId="15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33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165" fontId="32" fillId="15" borderId="2" xfId="0" applyNumberFormat="1" applyFont="1" applyFill="1" applyBorder="1"/>
    <xf numFmtId="0" fontId="29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2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indent="1"/>
    </xf>
    <xf numFmtId="165" fontId="32" fillId="15" borderId="3" xfId="0" applyNumberFormat="1" applyFont="1" applyFill="1" applyBorder="1"/>
    <xf numFmtId="165" fontId="29" fillId="15" borderId="3" xfId="0" applyNumberFormat="1" applyFont="1" applyFill="1" applyBorder="1"/>
    <xf numFmtId="0" fontId="33" fillId="0" borderId="3" xfId="0" applyFont="1" applyBorder="1" applyAlignment="1">
      <alignment wrapText="1"/>
    </xf>
    <xf numFmtId="165" fontId="33" fillId="15" borderId="3" xfId="0" applyNumberFormat="1" applyFont="1" applyFill="1" applyBorder="1"/>
    <xf numFmtId="0" fontId="32" fillId="0" borderId="2" xfId="0" applyFont="1" applyBorder="1"/>
    <xf numFmtId="0" fontId="8" fillId="0" borderId="3" xfId="0" applyFont="1" applyBorder="1" applyAlignment="1">
      <alignment horizontal="center" wrapText="1"/>
    </xf>
    <xf numFmtId="0" fontId="29" fillId="0" borderId="3" xfId="0" applyFont="1" applyBorder="1"/>
    <xf numFmtId="0" fontId="29" fillId="15" borderId="3" xfId="0" applyFont="1" applyFill="1" applyBorder="1"/>
    <xf numFmtId="0" fontId="32" fillId="0" borderId="2" xfId="0" applyFont="1" applyBorder="1" applyAlignment="1">
      <alignment vertical="center" wrapText="1"/>
    </xf>
    <xf numFmtId="0" fontId="32" fillId="0" borderId="8" xfId="0" applyFont="1" applyBorder="1" applyAlignment="1">
      <alignment wrapText="1"/>
    </xf>
    <xf numFmtId="0" fontId="29" fillId="0" borderId="8" xfId="0" applyFont="1" applyBorder="1"/>
    <xf numFmtId="165" fontId="32" fillId="15" borderId="8" xfId="0" applyNumberFormat="1" applyFont="1" applyFill="1" applyBorder="1"/>
    <xf numFmtId="0" fontId="32" fillId="17" borderId="2" xfId="0" applyFont="1" applyFill="1" applyBorder="1" applyAlignment="1">
      <alignment wrapText="1"/>
    </xf>
    <xf numFmtId="0" fontId="29" fillId="17" borderId="2" xfId="0" applyFont="1" applyFill="1" applyBorder="1"/>
    <xf numFmtId="0" fontId="32" fillId="18" borderId="2" xfId="0" applyFont="1" applyFill="1" applyBorder="1" applyAlignment="1">
      <alignment wrapText="1"/>
    </xf>
    <xf numFmtId="0" fontId="29" fillId="18" borderId="2" xfId="0" applyFont="1" applyFill="1" applyBorder="1"/>
    <xf numFmtId="165" fontId="32" fillId="18" borderId="2" xfId="0" applyNumberFormat="1" applyFont="1" applyFill="1" applyBorder="1" applyAlignment="1">
      <alignment horizontal="right"/>
    </xf>
    <xf numFmtId="0" fontId="32" fillId="16" borderId="2" xfId="0" applyFont="1" applyFill="1" applyBorder="1" applyAlignment="1">
      <alignment wrapText="1"/>
    </xf>
    <xf numFmtId="0" fontId="29" fillId="16" borderId="2" xfId="0" applyFont="1" applyFill="1" applyBorder="1"/>
    <xf numFmtId="165" fontId="32" fillId="16" borderId="2" xfId="0" applyNumberFormat="1" applyFont="1" applyFill="1" applyBorder="1" applyAlignment="1">
      <alignment horizontal="right"/>
    </xf>
    <xf numFmtId="0" fontId="32" fillId="18" borderId="2" xfId="0" applyFont="1" applyFill="1" applyBorder="1"/>
    <xf numFmtId="165" fontId="29" fillId="18" borderId="2" xfId="0" applyNumberFormat="1" applyFont="1" applyFill="1" applyBorder="1"/>
    <xf numFmtId="0" fontId="32" fillId="19" borderId="2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wrapText="1"/>
    </xf>
    <xf numFmtId="1" fontId="32" fillId="16" borderId="2" xfId="0" applyNumberFormat="1" applyFont="1" applyFill="1" applyBorder="1"/>
    <xf numFmtId="1" fontId="32" fillId="16" borderId="2" xfId="0" applyNumberFormat="1" applyFont="1" applyFill="1" applyBorder="1" applyAlignment="1">
      <alignment wrapText="1"/>
    </xf>
    <xf numFmtId="1" fontId="32" fillId="15" borderId="2" xfId="0" applyNumberFormat="1" applyFont="1" applyFill="1" applyBorder="1"/>
    <xf numFmtId="1" fontId="29" fillId="15" borderId="2" xfId="0" applyNumberFormat="1" applyFont="1" applyFill="1" applyBorder="1" applyAlignment="1">
      <alignment wrapText="1"/>
    </xf>
    <xf numFmtId="1" fontId="32" fillId="15" borderId="2" xfId="0" applyNumberFormat="1" applyFont="1" applyFill="1" applyBorder="1" applyAlignment="1">
      <alignment wrapText="1"/>
    </xf>
    <xf numFmtId="1" fontId="29" fillId="15" borderId="2" xfId="0" applyNumberFormat="1" applyFont="1" applyFill="1" applyBorder="1"/>
    <xf numFmtId="1" fontId="32" fillId="15" borderId="3" xfId="0" applyNumberFormat="1" applyFont="1" applyFill="1" applyBorder="1"/>
    <xf numFmtId="1" fontId="29" fillId="15" borderId="3" xfId="0" applyNumberFormat="1" applyFont="1" applyFill="1" applyBorder="1"/>
    <xf numFmtId="1" fontId="33" fillId="15" borderId="3" xfId="0" applyNumberFormat="1" applyFont="1" applyFill="1" applyBorder="1"/>
    <xf numFmtId="0" fontId="32" fillId="17" borderId="2" xfId="0" applyFont="1" applyFill="1" applyBorder="1"/>
    <xf numFmtId="1" fontId="29" fillId="18" borderId="2" xfId="0" applyNumberFormat="1" applyFont="1" applyFill="1" applyBorder="1"/>
    <xf numFmtId="0" fontId="29" fillId="19" borderId="2" xfId="0" applyFont="1" applyFill="1" applyBorder="1"/>
    <xf numFmtId="0" fontId="29" fillId="0" borderId="0" xfId="0" applyFont="1" applyAlignment="1">
      <alignment wrapText="1"/>
    </xf>
    <xf numFmtId="0" fontId="29" fillId="0" borderId="3" xfId="0" applyFont="1" applyBorder="1" applyAlignment="1">
      <alignment horizontal="center" vertical="center" wrapText="1"/>
    </xf>
    <xf numFmtId="0" fontId="29" fillId="18" borderId="2" xfId="0" applyFont="1" applyFill="1" applyBorder="1" applyAlignment="1">
      <alignment wrapText="1"/>
    </xf>
    <xf numFmtId="0" fontId="32" fillId="20" borderId="2" xfId="0" applyFont="1" applyFill="1" applyBorder="1" applyAlignment="1">
      <alignment wrapText="1"/>
    </xf>
    <xf numFmtId="0" fontId="29" fillId="20" borderId="2" xfId="0" applyFont="1" applyFill="1" applyBorder="1"/>
    <xf numFmtId="0" fontId="29" fillId="19" borderId="2" xfId="0" applyFont="1" applyFill="1" applyBorder="1" applyAlignment="1">
      <alignment wrapText="1"/>
    </xf>
    <xf numFmtId="0" fontId="29" fillId="0" borderId="2" xfId="0" applyFont="1" applyBorder="1" applyAlignment="1">
      <alignment horizontal="center" vertical="center"/>
    </xf>
    <xf numFmtId="2" fontId="32" fillId="16" borderId="2" xfId="0" applyNumberFormat="1" applyFont="1" applyFill="1" applyBorder="1" applyAlignment="1">
      <alignment wrapText="1"/>
    </xf>
    <xf numFmtId="2" fontId="29" fillId="15" borderId="2" xfId="0" applyNumberFormat="1" applyFont="1" applyFill="1" applyBorder="1" applyAlignment="1">
      <alignment wrapText="1"/>
    </xf>
    <xf numFmtId="2" fontId="32" fillId="15" borderId="2" xfId="0" applyNumberFormat="1" applyFont="1" applyFill="1" applyBorder="1" applyAlignment="1">
      <alignment wrapText="1"/>
    </xf>
    <xf numFmtId="2" fontId="32" fillId="15" borderId="2" xfId="0" applyNumberFormat="1" applyFont="1" applyFill="1" applyBorder="1"/>
    <xf numFmtId="2" fontId="32" fillId="15" borderId="3" xfId="0" applyNumberFormat="1" applyFont="1" applyFill="1" applyBorder="1"/>
    <xf numFmtId="2" fontId="29" fillId="15" borderId="3" xfId="0" applyNumberFormat="1" applyFont="1" applyFill="1" applyBorder="1"/>
    <xf numFmtId="2" fontId="33" fillId="15" borderId="3" xfId="0" applyNumberFormat="1" applyFont="1" applyFill="1" applyBorder="1"/>
    <xf numFmtId="2" fontId="29" fillId="18" borderId="2" xfId="0" applyNumberFormat="1" applyFont="1" applyFill="1" applyBorder="1"/>
    <xf numFmtId="165" fontId="32" fillId="20" borderId="2" xfId="0" applyNumberFormat="1" applyFont="1" applyFill="1" applyBorder="1"/>
    <xf numFmtId="0" fontId="32" fillId="20" borderId="2" xfId="0" applyFont="1" applyFill="1" applyBorder="1"/>
    <xf numFmtId="2" fontId="32" fillId="20" borderId="2" xfId="0" applyNumberFormat="1" applyFont="1" applyFill="1" applyBorder="1"/>
    <xf numFmtId="0" fontId="32" fillId="19" borderId="2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165" fontId="29" fillId="15" borderId="2" xfId="0" applyNumberFormat="1" applyFont="1" applyFill="1" applyBorder="1" applyProtection="1">
      <protection locked="0"/>
    </xf>
    <xf numFmtId="165" fontId="29" fillId="15" borderId="3" xfId="0" applyNumberFormat="1" applyFont="1" applyFill="1" applyBorder="1" applyProtection="1">
      <protection locked="0"/>
    </xf>
    <xf numFmtId="165" fontId="32" fillId="17" borderId="2" xfId="0" applyNumberFormat="1" applyFont="1" applyFill="1" applyBorder="1" applyAlignment="1" applyProtection="1">
      <alignment horizontal="right"/>
      <protection locked="0"/>
    </xf>
    <xf numFmtId="1" fontId="29" fillId="15" borderId="2" xfId="0" applyNumberFormat="1" applyFont="1" applyFill="1" applyBorder="1" applyProtection="1">
      <protection locked="0"/>
    </xf>
    <xf numFmtId="1" fontId="29" fillId="15" borderId="3" xfId="0" applyNumberFormat="1" applyFont="1" applyFill="1" applyBorder="1" applyProtection="1">
      <protection locked="0"/>
    </xf>
    <xf numFmtId="0" fontId="32" fillId="17" borderId="2" xfId="0" applyFont="1" applyFill="1" applyBorder="1" applyAlignment="1" applyProtection="1">
      <alignment wrapText="1"/>
      <protection locked="0"/>
    </xf>
    <xf numFmtId="2" fontId="29" fillId="15" borderId="2" xfId="0" applyNumberFormat="1" applyFont="1" applyFill="1" applyBorder="1" applyProtection="1">
      <protection locked="0"/>
    </xf>
    <xf numFmtId="2" fontId="29" fillId="15" borderId="3" xfId="0" applyNumberFormat="1" applyFont="1" applyFill="1" applyBorder="1" applyProtection="1">
      <protection locked="0"/>
    </xf>
    <xf numFmtId="0" fontId="32" fillId="17" borderId="2" xfId="0" applyFont="1" applyFill="1" applyBorder="1" applyProtection="1">
      <protection locked="0"/>
    </xf>
    <xf numFmtId="49" fontId="5" fillId="0" borderId="0" xfId="0" applyNumberFormat="1" applyFont="1" applyAlignment="1">
      <alignment horizontal="center" vertical="center"/>
    </xf>
    <xf numFmtId="2" fontId="5" fillId="0" borderId="2" xfId="0" applyNumberFormat="1" applyFont="1" applyBorder="1" applyAlignment="1">
      <alignment horizontal="left" vertical="center" wrapText="1" shrinkToFit="1"/>
    </xf>
    <xf numFmtId="0" fontId="10" fillId="14" borderId="2" xfId="0" applyFont="1" applyFill="1" applyBorder="1" applyAlignment="1">
      <alignment wrapText="1"/>
    </xf>
    <xf numFmtId="0" fontId="10" fillId="13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" fillId="14" borderId="2" xfId="0" applyFont="1" applyFill="1" applyBorder="1" applyAlignment="1">
      <alignment wrapText="1"/>
    </xf>
    <xf numFmtId="0" fontId="29" fillId="19" borderId="4" xfId="0" applyFont="1" applyFill="1" applyBorder="1"/>
    <xf numFmtId="0" fontId="29" fillId="19" borderId="5" xfId="0" applyFont="1" applyFill="1" applyBorder="1"/>
    <xf numFmtId="0" fontId="29" fillId="19" borderId="10" xfId="0" applyFont="1" applyFill="1" applyBorder="1"/>
    <xf numFmtId="0" fontId="28" fillId="15" borderId="0" xfId="0" applyFont="1" applyFill="1" applyAlignment="1">
      <alignment horizontal="center" wrapText="1"/>
    </xf>
    <xf numFmtId="0" fontId="28" fillId="15" borderId="11" xfId="0" applyFont="1" applyFill="1" applyBorder="1" applyAlignment="1">
      <alignment horizontal="center" wrapText="1"/>
    </xf>
    <xf numFmtId="0" fontId="30" fillId="15" borderId="0" xfId="0" applyFont="1" applyFill="1" applyAlignment="1">
      <alignment horizontal="left" vertical="center" wrapText="1"/>
    </xf>
    <xf numFmtId="0" fontId="13" fillId="15" borderId="0" xfId="0" applyFont="1" applyFill="1" applyAlignment="1">
      <alignment horizontal="left" vertical="center" wrapText="1"/>
    </xf>
    <xf numFmtId="0" fontId="13" fillId="15" borderId="11" xfId="0" applyFont="1" applyFill="1" applyBorder="1" applyAlignment="1">
      <alignment horizontal="left" vertical="center" wrapText="1"/>
    </xf>
    <xf numFmtId="0" fontId="30" fillId="15" borderId="1" xfId="0" applyFont="1" applyFill="1" applyBorder="1" applyAlignment="1">
      <alignment horizontal="left" vertical="center" wrapText="1"/>
    </xf>
    <xf numFmtId="0" fontId="13" fillId="15" borderId="1" xfId="0" applyFont="1" applyFill="1" applyBorder="1" applyAlignment="1">
      <alignment horizontal="left" vertical="center" wrapText="1"/>
    </xf>
    <xf numFmtId="0" fontId="13" fillId="15" borderId="12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19" borderId="4" xfId="0" applyFont="1" applyFill="1" applyBorder="1" applyAlignment="1">
      <alignment vertical="center" wrapText="1"/>
    </xf>
    <xf numFmtId="0" fontId="32" fillId="19" borderId="5" xfId="0" applyFont="1" applyFill="1" applyBorder="1" applyAlignment="1">
      <alignment vertical="center" wrapText="1"/>
    </xf>
    <xf numFmtId="0" fontId="32" fillId="19" borderId="10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19" borderId="4" xfId="0" applyFont="1" applyFill="1" applyBorder="1" applyAlignment="1">
      <alignment vertical="center" wrapText="1"/>
    </xf>
    <xf numFmtId="0" fontId="33" fillId="19" borderId="5" xfId="0" applyFont="1" applyFill="1" applyBorder="1" applyAlignment="1">
      <alignment vertical="center" wrapText="1"/>
    </xf>
    <xf numFmtId="0" fontId="33" fillId="19" borderId="10" xfId="0" applyFont="1" applyFill="1" applyBorder="1" applyAlignment="1">
      <alignment vertical="center" wrapText="1"/>
    </xf>
    <xf numFmtId="0" fontId="31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D9D9D9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B050"/>
      <rgbColor rgb="FF0000FF"/>
      <rgbColor rgb="FF00CCFF"/>
      <rgbColor rgb="FFCCFFFF"/>
      <rgbColor rgb="FFD7E4BD"/>
      <rgbColor rgb="FFFFFF99"/>
      <rgbColor rgb="FF93CDDD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E46C0A"/>
      <rgbColor rgb="FF558ED5"/>
      <rgbColor rgb="FF969696"/>
      <rgbColor rgb="FF003399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21" name="TextBox 2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22" name="TextBox 3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71</xdr:row>
      <xdr:rowOff>0</xdr:rowOff>
    </xdr:from>
    <xdr:to>
      <xdr:col>1</xdr:col>
      <xdr:colOff>1642680</xdr:colOff>
      <xdr:row>71</xdr:row>
      <xdr:rowOff>282960</xdr:rowOff>
    </xdr:to>
    <xdr:sp macro="" textlink="">
      <xdr:nvSpPr>
        <xdr:cNvPr id="323" name="TextBox 4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/>
      </xdr:nvSpPr>
      <xdr:spPr>
        <a:xfrm>
          <a:off x="203292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324" name="TextBox 5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325" name="TextBox 6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326" name="TextBox 7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27" name="TextBox 8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1429920</xdr:colOff>
      <xdr:row>71</xdr:row>
      <xdr:rowOff>0</xdr:rowOff>
    </xdr:from>
    <xdr:to>
      <xdr:col>1</xdr:col>
      <xdr:colOff>1614240</xdr:colOff>
      <xdr:row>71</xdr:row>
      <xdr:rowOff>282960</xdr:rowOff>
    </xdr:to>
    <xdr:sp macro="" textlink="">
      <xdr:nvSpPr>
        <xdr:cNvPr id="328" name="TextBox 9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/>
      </xdr:nvSpPr>
      <xdr:spPr>
        <a:xfrm>
          <a:off x="200448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29" name="TextBox 10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30" name="TextBox 11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31" name="TextBox 12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71</xdr:row>
      <xdr:rowOff>0</xdr:rowOff>
    </xdr:from>
    <xdr:to>
      <xdr:col>1</xdr:col>
      <xdr:colOff>1690200</xdr:colOff>
      <xdr:row>71</xdr:row>
      <xdr:rowOff>282960</xdr:rowOff>
    </xdr:to>
    <xdr:sp macro="" textlink="">
      <xdr:nvSpPr>
        <xdr:cNvPr id="332" name="TextBox 13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/>
      </xdr:nvSpPr>
      <xdr:spPr>
        <a:xfrm>
          <a:off x="20804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33" name="TextBox 14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34" name="TextBox 15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35" name="TextBox 16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71</xdr:row>
      <xdr:rowOff>0</xdr:rowOff>
    </xdr:from>
    <xdr:to>
      <xdr:col>1</xdr:col>
      <xdr:colOff>1642680</xdr:colOff>
      <xdr:row>71</xdr:row>
      <xdr:rowOff>282960</xdr:rowOff>
    </xdr:to>
    <xdr:sp macro="" textlink="">
      <xdr:nvSpPr>
        <xdr:cNvPr id="336" name="TextBox 17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/>
      </xdr:nvSpPr>
      <xdr:spPr>
        <a:xfrm>
          <a:off x="203292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337" name="TextBox 18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338" name="TextBox 19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339" name="TextBox 20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40" name="TextBox 21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1429920</xdr:colOff>
      <xdr:row>71</xdr:row>
      <xdr:rowOff>0</xdr:rowOff>
    </xdr:from>
    <xdr:to>
      <xdr:col>1</xdr:col>
      <xdr:colOff>1614240</xdr:colOff>
      <xdr:row>71</xdr:row>
      <xdr:rowOff>282960</xdr:rowOff>
    </xdr:to>
    <xdr:sp macro="" textlink="">
      <xdr:nvSpPr>
        <xdr:cNvPr id="341" name="TextBox 22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/>
      </xdr:nvSpPr>
      <xdr:spPr>
        <a:xfrm>
          <a:off x="200448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42" name="TextBox 23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43" name="TextBox 24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344" name="TextBox 25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71</xdr:row>
      <xdr:rowOff>0</xdr:rowOff>
    </xdr:from>
    <xdr:to>
      <xdr:col>1</xdr:col>
      <xdr:colOff>1690200</xdr:colOff>
      <xdr:row>71</xdr:row>
      <xdr:rowOff>282960</xdr:rowOff>
    </xdr:to>
    <xdr:sp macro="" textlink="">
      <xdr:nvSpPr>
        <xdr:cNvPr id="345" name="TextBox 26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/>
      </xdr:nvSpPr>
      <xdr:spPr>
        <a:xfrm>
          <a:off x="20804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63</xdr:row>
      <xdr:rowOff>0</xdr:rowOff>
    </xdr:from>
    <xdr:to>
      <xdr:col>1</xdr:col>
      <xdr:colOff>1699920</xdr:colOff>
      <xdr:row>63</xdr:row>
      <xdr:rowOff>235800</xdr:rowOff>
    </xdr:to>
    <xdr:sp macro="" textlink="">
      <xdr:nvSpPr>
        <xdr:cNvPr id="346" name="TextBox 27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/>
      </xdr:nvSpPr>
      <xdr:spPr>
        <a:xfrm>
          <a:off x="2090160" y="28841400"/>
          <a:ext cx="184320" cy="23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235800</xdr:rowOff>
    </xdr:to>
    <xdr:sp macro="" textlink="">
      <xdr:nvSpPr>
        <xdr:cNvPr id="347" name="TextBox 28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/>
      </xdr:nvSpPr>
      <xdr:spPr>
        <a:xfrm>
          <a:off x="2090160" y="33775560"/>
          <a:ext cx="184320" cy="23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1429920</xdr:colOff>
      <xdr:row>72</xdr:row>
      <xdr:rowOff>0</xdr:rowOff>
    </xdr:from>
    <xdr:to>
      <xdr:col>1</xdr:col>
      <xdr:colOff>1614240</xdr:colOff>
      <xdr:row>72</xdr:row>
      <xdr:rowOff>282960</xdr:rowOff>
    </xdr:to>
    <xdr:sp macro="" textlink="">
      <xdr:nvSpPr>
        <xdr:cNvPr id="348" name="TextBox 29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/>
      </xdr:nvSpPr>
      <xdr:spPr>
        <a:xfrm>
          <a:off x="200448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49" name="TextBox 30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50" name="TextBox 31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51" name="TextBox 32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352" name="TextBox 33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1353600</xdr:colOff>
      <xdr:row>72</xdr:row>
      <xdr:rowOff>0</xdr:rowOff>
    </xdr:from>
    <xdr:to>
      <xdr:col>1</xdr:col>
      <xdr:colOff>1537920</xdr:colOff>
      <xdr:row>72</xdr:row>
      <xdr:rowOff>311400</xdr:rowOff>
    </xdr:to>
    <xdr:sp macro="" textlink="">
      <xdr:nvSpPr>
        <xdr:cNvPr id="353" name="TextBox 34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/>
      </xdr:nvSpPr>
      <xdr:spPr>
        <a:xfrm>
          <a:off x="1928160" y="33775560"/>
          <a:ext cx="18432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354" name="TextBox 35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355" name="TextBox 36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356" name="TextBox 37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357" name="TextBox 38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58" name="TextBox 39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59" name="TextBox 40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60" name="TextBox 41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61" name="TextBox 42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193680</xdr:colOff>
      <xdr:row>71</xdr:row>
      <xdr:rowOff>282960</xdr:rowOff>
    </xdr:to>
    <xdr:sp macro="" textlink="">
      <xdr:nvSpPr>
        <xdr:cNvPr id="362" name="TextBox 43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/>
      </xdr:nvSpPr>
      <xdr:spPr>
        <a:xfrm>
          <a:off x="2341224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193680</xdr:colOff>
      <xdr:row>71</xdr:row>
      <xdr:rowOff>282960</xdr:rowOff>
    </xdr:to>
    <xdr:sp macro="" textlink="">
      <xdr:nvSpPr>
        <xdr:cNvPr id="363" name="TextBox 44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/>
      </xdr:nvSpPr>
      <xdr:spPr>
        <a:xfrm>
          <a:off x="2341224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193680</xdr:colOff>
      <xdr:row>71</xdr:row>
      <xdr:rowOff>282960</xdr:rowOff>
    </xdr:to>
    <xdr:sp macro="" textlink="">
      <xdr:nvSpPr>
        <xdr:cNvPr id="364" name="TextBox 45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/>
      </xdr:nvSpPr>
      <xdr:spPr>
        <a:xfrm>
          <a:off x="2341224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65" name="TextBox 46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66" name="TextBox 47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67" name="TextBox 48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68" name="TextBox 49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69" name="TextBox 50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70" name="TextBox 51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71" name="TextBox 52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72" name="TextBox 53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73" name="TextBox 54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74" name="TextBox 5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193680</xdr:colOff>
      <xdr:row>71</xdr:row>
      <xdr:rowOff>282960</xdr:rowOff>
    </xdr:to>
    <xdr:sp macro="" textlink="">
      <xdr:nvSpPr>
        <xdr:cNvPr id="375" name="TextBox 56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/>
      </xdr:nvSpPr>
      <xdr:spPr>
        <a:xfrm>
          <a:off x="2341224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193680</xdr:colOff>
      <xdr:row>71</xdr:row>
      <xdr:rowOff>282960</xdr:rowOff>
    </xdr:to>
    <xdr:sp macro="" textlink="">
      <xdr:nvSpPr>
        <xdr:cNvPr id="376" name="TextBox 57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/>
      </xdr:nvSpPr>
      <xdr:spPr>
        <a:xfrm>
          <a:off x="2341224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193680</xdr:colOff>
      <xdr:row>71</xdr:row>
      <xdr:rowOff>282960</xdr:rowOff>
    </xdr:to>
    <xdr:sp macro="" textlink="">
      <xdr:nvSpPr>
        <xdr:cNvPr id="377" name="TextBox 58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/>
      </xdr:nvSpPr>
      <xdr:spPr>
        <a:xfrm>
          <a:off x="2341224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78" name="TextBox 59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79" name="TextBox 60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80" name="TextBox 61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81" name="TextBox 62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82" name="TextBox 63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184320</xdr:colOff>
      <xdr:row>71</xdr:row>
      <xdr:rowOff>282960</xdr:rowOff>
    </xdr:to>
    <xdr:sp macro="" textlink="">
      <xdr:nvSpPr>
        <xdr:cNvPr id="383" name="TextBox 64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/>
      </xdr:nvSpPr>
      <xdr:spPr>
        <a:xfrm>
          <a:off x="234122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384" name="TextBox 65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385" name="TextBox 66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386" name="TextBox 67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387" name="TextBox 68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88" name="TextBox 69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89" name="TextBox 70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90" name="TextBox 7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72</xdr:row>
      <xdr:rowOff>0</xdr:rowOff>
    </xdr:from>
    <xdr:to>
      <xdr:col>1</xdr:col>
      <xdr:colOff>1642680</xdr:colOff>
      <xdr:row>72</xdr:row>
      <xdr:rowOff>282960</xdr:rowOff>
    </xdr:to>
    <xdr:sp macro="" textlink="">
      <xdr:nvSpPr>
        <xdr:cNvPr id="391" name="TextBox 72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/>
      </xdr:nvSpPr>
      <xdr:spPr>
        <a:xfrm>
          <a:off x="203292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1709280</xdr:colOff>
      <xdr:row>72</xdr:row>
      <xdr:rowOff>282960</xdr:rowOff>
    </xdr:to>
    <xdr:sp macro="" textlink="">
      <xdr:nvSpPr>
        <xdr:cNvPr id="392" name="TextBox 73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/>
      </xdr:nvSpPr>
      <xdr:spPr>
        <a:xfrm>
          <a:off x="2090160" y="3377556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1709280</xdr:colOff>
      <xdr:row>72</xdr:row>
      <xdr:rowOff>282960</xdr:rowOff>
    </xdr:to>
    <xdr:sp macro="" textlink="">
      <xdr:nvSpPr>
        <xdr:cNvPr id="393" name="TextBox 74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/>
      </xdr:nvSpPr>
      <xdr:spPr>
        <a:xfrm>
          <a:off x="2090160" y="3377556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1709280</xdr:colOff>
      <xdr:row>72</xdr:row>
      <xdr:rowOff>282960</xdr:rowOff>
    </xdr:to>
    <xdr:sp macro="" textlink="">
      <xdr:nvSpPr>
        <xdr:cNvPr id="394" name="TextBox 75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/>
      </xdr:nvSpPr>
      <xdr:spPr>
        <a:xfrm>
          <a:off x="2090160" y="3377556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95" name="TextBox 76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1439280</xdr:colOff>
      <xdr:row>72</xdr:row>
      <xdr:rowOff>0</xdr:rowOff>
    </xdr:from>
    <xdr:to>
      <xdr:col>1</xdr:col>
      <xdr:colOff>1623600</xdr:colOff>
      <xdr:row>72</xdr:row>
      <xdr:rowOff>282960</xdr:rowOff>
    </xdr:to>
    <xdr:sp macro="" textlink="">
      <xdr:nvSpPr>
        <xdr:cNvPr id="396" name="TextBox 77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/>
      </xdr:nvSpPr>
      <xdr:spPr>
        <a:xfrm>
          <a:off x="20138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97" name="TextBox 78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98" name="TextBox 79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399" name="TextBox 80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400" name="TextBox 8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01" name="TextBox 82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02" name="TextBox 83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03" name="TextBox 84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71</xdr:row>
      <xdr:rowOff>0</xdr:rowOff>
    </xdr:from>
    <xdr:to>
      <xdr:col>1</xdr:col>
      <xdr:colOff>1642680</xdr:colOff>
      <xdr:row>71</xdr:row>
      <xdr:rowOff>282960</xdr:rowOff>
    </xdr:to>
    <xdr:sp macro="" textlink="">
      <xdr:nvSpPr>
        <xdr:cNvPr id="404" name="TextBox 85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/>
      </xdr:nvSpPr>
      <xdr:spPr>
        <a:xfrm>
          <a:off x="203292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05" name="TextBox 86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06" name="TextBox 87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07" name="TextBox 88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08" name="TextBox 89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1429920</xdr:colOff>
      <xdr:row>71</xdr:row>
      <xdr:rowOff>0</xdr:rowOff>
    </xdr:from>
    <xdr:to>
      <xdr:col>1</xdr:col>
      <xdr:colOff>1614240</xdr:colOff>
      <xdr:row>71</xdr:row>
      <xdr:rowOff>282960</xdr:rowOff>
    </xdr:to>
    <xdr:sp macro="" textlink="">
      <xdr:nvSpPr>
        <xdr:cNvPr id="409" name="TextBox 90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/>
      </xdr:nvSpPr>
      <xdr:spPr>
        <a:xfrm>
          <a:off x="200448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10" name="TextBox 9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11" name="TextBox 92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12" name="TextBox 93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71</xdr:row>
      <xdr:rowOff>0</xdr:rowOff>
    </xdr:from>
    <xdr:to>
      <xdr:col>1</xdr:col>
      <xdr:colOff>1690200</xdr:colOff>
      <xdr:row>71</xdr:row>
      <xdr:rowOff>282960</xdr:rowOff>
    </xdr:to>
    <xdr:sp macro="" textlink="">
      <xdr:nvSpPr>
        <xdr:cNvPr id="413" name="TextBox 94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/>
      </xdr:nvSpPr>
      <xdr:spPr>
        <a:xfrm>
          <a:off x="20804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14" name="TextBox 95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15" name="TextBox 96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16" name="TextBox 97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71</xdr:row>
      <xdr:rowOff>0</xdr:rowOff>
    </xdr:from>
    <xdr:to>
      <xdr:col>1</xdr:col>
      <xdr:colOff>1642680</xdr:colOff>
      <xdr:row>71</xdr:row>
      <xdr:rowOff>282960</xdr:rowOff>
    </xdr:to>
    <xdr:sp macro="" textlink="">
      <xdr:nvSpPr>
        <xdr:cNvPr id="417" name="TextBox 98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/>
      </xdr:nvSpPr>
      <xdr:spPr>
        <a:xfrm>
          <a:off x="203292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18" name="TextBox 99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19" name="TextBox 100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20" name="TextBox 101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21" name="TextBox 102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1429920</xdr:colOff>
      <xdr:row>71</xdr:row>
      <xdr:rowOff>0</xdr:rowOff>
    </xdr:from>
    <xdr:to>
      <xdr:col>1</xdr:col>
      <xdr:colOff>1614240</xdr:colOff>
      <xdr:row>71</xdr:row>
      <xdr:rowOff>282960</xdr:rowOff>
    </xdr:to>
    <xdr:sp macro="" textlink="">
      <xdr:nvSpPr>
        <xdr:cNvPr id="422" name="TextBox 103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/>
      </xdr:nvSpPr>
      <xdr:spPr>
        <a:xfrm>
          <a:off x="200448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23" name="TextBox 104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24" name="TextBox 105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25" name="TextBox 106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71</xdr:row>
      <xdr:rowOff>0</xdr:rowOff>
    </xdr:from>
    <xdr:to>
      <xdr:col>1</xdr:col>
      <xdr:colOff>1690200</xdr:colOff>
      <xdr:row>71</xdr:row>
      <xdr:rowOff>282960</xdr:rowOff>
    </xdr:to>
    <xdr:sp macro="" textlink="">
      <xdr:nvSpPr>
        <xdr:cNvPr id="426" name="TextBox 107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/>
      </xdr:nvSpPr>
      <xdr:spPr>
        <a:xfrm>
          <a:off x="20804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63</xdr:row>
      <xdr:rowOff>0</xdr:rowOff>
    </xdr:from>
    <xdr:to>
      <xdr:col>1</xdr:col>
      <xdr:colOff>1699920</xdr:colOff>
      <xdr:row>63</xdr:row>
      <xdr:rowOff>235800</xdr:rowOff>
    </xdr:to>
    <xdr:sp macro="" textlink="">
      <xdr:nvSpPr>
        <xdr:cNvPr id="427" name="TextBox 108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/>
      </xdr:nvSpPr>
      <xdr:spPr>
        <a:xfrm>
          <a:off x="2090160" y="28841400"/>
          <a:ext cx="184320" cy="23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235800</xdr:rowOff>
    </xdr:to>
    <xdr:sp macro="" textlink="">
      <xdr:nvSpPr>
        <xdr:cNvPr id="428" name="TextBox 109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/>
      </xdr:nvSpPr>
      <xdr:spPr>
        <a:xfrm>
          <a:off x="2090160" y="33775560"/>
          <a:ext cx="184320" cy="23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1429920</xdr:colOff>
      <xdr:row>72</xdr:row>
      <xdr:rowOff>0</xdr:rowOff>
    </xdr:from>
    <xdr:to>
      <xdr:col>1</xdr:col>
      <xdr:colOff>1614240</xdr:colOff>
      <xdr:row>72</xdr:row>
      <xdr:rowOff>282960</xdr:rowOff>
    </xdr:to>
    <xdr:sp macro="" textlink="">
      <xdr:nvSpPr>
        <xdr:cNvPr id="429" name="TextBox 110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/>
      </xdr:nvSpPr>
      <xdr:spPr>
        <a:xfrm>
          <a:off x="200448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430" name="TextBox 11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431" name="TextBox 112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432" name="TextBox 113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433" name="TextBox 114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1353600</xdr:colOff>
      <xdr:row>72</xdr:row>
      <xdr:rowOff>0</xdr:rowOff>
    </xdr:from>
    <xdr:to>
      <xdr:col>1</xdr:col>
      <xdr:colOff>1537920</xdr:colOff>
      <xdr:row>72</xdr:row>
      <xdr:rowOff>311400</xdr:rowOff>
    </xdr:to>
    <xdr:sp macro="" textlink="">
      <xdr:nvSpPr>
        <xdr:cNvPr id="434" name="TextBox 115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/>
      </xdr:nvSpPr>
      <xdr:spPr>
        <a:xfrm>
          <a:off x="1928160" y="33775560"/>
          <a:ext cx="18432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435" name="TextBox 116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436" name="TextBox 117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437" name="TextBox 118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438" name="TextBox 119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39" name="TextBox 120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40" name="TextBox 12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41" name="TextBox 122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71</xdr:row>
      <xdr:rowOff>0</xdr:rowOff>
    </xdr:from>
    <xdr:to>
      <xdr:col>1</xdr:col>
      <xdr:colOff>1642680</xdr:colOff>
      <xdr:row>71</xdr:row>
      <xdr:rowOff>282960</xdr:rowOff>
    </xdr:to>
    <xdr:sp macro="" textlink="">
      <xdr:nvSpPr>
        <xdr:cNvPr id="442" name="TextBox 123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/>
      </xdr:nvSpPr>
      <xdr:spPr>
        <a:xfrm>
          <a:off x="203292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43" name="TextBox 124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44" name="TextBox 125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45" name="TextBox 126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46" name="TextBox 127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1439280</xdr:colOff>
      <xdr:row>71</xdr:row>
      <xdr:rowOff>0</xdr:rowOff>
    </xdr:from>
    <xdr:to>
      <xdr:col>1</xdr:col>
      <xdr:colOff>1623600</xdr:colOff>
      <xdr:row>71</xdr:row>
      <xdr:rowOff>282960</xdr:rowOff>
    </xdr:to>
    <xdr:sp macro="" textlink="">
      <xdr:nvSpPr>
        <xdr:cNvPr id="447" name="TextBox 128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/>
      </xdr:nvSpPr>
      <xdr:spPr>
        <a:xfrm>
          <a:off x="20138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48" name="TextBox 129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49" name="TextBox 130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50" name="TextBox 13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51" name="TextBox 132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52" name="TextBox 133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53" name="TextBox 134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54" name="TextBox 135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71</xdr:row>
      <xdr:rowOff>0</xdr:rowOff>
    </xdr:from>
    <xdr:to>
      <xdr:col>1</xdr:col>
      <xdr:colOff>1642680</xdr:colOff>
      <xdr:row>71</xdr:row>
      <xdr:rowOff>282960</xdr:rowOff>
    </xdr:to>
    <xdr:sp macro="" textlink="">
      <xdr:nvSpPr>
        <xdr:cNvPr id="455" name="TextBox 136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/>
      </xdr:nvSpPr>
      <xdr:spPr>
        <a:xfrm>
          <a:off x="203292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56" name="TextBox 137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57" name="TextBox 138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58" name="TextBox 139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59" name="TextBox 140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1429920</xdr:colOff>
      <xdr:row>71</xdr:row>
      <xdr:rowOff>0</xdr:rowOff>
    </xdr:from>
    <xdr:to>
      <xdr:col>1</xdr:col>
      <xdr:colOff>1614240</xdr:colOff>
      <xdr:row>71</xdr:row>
      <xdr:rowOff>282960</xdr:rowOff>
    </xdr:to>
    <xdr:sp macro="" textlink="">
      <xdr:nvSpPr>
        <xdr:cNvPr id="460" name="TextBox 14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/>
      </xdr:nvSpPr>
      <xdr:spPr>
        <a:xfrm>
          <a:off x="200448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61" name="TextBox 142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62" name="TextBox 14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63" name="TextBox 144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71</xdr:row>
      <xdr:rowOff>0</xdr:rowOff>
    </xdr:from>
    <xdr:to>
      <xdr:col>1</xdr:col>
      <xdr:colOff>1690200</xdr:colOff>
      <xdr:row>71</xdr:row>
      <xdr:rowOff>282960</xdr:rowOff>
    </xdr:to>
    <xdr:sp macro="" textlink="">
      <xdr:nvSpPr>
        <xdr:cNvPr id="464" name="TextBox 145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/>
      </xdr:nvSpPr>
      <xdr:spPr>
        <a:xfrm>
          <a:off x="20804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65" name="TextBox 146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66" name="TextBox 147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67" name="TextBox 148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71</xdr:row>
      <xdr:rowOff>0</xdr:rowOff>
    </xdr:from>
    <xdr:to>
      <xdr:col>1</xdr:col>
      <xdr:colOff>1642680</xdr:colOff>
      <xdr:row>71</xdr:row>
      <xdr:rowOff>282960</xdr:rowOff>
    </xdr:to>
    <xdr:sp macro="" textlink="">
      <xdr:nvSpPr>
        <xdr:cNvPr id="468" name="TextBox 149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/>
      </xdr:nvSpPr>
      <xdr:spPr>
        <a:xfrm>
          <a:off x="203292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69" name="TextBox 150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70" name="TextBox 15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1709280</xdr:colOff>
      <xdr:row>71</xdr:row>
      <xdr:rowOff>282960</xdr:rowOff>
    </xdr:to>
    <xdr:sp macro="" textlink="">
      <xdr:nvSpPr>
        <xdr:cNvPr id="471" name="TextBox 152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/>
      </xdr:nvSpPr>
      <xdr:spPr>
        <a:xfrm>
          <a:off x="2090160" y="33175440"/>
          <a:ext cx="19368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72" name="TextBox 153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1429920</xdr:colOff>
      <xdr:row>71</xdr:row>
      <xdr:rowOff>0</xdr:rowOff>
    </xdr:from>
    <xdr:to>
      <xdr:col>1</xdr:col>
      <xdr:colOff>1614240</xdr:colOff>
      <xdr:row>71</xdr:row>
      <xdr:rowOff>282960</xdr:rowOff>
    </xdr:to>
    <xdr:sp macro="" textlink="">
      <xdr:nvSpPr>
        <xdr:cNvPr id="473" name="TextBox 154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/>
      </xdr:nvSpPr>
      <xdr:spPr>
        <a:xfrm>
          <a:off x="200448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74" name="TextBox 155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75" name="TextBox 156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71</xdr:row>
      <xdr:rowOff>0</xdr:rowOff>
    </xdr:from>
    <xdr:to>
      <xdr:col>1</xdr:col>
      <xdr:colOff>1699920</xdr:colOff>
      <xdr:row>71</xdr:row>
      <xdr:rowOff>282960</xdr:rowOff>
    </xdr:to>
    <xdr:sp macro="" textlink="">
      <xdr:nvSpPr>
        <xdr:cNvPr id="476" name="TextBox 157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/>
      </xdr:nvSpPr>
      <xdr:spPr>
        <a:xfrm>
          <a:off x="209016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71</xdr:row>
      <xdr:rowOff>0</xdr:rowOff>
    </xdr:from>
    <xdr:to>
      <xdr:col>1</xdr:col>
      <xdr:colOff>1690200</xdr:colOff>
      <xdr:row>71</xdr:row>
      <xdr:rowOff>282960</xdr:rowOff>
    </xdr:to>
    <xdr:sp macro="" textlink="">
      <xdr:nvSpPr>
        <xdr:cNvPr id="477" name="TextBox 158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/>
      </xdr:nvSpPr>
      <xdr:spPr>
        <a:xfrm>
          <a:off x="2080440" y="3317544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63</xdr:row>
      <xdr:rowOff>0</xdr:rowOff>
    </xdr:from>
    <xdr:to>
      <xdr:col>1</xdr:col>
      <xdr:colOff>1699920</xdr:colOff>
      <xdr:row>63</xdr:row>
      <xdr:rowOff>235800</xdr:rowOff>
    </xdr:to>
    <xdr:sp macro="" textlink="">
      <xdr:nvSpPr>
        <xdr:cNvPr id="478" name="TextBox 159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/>
      </xdr:nvSpPr>
      <xdr:spPr>
        <a:xfrm>
          <a:off x="2090160" y="28841400"/>
          <a:ext cx="184320" cy="23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235800</xdr:rowOff>
    </xdr:to>
    <xdr:sp macro="" textlink="">
      <xdr:nvSpPr>
        <xdr:cNvPr id="479" name="TextBox 160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/>
      </xdr:nvSpPr>
      <xdr:spPr>
        <a:xfrm>
          <a:off x="2090160" y="33775560"/>
          <a:ext cx="184320" cy="23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1429920</xdr:colOff>
      <xdr:row>72</xdr:row>
      <xdr:rowOff>0</xdr:rowOff>
    </xdr:from>
    <xdr:to>
      <xdr:col>1</xdr:col>
      <xdr:colOff>1614240</xdr:colOff>
      <xdr:row>72</xdr:row>
      <xdr:rowOff>282960</xdr:rowOff>
    </xdr:to>
    <xdr:sp macro="" textlink="">
      <xdr:nvSpPr>
        <xdr:cNvPr id="480" name="TextBox 16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/>
      </xdr:nvSpPr>
      <xdr:spPr>
        <a:xfrm>
          <a:off x="200448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481" name="TextBox 162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482" name="TextBox 163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483" name="TextBox 164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484" name="TextBox 165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1353600</xdr:colOff>
      <xdr:row>72</xdr:row>
      <xdr:rowOff>0</xdr:rowOff>
    </xdr:from>
    <xdr:to>
      <xdr:col>1</xdr:col>
      <xdr:colOff>1537920</xdr:colOff>
      <xdr:row>72</xdr:row>
      <xdr:rowOff>311400</xdr:rowOff>
    </xdr:to>
    <xdr:sp macro="" textlink="">
      <xdr:nvSpPr>
        <xdr:cNvPr id="485" name="TextBox 166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/>
      </xdr:nvSpPr>
      <xdr:spPr>
        <a:xfrm>
          <a:off x="1928160" y="33775560"/>
          <a:ext cx="18432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486" name="TextBox 167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487" name="TextBox 168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488" name="TextBox 169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72</xdr:row>
      <xdr:rowOff>0</xdr:rowOff>
    </xdr:from>
    <xdr:to>
      <xdr:col>1</xdr:col>
      <xdr:colOff>1643040</xdr:colOff>
      <xdr:row>72</xdr:row>
      <xdr:rowOff>311400</xdr:rowOff>
    </xdr:to>
    <xdr:sp macro="" textlink="">
      <xdr:nvSpPr>
        <xdr:cNvPr id="489" name="TextBox 170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/>
      </xdr:nvSpPr>
      <xdr:spPr>
        <a:xfrm>
          <a:off x="2042640" y="33775560"/>
          <a:ext cx="174960" cy="311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490" name="TextBox 17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1707840</xdr:colOff>
      <xdr:row>72</xdr:row>
      <xdr:rowOff>262440</xdr:rowOff>
    </xdr:to>
    <xdr:sp macro="" textlink="">
      <xdr:nvSpPr>
        <xdr:cNvPr id="491" name="TextBox 172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/>
      </xdr:nvSpPr>
      <xdr:spPr>
        <a:xfrm>
          <a:off x="2090160" y="33775560"/>
          <a:ext cx="19224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1707840</xdr:colOff>
      <xdr:row>72</xdr:row>
      <xdr:rowOff>262440</xdr:rowOff>
    </xdr:to>
    <xdr:sp macro="" textlink="">
      <xdr:nvSpPr>
        <xdr:cNvPr id="492" name="TextBox 173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/>
      </xdr:nvSpPr>
      <xdr:spPr>
        <a:xfrm>
          <a:off x="2090160" y="33775560"/>
          <a:ext cx="19224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493" name="TextBox 174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153360</xdr:rowOff>
    </xdr:to>
    <xdr:sp macro="" textlink="">
      <xdr:nvSpPr>
        <xdr:cNvPr id="494" name="TextBox 175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/>
      </xdr:nvSpPr>
      <xdr:spPr>
        <a:xfrm>
          <a:off x="2080440" y="33775560"/>
          <a:ext cx="184320" cy="1533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495" name="TextBox 176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496" name="TextBox 177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497" name="TextBox 178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498" name="TextBox 179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499" name="TextBox 180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00" name="TextBox 18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01" name="TextBox 182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02" name="TextBox 183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03" name="TextBox 184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04" name="TextBox 185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05" name="TextBox 186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06" name="TextBox 187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07" name="TextBox 188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08" name="TextBox 189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09" name="TextBox 190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10" name="TextBox 19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1514520</xdr:colOff>
      <xdr:row>63</xdr:row>
      <xdr:rowOff>0</xdr:rowOff>
    </xdr:from>
    <xdr:to>
      <xdr:col>1</xdr:col>
      <xdr:colOff>1704600</xdr:colOff>
      <xdr:row>63</xdr:row>
      <xdr:rowOff>95040</xdr:rowOff>
    </xdr:to>
    <xdr:sp macro="" textlink="">
      <xdr:nvSpPr>
        <xdr:cNvPr id="511" name="TextBox 108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/>
      </xdr:nvSpPr>
      <xdr:spPr>
        <a:xfrm>
          <a:off x="2089080" y="28841400"/>
          <a:ext cx="190080" cy="95040"/>
        </a:xfrm>
        <a:prstGeom prst="rect">
          <a:avLst/>
        </a:prstGeom>
        <a:noFill/>
        <a:ln w="9525">
          <a:solidFill>
            <a:srgbClr val="5181BA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512" name="TextBox 193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513" name="TextBox 194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14" name="TextBox 195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63</xdr:row>
      <xdr:rowOff>0</xdr:rowOff>
    </xdr:from>
    <xdr:to>
      <xdr:col>1</xdr:col>
      <xdr:colOff>1699920</xdr:colOff>
      <xdr:row>63</xdr:row>
      <xdr:rowOff>282960</xdr:rowOff>
    </xdr:to>
    <xdr:sp macro="" textlink="">
      <xdr:nvSpPr>
        <xdr:cNvPr id="515" name="TextBox 196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/>
      </xdr:nvSpPr>
      <xdr:spPr>
        <a:xfrm>
          <a:off x="2090160" y="2884140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516" name="TextBox 197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17" name="TextBox 198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18" name="TextBox 199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19" name="TextBox 200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20" name="TextBox 20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21" name="TextBox 202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22" name="TextBox 203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23" name="TextBox 204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24" name="TextBox 205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25" name="TextBox 206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26" name="TextBox 207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27" name="TextBox 208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28" name="TextBox 209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29" name="TextBox 210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30" name="TextBox 21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31" name="TextBox 212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32" name="TextBox 213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33" name="TextBox 214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34" name="TextBox 215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35" name="TextBox 216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36" name="TextBox 217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37" name="TextBox 218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38" name="TextBox 219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39" name="TextBox 220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40" name="TextBox 22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1707840</xdr:colOff>
      <xdr:row>72</xdr:row>
      <xdr:rowOff>262440</xdr:rowOff>
    </xdr:to>
    <xdr:sp macro="" textlink="">
      <xdr:nvSpPr>
        <xdr:cNvPr id="541" name="TextBox 222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/>
      </xdr:nvSpPr>
      <xdr:spPr>
        <a:xfrm>
          <a:off x="2090160" y="33775560"/>
          <a:ext cx="19224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1707840</xdr:colOff>
      <xdr:row>72</xdr:row>
      <xdr:rowOff>262440</xdr:rowOff>
    </xdr:to>
    <xdr:sp macro="" textlink="">
      <xdr:nvSpPr>
        <xdr:cNvPr id="542" name="TextBox 223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/>
      </xdr:nvSpPr>
      <xdr:spPr>
        <a:xfrm>
          <a:off x="2090160" y="33775560"/>
          <a:ext cx="19224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43" name="TextBox 224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153360</xdr:rowOff>
    </xdr:to>
    <xdr:sp macro="" textlink="">
      <xdr:nvSpPr>
        <xdr:cNvPr id="544" name="TextBox 225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/>
      </xdr:nvSpPr>
      <xdr:spPr>
        <a:xfrm>
          <a:off x="2080440" y="33775560"/>
          <a:ext cx="184320" cy="1533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45" name="TextBox 226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46" name="TextBox 227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47" name="TextBox 228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48" name="TextBox 229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49" name="TextBox 230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50" name="TextBox 23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51" name="TextBox 232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52" name="TextBox 233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53" name="TextBox 234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54" name="TextBox 235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55" name="TextBox 236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56" name="TextBox 237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57" name="TextBox 238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58" name="TextBox 239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59" name="TextBox 240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560" name="TextBox 24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1486800</xdr:colOff>
      <xdr:row>72</xdr:row>
      <xdr:rowOff>0</xdr:rowOff>
    </xdr:from>
    <xdr:to>
      <xdr:col>1</xdr:col>
      <xdr:colOff>1671120</xdr:colOff>
      <xdr:row>72</xdr:row>
      <xdr:rowOff>264240</xdr:rowOff>
    </xdr:to>
    <xdr:sp macro="" textlink="">
      <xdr:nvSpPr>
        <xdr:cNvPr id="561" name="TextBox 242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/>
      </xdr:nvSpPr>
      <xdr:spPr>
        <a:xfrm>
          <a:off x="20613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1486800</xdr:colOff>
      <xdr:row>72</xdr:row>
      <xdr:rowOff>0</xdr:rowOff>
    </xdr:from>
    <xdr:to>
      <xdr:col>1</xdr:col>
      <xdr:colOff>1671120</xdr:colOff>
      <xdr:row>72</xdr:row>
      <xdr:rowOff>264240</xdr:rowOff>
    </xdr:to>
    <xdr:sp macro="" textlink="">
      <xdr:nvSpPr>
        <xdr:cNvPr id="562" name="TextBox 243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/>
      </xdr:nvSpPr>
      <xdr:spPr>
        <a:xfrm>
          <a:off x="20613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1486800</xdr:colOff>
      <xdr:row>72</xdr:row>
      <xdr:rowOff>0</xdr:rowOff>
    </xdr:from>
    <xdr:to>
      <xdr:col>1</xdr:col>
      <xdr:colOff>1671120</xdr:colOff>
      <xdr:row>72</xdr:row>
      <xdr:rowOff>264240</xdr:rowOff>
    </xdr:to>
    <xdr:sp macro="" textlink="">
      <xdr:nvSpPr>
        <xdr:cNvPr id="563" name="TextBox 244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/>
      </xdr:nvSpPr>
      <xdr:spPr>
        <a:xfrm>
          <a:off x="20613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1486800</xdr:colOff>
      <xdr:row>72</xdr:row>
      <xdr:rowOff>0</xdr:rowOff>
    </xdr:from>
    <xdr:to>
      <xdr:col>1</xdr:col>
      <xdr:colOff>1671120</xdr:colOff>
      <xdr:row>72</xdr:row>
      <xdr:rowOff>264240</xdr:rowOff>
    </xdr:to>
    <xdr:sp macro="" textlink="">
      <xdr:nvSpPr>
        <xdr:cNvPr id="564" name="TextBox 245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/>
      </xdr:nvSpPr>
      <xdr:spPr>
        <a:xfrm>
          <a:off x="20613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58</xdr:row>
      <xdr:rowOff>0</xdr:rowOff>
    </xdr:from>
    <xdr:to>
      <xdr:col>1</xdr:col>
      <xdr:colOff>1652400</xdr:colOff>
      <xdr:row>58</xdr:row>
      <xdr:rowOff>264240</xdr:rowOff>
    </xdr:to>
    <xdr:sp macro="" textlink="">
      <xdr:nvSpPr>
        <xdr:cNvPr id="565" name="TextBox 246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/>
      </xdr:nvSpPr>
      <xdr:spPr>
        <a:xfrm>
          <a:off x="204264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58</xdr:row>
      <xdr:rowOff>0</xdr:rowOff>
    </xdr:from>
    <xdr:to>
      <xdr:col>1</xdr:col>
      <xdr:colOff>1652400</xdr:colOff>
      <xdr:row>58</xdr:row>
      <xdr:rowOff>264240</xdr:rowOff>
    </xdr:to>
    <xdr:sp macro="" textlink="">
      <xdr:nvSpPr>
        <xdr:cNvPr id="566" name="TextBox 247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/>
      </xdr:nvSpPr>
      <xdr:spPr>
        <a:xfrm>
          <a:off x="204264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58</xdr:row>
      <xdr:rowOff>0</xdr:rowOff>
    </xdr:from>
    <xdr:to>
      <xdr:col>1</xdr:col>
      <xdr:colOff>1652400</xdr:colOff>
      <xdr:row>58</xdr:row>
      <xdr:rowOff>264240</xdr:rowOff>
    </xdr:to>
    <xdr:sp macro="" textlink="">
      <xdr:nvSpPr>
        <xdr:cNvPr id="567" name="TextBox 248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/>
      </xdr:nvSpPr>
      <xdr:spPr>
        <a:xfrm>
          <a:off x="204264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1468080</xdr:colOff>
      <xdr:row>58</xdr:row>
      <xdr:rowOff>0</xdr:rowOff>
    </xdr:from>
    <xdr:to>
      <xdr:col>1</xdr:col>
      <xdr:colOff>1652400</xdr:colOff>
      <xdr:row>58</xdr:row>
      <xdr:rowOff>264240</xdr:rowOff>
    </xdr:to>
    <xdr:sp macro="" textlink="">
      <xdr:nvSpPr>
        <xdr:cNvPr id="568" name="TextBox 249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/>
      </xdr:nvSpPr>
      <xdr:spPr>
        <a:xfrm>
          <a:off x="204264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264240</xdr:rowOff>
    </xdr:to>
    <xdr:sp macro="" textlink="">
      <xdr:nvSpPr>
        <xdr:cNvPr id="569" name="TextBox 250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/>
      </xdr:nvSpPr>
      <xdr:spPr>
        <a:xfrm>
          <a:off x="208044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264240</xdr:rowOff>
    </xdr:to>
    <xdr:sp macro="" textlink="">
      <xdr:nvSpPr>
        <xdr:cNvPr id="570" name="TextBox 25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/>
      </xdr:nvSpPr>
      <xdr:spPr>
        <a:xfrm>
          <a:off x="20901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264240</xdr:rowOff>
    </xdr:to>
    <xdr:sp macro="" textlink="">
      <xdr:nvSpPr>
        <xdr:cNvPr id="571" name="TextBox 252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/>
      </xdr:nvSpPr>
      <xdr:spPr>
        <a:xfrm>
          <a:off x="20901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264240</xdr:rowOff>
    </xdr:to>
    <xdr:sp macro="" textlink="">
      <xdr:nvSpPr>
        <xdr:cNvPr id="572" name="TextBox 253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/>
      </xdr:nvSpPr>
      <xdr:spPr>
        <a:xfrm>
          <a:off x="208044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264240</xdr:rowOff>
    </xdr:to>
    <xdr:sp macro="" textlink="">
      <xdr:nvSpPr>
        <xdr:cNvPr id="573" name="TextBox 254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/>
      </xdr:nvSpPr>
      <xdr:spPr>
        <a:xfrm>
          <a:off x="208044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264240</xdr:rowOff>
    </xdr:to>
    <xdr:sp macro="" textlink="">
      <xdr:nvSpPr>
        <xdr:cNvPr id="574" name="TextBox 255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/>
      </xdr:nvSpPr>
      <xdr:spPr>
        <a:xfrm>
          <a:off x="20901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264240</xdr:rowOff>
    </xdr:to>
    <xdr:sp macro="" textlink="">
      <xdr:nvSpPr>
        <xdr:cNvPr id="575" name="TextBox 256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/>
      </xdr:nvSpPr>
      <xdr:spPr>
        <a:xfrm>
          <a:off x="20901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264240</xdr:rowOff>
    </xdr:to>
    <xdr:sp macro="" textlink="">
      <xdr:nvSpPr>
        <xdr:cNvPr id="576" name="TextBox 257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/>
      </xdr:nvSpPr>
      <xdr:spPr>
        <a:xfrm>
          <a:off x="208044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264240</xdr:rowOff>
    </xdr:to>
    <xdr:sp macro="" textlink="">
      <xdr:nvSpPr>
        <xdr:cNvPr id="577" name="TextBox 258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/>
      </xdr:nvSpPr>
      <xdr:spPr>
        <a:xfrm>
          <a:off x="208044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1642680</xdr:colOff>
      <xdr:row>58</xdr:row>
      <xdr:rowOff>264240</xdr:rowOff>
    </xdr:to>
    <xdr:sp macro="" textlink="">
      <xdr:nvSpPr>
        <xdr:cNvPr id="578" name="TextBox 259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/>
      </xdr:nvSpPr>
      <xdr:spPr>
        <a:xfrm>
          <a:off x="203292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1642680</xdr:colOff>
      <xdr:row>58</xdr:row>
      <xdr:rowOff>264240</xdr:rowOff>
    </xdr:to>
    <xdr:sp macro="" textlink="">
      <xdr:nvSpPr>
        <xdr:cNvPr id="579" name="TextBox 260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/>
      </xdr:nvSpPr>
      <xdr:spPr>
        <a:xfrm>
          <a:off x="203292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1642680</xdr:colOff>
      <xdr:row>58</xdr:row>
      <xdr:rowOff>264240</xdr:rowOff>
    </xdr:to>
    <xdr:sp macro="" textlink="">
      <xdr:nvSpPr>
        <xdr:cNvPr id="580" name="TextBox 26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/>
      </xdr:nvSpPr>
      <xdr:spPr>
        <a:xfrm>
          <a:off x="203292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1642680</xdr:colOff>
      <xdr:row>58</xdr:row>
      <xdr:rowOff>264240</xdr:rowOff>
    </xdr:to>
    <xdr:sp macro="" textlink="">
      <xdr:nvSpPr>
        <xdr:cNvPr id="581" name="TextBox 262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/>
      </xdr:nvSpPr>
      <xdr:spPr>
        <a:xfrm>
          <a:off x="203292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264240</xdr:rowOff>
    </xdr:to>
    <xdr:sp macro="" textlink="">
      <xdr:nvSpPr>
        <xdr:cNvPr id="582" name="TextBox 263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/>
      </xdr:nvSpPr>
      <xdr:spPr>
        <a:xfrm>
          <a:off x="20901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264240</xdr:rowOff>
    </xdr:to>
    <xdr:sp macro="" textlink="">
      <xdr:nvSpPr>
        <xdr:cNvPr id="583" name="TextBox 264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/>
      </xdr:nvSpPr>
      <xdr:spPr>
        <a:xfrm>
          <a:off x="209016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264240</xdr:rowOff>
    </xdr:to>
    <xdr:sp macro="" textlink="">
      <xdr:nvSpPr>
        <xdr:cNvPr id="584" name="TextBox 265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/>
      </xdr:nvSpPr>
      <xdr:spPr>
        <a:xfrm>
          <a:off x="208044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264240</xdr:rowOff>
    </xdr:to>
    <xdr:sp macro="" textlink="">
      <xdr:nvSpPr>
        <xdr:cNvPr id="585" name="TextBox 266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/>
      </xdr:nvSpPr>
      <xdr:spPr>
        <a:xfrm>
          <a:off x="2080440" y="337755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1642680</xdr:colOff>
      <xdr:row>58</xdr:row>
      <xdr:rowOff>264240</xdr:rowOff>
    </xdr:to>
    <xdr:sp macro="" textlink="">
      <xdr:nvSpPr>
        <xdr:cNvPr id="586" name="TextBox 267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/>
      </xdr:nvSpPr>
      <xdr:spPr>
        <a:xfrm>
          <a:off x="203292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1642680</xdr:colOff>
      <xdr:row>58</xdr:row>
      <xdr:rowOff>264240</xdr:rowOff>
    </xdr:to>
    <xdr:sp macro="" textlink="">
      <xdr:nvSpPr>
        <xdr:cNvPr id="587" name="TextBox 268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/>
      </xdr:nvSpPr>
      <xdr:spPr>
        <a:xfrm>
          <a:off x="203292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1642680</xdr:colOff>
      <xdr:row>58</xdr:row>
      <xdr:rowOff>264240</xdr:rowOff>
    </xdr:to>
    <xdr:sp macro="" textlink="">
      <xdr:nvSpPr>
        <xdr:cNvPr id="588" name="TextBox 269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/>
      </xdr:nvSpPr>
      <xdr:spPr>
        <a:xfrm>
          <a:off x="203292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1642680</xdr:colOff>
      <xdr:row>58</xdr:row>
      <xdr:rowOff>264240</xdr:rowOff>
    </xdr:to>
    <xdr:sp macro="" textlink="">
      <xdr:nvSpPr>
        <xdr:cNvPr id="589" name="TextBox 270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/>
      </xdr:nvSpPr>
      <xdr:spPr>
        <a:xfrm>
          <a:off x="2032920" y="268412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1514520</xdr:colOff>
      <xdr:row>63</xdr:row>
      <xdr:rowOff>0</xdr:rowOff>
    </xdr:from>
    <xdr:to>
      <xdr:col>1</xdr:col>
      <xdr:colOff>1704600</xdr:colOff>
      <xdr:row>63</xdr:row>
      <xdr:rowOff>95040</xdr:rowOff>
    </xdr:to>
    <xdr:sp macro="" textlink="">
      <xdr:nvSpPr>
        <xdr:cNvPr id="590" name="TextBox 108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/>
      </xdr:nvSpPr>
      <xdr:spPr>
        <a:xfrm>
          <a:off x="2089080" y="28841400"/>
          <a:ext cx="190080" cy="95040"/>
        </a:xfrm>
        <a:prstGeom prst="rect">
          <a:avLst/>
        </a:prstGeom>
        <a:noFill/>
        <a:ln w="9525">
          <a:solidFill>
            <a:srgbClr val="5181BA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591" name="TextBox 272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592" name="TextBox 273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93" name="TextBox 274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63</xdr:row>
      <xdr:rowOff>0</xdr:rowOff>
    </xdr:from>
    <xdr:to>
      <xdr:col>1</xdr:col>
      <xdr:colOff>1699920</xdr:colOff>
      <xdr:row>63</xdr:row>
      <xdr:rowOff>282960</xdr:rowOff>
    </xdr:to>
    <xdr:sp macro="" textlink="">
      <xdr:nvSpPr>
        <xdr:cNvPr id="594" name="TextBox 275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/>
      </xdr:nvSpPr>
      <xdr:spPr>
        <a:xfrm>
          <a:off x="2090160" y="2884140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282960</xdr:rowOff>
    </xdr:to>
    <xdr:sp macro="" textlink="">
      <xdr:nvSpPr>
        <xdr:cNvPr id="595" name="TextBox 276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/>
      </xdr:nvSpPr>
      <xdr:spPr>
        <a:xfrm>
          <a:off x="209016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96" name="TextBox 277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597" name="TextBox 278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598" name="TextBox 279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599" name="TextBox 280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600" name="TextBox 28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601" name="TextBox 282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602" name="TextBox 283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603" name="TextBox 284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604" name="TextBox 285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605" name="TextBox 286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606" name="TextBox 287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07" name="TextBox 288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08" name="TextBox 289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09" name="TextBox 290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10" name="TextBox 29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611" name="TextBox 292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612" name="TextBox 293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613" name="TextBox 294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614" name="TextBox 295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15" name="TextBox 296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16" name="TextBox 297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17" name="TextBox 298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18" name="TextBox 299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619" name="TextBox 300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1707840</xdr:colOff>
      <xdr:row>72</xdr:row>
      <xdr:rowOff>262440</xdr:rowOff>
    </xdr:to>
    <xdr:sp macro="" textlink="">
      <xdr:nvSpPr>
        <xdr:cNvPr id="620" name="TextBox 30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/>
      </xdr:nvSpPr>
      <xdr:spPr>
        <a:xfrm>
          <a:off x="2090160" y="33775560"/>
          <a:ext cx="19224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1707840</xdr:colOff>
      <xdr:row>72</xdr:row>
      <xdr:rowOff>262440</xdr:rowOff>
    </xdr:to>
    <xdr:sp macro="" textlink="">
      <xdr:nvSpPr>
        <xdr:cNvPr id="621" name="TextBox 302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/>
      </xdr:nvSpPr>
      <xdr:spPr>
        <a:xfrm>
          <a:off x="2090160" y="33775560"/>
          <a:ext cx="19224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622" name="TextBox 303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153360</xdr:rowOff>
    </xdr:to>
    <xdr:sp macro="" textlink="">
      <xdr:nvSpPr>
        <xdr:cNvPr id="623" name="TextBox 304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/>
      </xdr:nvSpPr>
      <xdr:spPr>
        <a:xfrm>
          <a:off x="2080440" y="33775560"/>
          <a:ext cx="184320" cy="1533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624" name="TextBox 305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625" name="TextBox 306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626" name="TextBox 307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627" name="TextBox 308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28" name="TextBox 309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29" name="TextBox 310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30" name="TextBox 31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31" name="TextBox 312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632" name="TextBox 313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1515600</xdr:colOff>
      <xdr:row>72</xdr:row>
      <xdr:rowOff>0</xdr:rowOff>
    </xdr:from>
    <xdr:to>
      <xdr:col>1</xdr:col>
      <xdr:colOff>1699920</xdr:colOff>
      <xdr:row>72</xdr:row>
      <xdr:rowOff>254880</xdr:rowOff>
    </xdr:to>
    <xdr:sp macro="" textlink="">
      <xdr:nvSpPr>
        <xdr:cNvPr id="633" name="TextBox 314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/>
      </xdr:nvSpPr>
      <xdr:spPr>
        <a:xfrm>
          <a:off x="2090160" y="33775560"/>
          <a:ext cx="184320" cy="254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245160</xdr:rowOff>
    </xdr:to>
    <xdr:sp macro="" textlink="">
      <xdr:nvSpPr>
        <xdr:cNvPr id="634" name="TextBox 315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/>
      </xdr:nvSpPr>
      <xdr:spPr>
        <a:xfrm>
          <a:off x="2080440" y="33775560"/>
          <a:ext cx="184320" cy="24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1505880</xdr:colOff>
      <xdr:row>72</xdr:row>
      <xdr:rowOff>0</xdr:rowOff>
    </xdr:from>
    <xdr:to>
      <xdr:col>1</xdr:col>
      <xdr:colOff>1690200</xdr:colOff>
      <xdr:row>72</xdr:row>
      <xdr:rowOff>282960</xdr:rowOff>
    </xdr:to>
    <xdr:sp macro="" textlink="">
      <xdr:nvSpPr>
        <xdr:cNvPr id="635" name="TextBox 316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/>
      </xdr:nvSpPr>
      <xdr:spPr>
        <a:xfrm>
          <a:off x="2080440" y="33775560"/>
          <a:ext cx="184320" cy="282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36" name="TextBox 317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37" name="TextBox 318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38" name="TextBox 319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1458360</xdr:colOff>
      <xdr:row>58</xdr:row>
      <xdr:rowOff>0</xdr:rowOff>
    </xdr:from>
    <xdr:to>
      <xdr:col>1</xdr:col>
      <xdr:colOff>1661760</xdr:colOff>
      <xdr:row>58</xdr:row>
      <xdr:rowOff>421247</xdr:rowOff>
    </xdr:to>
    <xdr:sp macro="" textlink="">
      <xdr:nvSpPr>
        <xdr:cNvPr id="639" name="TextBox 320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/>
      </xdr:nvSpPr>
      <xdr:spPr>
        <a:xfrm>
          <a:off x="2032920" y="26841240"/>
          <a:ext cx="203400" cy="426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B277"/>
  <sheetViews>
    <sheetView zoomScale="70" zoomScaleNormal="70" zoomScalePageLayoutView="55" workbookViewId="0">
      <pane xSplit="4" ySplit="6" topLeftCell="S52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5.75" outlineLevelRow="1" outlineLevelCol="1" x14ac:dyDescent="0.25"/>
  <cols>
    <col min="1" max="1" width="8.140625" style="1" customWidth="1"/>
    <col min="2" max="2" width="43" style="1" customWidth="1"/>
    <col min="3" max="3" width="13" style="2" customWidth="1" outlineLevel="1"/>
    <col min="4" max="4" width="10" style="3" customWidth="1"/>
    <col min="5" max="5" width="12.5703125" style="4" customWidth="1" outlineLevel="1"/>
    <col min="6" max="6" width="14.28515625" style="4" customWidth="1" outlineLevel="1"/>
    <col min="7" max="7" width="12.7109375" style="4" customWidth="1" outlineLevel="1"/>
    <col min="8" max="8" width="13.7109375" style="4" customWidth="1" outlineLevel="1"/>
    <col min="9" max="9" width="12.5703125" style="4" customWidth="1" outlineLevel="1"/>
    <col min="10" max="11" width="12.28515625" style="4" customWidth="1" outlineLevel="1"/>
    <col min="12" max="12" width="12.5703125" style="4" customWidth="1" outlineLevel="1"/>
    <col min="13" max="16" width="12.7109375" style="4" customWidth="1" outlineLevel="1"/>
    <col min="17" max="17" width="12.42578125" style="4" customWidth="1" outlineLevel="1"/>
    <col min="18" max="18" width="13.85546875" style="5" customWidth="1"/>
    <col min="19" max="19" width="13.5703125" style="6" customWidth="1"/>
    <col min="20" max="20" width="15" style="7" customWidth="1"/>
    <col min="21" max="21" width="16.85546875" style="8" customWidth="1"/>
    <col min="22" max="22" width="33.28515625" style="10" hidden="1" customWidth="1"/>
    <col min="23" max="1016" width="9.140625" style="10"/>
  </cols>
  <sheetData>
    <row r="1" spans="1:1016" ht="17.25" customHeight="1" x14ac:dyDescent="0.2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11"/>
      <c r="L1" s="11"/>
      <c r="M1" s="11"/>
      <c r="N1" s="11"/>
      <c r="O1" s="11"/>
      <c r="P1" s="11"/>
      <c r="Q1" s="11"/>
      <c r="R1" s="12"/>
      <c r="S1" s="13"/>
      <c r="T1" s="14"/>
      <c r="U1" s="15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</row>
    <row r="2" spans="1:1016" ht="20.25" customHeight="1" x14ac:dyDescent="0.25"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7"/>
      <c r="S2" s="18"/>
      <c r="T2" s="19"/>
      <c r="U2" s="20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</row>
    <row r="3" spans="1:1016" ht="34.5" customHeight="1" x14ac:dyDescent="0.25">
      <c r="A3" s="21"/>
      <c r="B3" s="22" t="s">
        <v>140</v>
      </c>
      <c r="C3" s="1"/>
      <c r="D3" s="16"/>
      <c r="E3" s="1"/>
      <c r="F3" s="1"/>
      <c r="G3" s="1"/>
      <c r="H3" s="1"/>
      <c r="I3" s="1"/>
      <c r="J3" s="1"/>
      <c r="K3" s="23"/>
      <c r="L3" s="23"/>
      <c r="M3" s="23"/>
      <c r="N3" s="23"/>
      <c r="O3" s="23"/>
      <c r="P3" s="23"/>
      <c r="Q3" s="23"/>
      <c r="R3" s="23"/>
      <c r="S3" s="24"/>
      <c r="T3" s="24"/>
      <c r="U3" s="23"/>
      <c r="V3" s="151" t="s">
        <v>141</v>
      </c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</row>
    <row r="4" spans="1:1016" s="37" customFormat="1" ht="51" customHeight="1" x14ac:dyDescent="0.25">
      <c r="A4" s="25" t="s">
        <v>0</v>
      </c>
      <c r="B4" s="26" t="s">
        <v>1</v>
      </c>
      <c r="C4" s="27" t="s">
        <v>2</v>
      </c>
      <c r="D4" s="28" t="s">
        <v>3</v>
      </c>
      <c r="E4" s="29" t="s">
        <v>4</v>
      </c>
      <c r="F4" s="29" t="s">
        <v>5</v>
      </c>
      <c r="G4" s="30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31" t="s">
        <v>16</v>
      </c>
      <c r="R4" s="32" t="s">
        <v>17</v>
      </c>
      <c r="S4" s="33" t="s">
        <v>18</v>
      </c>
      <c r="T4" s="34" t="s">
        <v>142</v>
      </c>
      <c r="U4" s="35" t="s">
        <v>143</v>
      </c>
      <c r="V4" s="152" t="s">
        <v>144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1016" s="164" customFormat="1" ht="25.5" customHeight="1" x14ac:dyDescent="0.25">
      <c r="A5" s="153"/>
      <c r="B5" s="25" t="s">
        <v>19</v>
      </c>
      <c r="C5" s="154"/>
      <c r="D5" s="155"/>
      <c r="E5" s="156" t="s">
        <v>145</v>
      </c>
      <c r="F5" s="156" t="s">
        <v>146</v>
      </c>
      <c r="G5" s="157" t="s">
        <v>147</v>
      </c>
      <c r="H5" s="156" t="s">
        <v>148</v>
      </c>
      <c r="I5" s="156" t="s">
        <v>149</v>
      </c>
      <c r="J5" s="156" t="s">
        <v>150</v>
      </c>
      <c r="K5" s="156" t="s">
        <v>151</v>
      </c>
      <c r="L5" s="156" t="s">
        <v>152</v>
      </c>
      <c r="M5" s="156" t="s">
        <v>153</v>
      </c>
      <c r="N5" s="156" t="s">
        <v>154</v>
      </c>
      <c r="O5" s="156" t="s">
        <v>155</v>
      </c>
      <c r="P5" s="156" t="s">
        <v>156</v>
      </c>
      <c r="Q5" s="158" t="s">
        <v>157</v>
      </c>
      <c r="R5" s="159"/>
      <c r="S5" s="160" t="s">
        <v>158</v>
      </c>
      <c r="T5" s="161"/>
      <c r="U5" s="162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</row>
    <row r="6" spans="1:1016" s="164" customFormat="1" ht="25.5" customHeight="1" x14ac:dyDescent="0.25">
      <c r="A6" s="153"/>
      <c r="B6" s="25" t="s">
        <v>159</v>
      </c>
      <c r="C6" s="154"/>
      <c r="D6" s="155"/>
      <c r="E6" s="156" t="s">
        <v>160</v>
      </c>
      <c r="F6" s="156" t="s">
        <v>161</v>
      </c>
      <c r="G6" s="157" t="s">
        <v>162</v>
      </c>
      <c r="H6" s="156" t="s">
        <v>163</v>
      </c>
      <c r="I6" s="156" t="s">
        <v>164</v>
      </c>
      <c r="J6" s="156" t="s">
        <v>165</v>
      </c>
      <c r="K6" s="156" t="s">
        <v>166</v>
      </c>
      <c r="L6" s="156" t="s">
        <v>167</v>
      </c>
      <c r="M6" s="156" t="s">
        <v>168</v>
      </c>
      <c r="N6" s="156" t="s">
        <v>169</v>
      </c>
      <c r="O6" s="156" t="s">
        <v>170</v>
      </c>
      <c r="P6" s="156" t="s">
        <v>171</v>
      </c>
      <c r="Q6" s="158" t="s">
        <v>172</v>
      </c>
      <c r="R6" s="159"/>
      <c r="S6" s="160" t="s">
        <v>173</v>
      </c>
      <c r="T6" s="161"/>
      <c r="U6" s="162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</row>
    <row r="7" spans="1:1016" s="47" customFormat="1" ht="27" customHeight="1" x14ac:dyDescent="0.2">
      <c r="A7" s="38">
        <v>1</v>
      </c>
      <c r="B7" s="39">
        <v>2</v>
      </c>
      <c r="C7" s="39">
        <v>4</v>
      </c>
      <c r="D7" s="39">
        <v>5</v>
      </c>
      <c r="E7" s="40">
        <v>6</v>
      </c>
      <c r="F7" s="40">
        <v>7</v>
      </c>
      <c r="G7" s="40">
        <v>8</v>
      </c>
      <c r="H7" s="40">
        <v>9</v>
      </c>
      <c r="I7" s="40">
        <v>10</v>
      </c>
      <c r="J7" s="40">
        <v>11</v>
      </c>
      <c r="K7" s="40">
        <v>12</v>
      </c>
      <c r="L7" s="40">
        <v>13</v>
      </c>
      <c r="M7" s="40">
        <v>14</v>
      </c>
      <c r="N7" s="40">
        <v>15</v>
      </c>
      <c r="O7" s="40">
        <v>16</v>
      </c>
      <c r="P7" s="40">
        <v>17</v>
      </c>
      <c r="Q7" s="41">
        <v>18</v>
      </c>
      <c r="R7" s="42">
        <v>19</v>
      </c>
      <c r="S7" s="43">
        <v>20</v>
      </c>
      <c r="T7" s="44">
        <v>21</v>
      </c>
      <c r="U7" s="45">
        <v>22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1016" s="9" customFormat="1" ht="29.25" customHeight="1" x14ac:dyDescent="0.2">
      <c r="A8" s="48"/>
      <c r="B8" s="49" t="s">
        <v>20</v>
      </c>
      <c r="C8" s="50"/>
      <c r="D8" s="50"/>
      <c r="E8" s="51"/>
      <c r="F8" s="51"/>
      <c r="G8" s="51"/>
      <c r="H8" s="51"/>
      <c r="I8" s="51"/>
      <c r="J8" s="51"/>
      <c r="K8" s="51"/>
      <c r="L8" s="51"/>
      <c r="M8" s="52"/>
      <c r="N8" s="52"/>
      <c r="O8" s="52"/>
      <c r="P8" s="52"/>
      <c r="Q8" s="52"/>
      <c r="R8" s="53"/>
      <c r="S8" s="54"/>
      <c r="T8" s="55"/>
      <c r="U8" s="56"/>
    </row>
    <row r="9" spans="1:1016" s="9" customFormat="1" ht="59.25" customHeight="1" outlineLevel="1" x14ac:dyDescent="0.2">
      <c r="A9" s="57" t="s">
        <v>21</v>
      </c>
      <c r="B9" s="58" t="s">
        <v>22</v>
      </c>
      <c r="C9" s="59" t="s">
        <v>23</v>
      </c>
      <c r="D9" s="60" t="s">
        <v>24</v>
      </c>
      <c r="E9" s="61">
        <v>214800</v>
      </c>
      <c r="F9" s="61">
        <v>110700</v>
      </c>
      <c r="G9" s="61">
        <v>9700</v>
      </c>
      <c r="H9" s="61">
        <v>12200</v>
      </c>
      <c r="I9" s="61">
        <v>14700</v>
      </c>
      <c r="J9" s="61">
        <v>16200</v>
      </c>
      <c r="K9" s="61">
        <v>11600</v>
      </c>
      <c r="L9" s="61">
        <v>67100</v>
      </c>
      <c r="M9" s="61">
        <v>116500</v>
      </c>
      <c r="N9" s="61">
        <v>12300</v>
      </c>
      <c r="O9" s="61">
        <v>70103</v>
      </c>
      <c r="P9" s="61">
        <v>122400</v>
      </c>
      <c r="Q9" s="62">
        <v>10300</v>
      </c>
      <c r="R9" s="63">
        <f>SUM(E9:Q9)</f>
        <v>788603</v>
      </c>
      <c r="S9" s="64">
        <f>R9</f>
        <v>788603</v>
      </c>
      <c r="T9" s="65">
        <v>788603</v>
      </c>
      <c r="U9" s="66">
        <v>788603</v>
      </c>
    </row>
    <row r="10" spans="1:1016" s="9" customFormat="1" ht="31.5" x14ac:dyDescent="0.2">
      <c r="A10" s="67"/>
      <c r="B10" s="49" t="s">
        <v>25</v>
      </c>
      <c r="C10" s="68"/>
      <c r="D10" s="69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70"/>
      <c r="S10" s="64"/>
      <c r="T10" s="71"/>
      <c r="U10" s="66"/>
    </row>
    <row r="11" spans="1:1016" s="9" customFormat="1" ht="36" customHeight="1" outlineLevel="1" x14ac:dyDescent="0.2">
      <c r="A11" s="72">
        <v>2</v>
      </c>
      <c r="B11" s="58" t="s">
        <v>26</v>
      </c>
      <c r="C11" s="59" t="s">
        <v>27</v>
      </c>
      <c r="D11" s="60" t="s">
        <v>28</v>
      </c>
      <c r="E11" s="73">
        <f t="shared" ref="E11:R11" si="0">SUM(E13:E24)</f>
        <v>0</v>
      </c>
      <c r="F11" s="73">
        <f t="shared" si="0"/>
        <v>0</v>
      </c>
      <c r="G11" s="73">
        <f t="shared" si="0"/>
        <v>0</v>
      </c>
      <c r="H11" s="73">
        <f t="shared" si="0"/>
        <v>0</v>
      </c>
      <c r="I11" s="73">
        <f t="shared" si="0"/>
        <v>0</v>
      </c>
      <c r="J11" s="73">
        <f t="shared" si="0"/>
        <v>0</v>
      </c>
      <c r="K11" s="73">
        <f t="shared" si="0"/>
        <v>0</v>
      </c>
      <c r="L11" s="73">
        <f t="shared" si="0"/>
        <v>0</v>
      </c>
      <c r="M11" s="73">
        <f t="shared" si="0"/>
        <v>0</v>
      </c>
      <c r="N11" s="73">
        <f t="shared" si="0"/>
        <v>0</v>
      </c>
      <c r="O11" s="73">
        <f t="shared" si="0"/>
        <v>12</v>
      </c>
      <c r="P11" s="73">
        <f t="shared" si="0"/>
        <v>0</v>
      </c>
      <c r="Q11" s="73">
        <f t="shared" si="0"/>
        <v>0</v>
      </c>
      <c r="R11" s="70">
        <f t="shared" si="0"/>
        <v>12</v>
      </c>
      <c r="S11" s="74">
        <f>R11</f>
        <v>12</v>
      </c>
      <c r="T11" s="75"/>
      <c r="U11" s="76">
        <v>11</v>
      </c>
    </row>
    <row r="12" spans="1:1016" s="9" customFormat="1" outlineLevel="1" x14ac:dyDescent="0.2">
      <c r="A12" s="77"/>
      <c r="B12" s="78" t="s">
        <v>29</v>
      </c>
      <c r="C12" s="59"/>
      <c r="D12" s="79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/>
      <c r="S12" s="83"/>
      <c r="T12" s="84"/>
      <c r="U12" s="85"/>
    </row>
    <row r="13" spans="1:1016" s="9" customFormat="1" ht="34.5" customHeight="1" outlineLevel="1" x14ac:dyDescent="0.2">
      <c r="A13" s="57" t="s">
        <v>30</v>
      </c>
      <c r="B13" s="58" t="s">
        <v>31</v>
      </c>
      <c r="C13" s="59" t="s">
        <v>27</v>
      </c>
      <c r="D13" s="60" t="s">
        <v>28</v>
      </c>
      <c r="E13" s="86"/>
      <c r="F13" s="86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89">
        <f t="shared" ref="R13:R24" si="1">SUM(E13:Q13)</f>
        <v>0</v>
      </c>
      <c r="S13" s="90">
        <f t="shared" ref="S13:S25" si="2">R13</f>
        <v>0</v>
      </c>
      <c r="T13" s="75"/>
      <c r="U13" s="91">
        <v>0</v>
      </c>
    </row>
    <row r="14" spans="1:1016" s="9" customFormat="1" ht="94.5" outlineLevel="1" x14ac:dyDescent="0.2">
      <c r="A14" s="57" t="s">
        <v>32</v>
      </c>
      <c r="B14" s="58" t="s">
        <v>33</v>
      </c>
      <c r="C14" s="59" t="s">
        <v>27</v>
      </c>
      <c r="D14" s="60" t="s">
        <v>28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>
        <v>1</v>
      </c>
      <c r="P14" s="92"/>
      <c r="Q14" s="93"/>
      <c r="R14" s="89">
        <f t="shared" si="1"/>
        <v>1</v>
      </c>
      <c r="S14" s="90">
        <f t="shared" si="2"/>
        <v>1</v>
      </c>
      <c r="T14" s="75"/>
      <c r="U14" s="91">
        <v>1</v>
      </c>
    </row>
    <row r="15" spans="1:1016" s="9" customFormat="1" ht="78.75" outlineLevel="1" x14ac:dyDescent="0.2">
      <c r="A15" s="57" t="s">
        <v>34</v>
      </c>
      <c r="B15" s="58" t="s">
        <v>35</v>
      </c>
      <c r="C15" s="59" t="s">
        <v>27</v>
      </c>
      <c r="D15" s="60" t="s">
        <v>28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89">
        <f t="shared" si="1"/>
        <v>0</v>
      </c>
      <c r="S15" s="90">
        <f t="shared" si="2"/>
        <v>0</v>
      </c>
      <c r="T15" s="75"/>
      <c r="U15" s="91">
        <v>0</v>
      </c>
    </row>
    <row r="16" spans="1:1016" s="9" customFormat="1" ht="68.25" customHeight="1" outlineLevel="1" x14ac:dyDescent="0.2">
      <c r="A16" s="57" t="s">
        <v>36</v>
      </c>
      <c r="B16" s="58" t="s">
        <v>37</v>
      </c>
      <c r="C16" s="59" t="s">
        <v>27</v>
      </c>
      <c r="D16" s="60" t="s">
        <v>28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>
        <v>2</v>
      </c>
      <c r="P16" s="92"/>
      <c r="Q16" s="93"/>
      <c r="R16" s="89">
        <f t="shared" si="1"/>
        <v>2</v>
      </c>
      <c r="S16" s="90">
        <f t="shared" si="2"/>
        <v>2</v>
      </c>
      <c r="T16" s="75"/>
      <c r="U16" s="91">
        <v>2</v>
      </c>
    </row>
    <row r="17" spans="1:21" s="9" customFormat="1" ht="35.25" customHeight="1" outlineLevel="1" x14ac:dyDescent="0.2">
      <c r="A17" s="57" t="s">
        <v>38</v>
      </c>
      <c r="B17" s="58" t="s">
        <v>39</v>
      </c>
      <c r="C17" s="59" t="s">
        <v>27</v>
      </c>
      <c r="D17" s="60" t="s">
        <v>28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  <c r="R17" s="89">
        <f t="shared" si="1"/>
        <v>0</v>
      </c>
      <c r="S17" s="90">
        <f t="shared" si="2"/>
        <v>0</v>
      </c>
      <c r="T17" s="75"/>
      <c r="U17" s="91">
        <v>0</v>
      </c>
    </row>
    <row r="18" spans="1:21" s="9" customFormat="1" ht="35.25" customHeight="1" outlineLevel="1" x14ac:dyDescent="0.2">
      <c r="A18" s="57" t="s">
        <v>40</v>
      </c>
      <c r="B18" s="58" t="s">
        <v>41</v>
      </c>
      <c r="C18" s="59" t="s">
        <v>27</v>
      </c>
      <c r="D18" s="60" t="s">
        <v>28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89">
        <f t="shared" si="1"/>
        <v>0</v>
      </c>
      <c r="S18" s="90">
        <f t="shared" si="2"/>
        <v>0</v>
      </c>
      <c r="T18" s="75"/>
      <c r="U18" s="91">
        <v>0</v>
      </c>
    </row>
    <row r="19" spans="1:21" s="9" customFormat="1" ht="35.25" customHeight="1" outlineLevel="1" x14ac:dyDescent="0.2">
      <c r="A19" s="57" t="s">
        <v>42</v>
      </c>
      <c r="B19" s="58" t="s">
        <v>43</v>
      </c>
      <c r="C19" s="59" t="s">
        <v>27</v>
      </c>
      <c r="D19" s="60" t="s">
        <v>28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>
        <v>2</v>
      </c>
      <c r="P19" s="92"/>
      <c r="Q19" s="93"/>
      <c r="R19" s="89">
        <f t="shared" si="1"/>
        <v>2</v>
      </c>
      <c r="S19" s="90">
        <f t="shared" si="2"/>
        <v>2</v>
      </c>
      <c r="T19" s="75"/>
      <c r="U19" s="91">
        <v>2</v>
      </c>
    </row>
    <row r="20" spans="1:21" s="9" customFormat="1" ht="35.25" customHeight="1" outlineLevel="1" x14ac:dyDescent="0.2">
      <c r="A20" s="57" t="s">
        <v>44</v>
      </c>
      <c r="B20" s="175" t="s">
        <v>176</v>
      </c>
      <c r="C20" s="59" t="s">
        <v>27</v>
      </c>
      <c r="D20" s="79" t="s">
        <v>28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R20" s="89">
        <f t="shared" si="1"/>
        <v>0</v>
      </c>
      <c r="S20" s="90">
        <f t="shared" si="2"/>
        <v>0</v>
      </c>
      <c r="T20" s="75"/>
      <c r="U20" s="91">
        <v>0</v>
      </c>
    </row>
    <row r="21" spans="1:21" s="9" customFormat="1" ht="35.25" customHeight="1" outlineLevel="1" x14ac:dyDescent="0.2">
      <c r="A21" s="57" t="s">
        <v>45</v>
      </c>
      <c r="B21" s="175" t="s">
        <v>175</v>
      </c>
      <c r="C21" s="59" t="s">
        <v>27</v>
      </c>
      <c r="D21" s="60" t="s">
        <v>28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>
        <v>3</v>
      </c>
      <c r="P21" s="92"/>
      <c r="Q21" s="93"/>
      <c r="R21" s="89">
        <f t="shared" si="1"/>
        <v>3</v>
      </c>
      <c r="S21" s="90">
        <f t="shared" si="2"/>
        <v>3</v>
      </c>
      <c r="T21" s="75"/>
      <c r="U21" s="91">
        <v>3</v>
      </c>
    </row>
    <row r="22" spans="1:21" s="9" customFormat="1" ht="35.25" customHeight="1" outlineLevel="1" x14ac:dyDescent="0.2">
      <c r="A22" s="57" t="s">
        <v>46</v>
      </c>
      <c r="B22" s="58" t="s">
        <v>47</v>
      </c>
      <c r="C22" s="59" t="s">
        <v>27</v>
      </c>
      <c r="D22" s="60" t="s">
        <v>28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>
        <v>2</v>
      </c>
      <c r="P22" s="92"/>
      <c r="Q22" s="93"/>
      <c r="R22" s="89">
        <f t="shared" si="1"/>
        <v>2</v>
      </c>
      <c r="S22" s="90">
        <f t="shared" si="2"/>
        <v>2</v>
      </c>
      <c r="T22" s="75"/>
      <c r="U22" s="91">
        <v>2</v>
      </c>
    </row>
    <row r="23" spans="1:21" s="9" customFormat="1" ht="35.25" customHeight="1" outlineLevel="1" x14ac:dyDescent="0.2">
      <c r="A23" s="57" t="s">
        <v>48</v>
      </c>
      <c r="B23" s="58" t="s">
        <v>49</v>
      </c>
      <c r="C23" s="59" t="s">
        <v>27</v>
      </c>
      <c r="D23" s="60" t="s">
        <v>28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>
        <v>2</v>
      </c>
      <c r="P23" s="92"/>
      <c r="Q23" s="93"/>
      <c r="R23" s="89">
        <f t="shared" si="1"/>
        <v>2</v>
      </c>
      <c r="S23" s="90">
        <f t="shared" si="2"/>
        <v>2</v>
      </c>
      <c r="T23" s="75"/>
      <c r="U23" s="91">
        <v>1</v>
      </c>
    </row>
    <row r="24" spans="1:21" s="9" customFormat="1" ht="35.25" customHeight="1" outlineLevel="1" x14ac:dyDescent="0.2">
      <c r="A24" s="57" t="s">
        <v>50</v>
      </c>
      <c r="B24" s="58" t="s">
        <v>51</v>
      </c>
      <c r="C24" s="59" t="s">
        <v>27</v>
      </c>
      <c r="D24" s="60" t="s">
        <v>28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89">
        <f t="shared" si="1"/>
        <v>0</v>
      </c>
      <c r="S24" s="90">
        <f t="shared" si="2"/>
        <v>0</v>
      </c>
      <c r="T24" s="75"/>
      <c r="U24" s="91">
        <v>0</v>
      </c>
    </row>
    <row r="25" spans="1:21" s="9" customFormat="1" ht="47.25" outlineLevel="1" x14ac:dyDescent="0.2">
      <c r="A25" s="57" t="s">
        <v>52</v>
      </c>
      <c r="B25" s="58" t="s">
        <v>53</v>
      </c>
      <c r="C25" s="59" t="s">
        <v>27</v>
      </c>
      <c r="D25" s="60" t="s">
        <v>28</v>
      </c>
      <c r="E25" s="94">
        <f t="shared" ref="E25:R25" si="3">SUM(E27:E35)</f>
        <v>0</v>
      </c>
      <c r="F25" s="94">
        <f t="shared" si="3"/>
        <v>0</v>
      </c>
      <c r="G25" s="94">
        <f t="shared" si="3"/>
        <v>0</v>
      </c>
      <c r="H25" s="94">
        <f t="shared" si="3"/>
        <v>0</v>
      </c>
      <c r="I25" s="94">
        <f t="shared" si="3"/>
        <v>0</v>
      </c>
      <c r="J25" s="94">
        <f t="shared" si="3"/>
        <v>0</v>
      </c>
      <c r="K25" s="94">
        <f t="shared" si="3"/>
        <v>0</v>
      </c>
      <c r="L25" s="94">
        <f t="shared" si="3"/>
        <v>0</v>
      </c>
      <c r="M25" s="94">
        <f t="shared" si="3"/>
        <v>0</v>
      </c>
      <c r="N25" s="94">
        <f t="shared" si="3"/>
        <v>0</v>
      </c>
      <c r="O25" s="94">
        <f t="shared" si="3"/>
        <v>0</v>
      </c>
      <c r="P25" s="94">
        <f t="shared" si="3"/>
        <v>0</v>
      </c>
      <c r="Q25" s="94">
        <f t="shared" si="3"/>
        <v>0</v>
      </c>
      <c r="R25" s="95">
        <f t="shared" si="3"/>
        <v>0</v>
      </c>
      <c r="S25" s="90">
        <f t="shared" si="2"/>
        <v>0</v>
      </c>
      <c r="T25" s="75"/>
      <c r="U25" s="91">
        <v>0</v>
      </c>
    </row>
    <row r="26" spans="1:21" s="9" customFormat="1" outlineLevel="1" x14ac:dyDescent="0.2">
      <c r="A26" s="57"/>
      <c r="B26" s="78" t="s">
        <v>54</v>
      </c>
      <c r="C26" s="59"/>
      <c r="D26" s="60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99"/>
      <c r="T26" s="100"/>
      <c r="U26" s="101"/>
    </row>
    <row r="27" spans="1:21" s="9" customFormat="1" ht="27.75" customHeight="1" outlineLevel="1" x14ac:dyDescent="0.2">
      <c r="A27" s="57" t="s">
        <v>55</v>
      </c>
      <c r="B27" s="58" t="s">
        <v>31</v>
      </c>
      <c r="C27" s="59" t="s">
        <v>27</v>
      </c>
      <c r="D27" s="60" t="s">
        <v>28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89">
        <f t="shared" ref="R27:R35" si="4">SUM(E27:Q27)</f>
        <v>0</v>
      </c>
      <c r="S27" s="90">
        <f t="shared" ref="S27:S35" si="5">R27</f>
        <v>0</v>
      </c>
      <c r="T27" s="75"/>
      <c r="U27" s="91">
        <v>0</v>
      </c>
    </row>
    <row r="28" spans="1:21" s="9" customFormat="1" ht="94.5" outlineLevel="1" x14ac:dyDescent="0.2">
      <c r="A28" s="57" t="s">
        <v>56</v>
      </c>
      <c r="B28" s="58" t="s">
        <v>57</v>
      </c>
      <c r="C28" s="59" t="s">
        <v>27</v>
      </c>
      <c r="D28" s="60" t="s">
        <v>28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89">
        <f t="shared" si="4"/>
        <v>0</v>
      </c>
      <c r="S28" s="90">
        <f t="shared" si="5"/>
        <v>0</v>
      </c>
      <c r="T28" s="75"/>
      <c r="U28" s="91">
        <v>0</v>
      </c>
    </row>
    <row r="29" spans="1:21" s="9" customFormat="1" ht="78.75" outlineLevel="1" x14ac:dyDescent="0.2">
      <c r="A29" s="57" t="s">
        <v>58</v>
      </c>
      <c r="B29" s="58" t="s">
        <v>35</v>
      </c>
      <c r="C29" s="59" t="s">
        <v>27</v>
      </c>
      <c r="D29" s="60" t="s">
        <v>28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89">
        <f t="shared" si="4"/>
        <v>0</v>
      </c>
      <c r="S29" s="90">
        <f t="shared" si="5"/>
        <v>0</v>
      </c>
      <c r="T29" s="75"/>
      <c r="U29" s="91">
        <v>0</v>
      </c>
    </row>
    <row r="30" spans="1:21" s="9" customFormat="1" ht="33.75" customHeight="1" outlineLevel="1" x14ac:dyDescent="0.2">
      <c r="A30" s="57" t="s">
        <v>59</v>
      </c>
      <c r="B30" s="58" t="s">
        <v>39</v>
      </c>
      <c r="C30" s="59" t="s">
        <v>27</v>
      </c>
      <c r="D30" s="60" t="s">
        <v>28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89">
        <f t="shared" si="4"/>
        <v>0</v>
      </c>
      <c r="S30" s="90">
        <f t="shared" si="5"/>
        <v>0</v>
      </c>
      <c r="T30" s="75"/>
      <c r="U30" s="91">
        <v>0</v>
      </c>
    </row>
    <row r="31" spans="1:21" s="9" customFormat="1" ht="42.75" customHeight="1" outlineLevel="1" x14ac:dyDescent="0.2">
      <c r="A31" s="57" t="s">
        <v>60</v>
      </c>
      <c r="B31" s="58" t="s">
        <v>41</v>
      </c>
      <c r="C31" s="59" t="s">
        <v>27</v>
      </c>
      <c r="D31" s="60" t="s">
        <v>28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  <c r="R31" s="89">
        <f t="shared" si="4"/>
        <v>0</v>
      </c>
      <c r="S31" s="90">
        <f t="shared" si="5"/>
        <v>0</v>
      </c>
      <c r="T31" s="75"/>
      <c r="U31" s="91">
        <v>0</v>
      </c>
    </row>
    <row r="32" spans="1:21" s="9" customFormat="1" ht="33.75" customHeight="1" outlineLevel="1" x14ac:dyDescent="0.2">
      <c r="A32" s="57" t="s">
        <v>61</v>
      </c>
      <c r="B32" s="58" t="s">
        <v>43</v>
      </c>
      <c r="C32" s="59" t="s">
        <v>27</v>
      </c>
      <c r="D32" s="60" t="s">
        <v>28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/>
      <c r="R32" s="89">
        <f t="shared" si="4"/>
        <v>0</v>
      </c>
      <c r="S32" s="90">
        <f t="shared" si="5"/>
        <v>0</v>
      </c>
      <c r="T32" s="75"/>
      <c r="U32" s="91">
        <v>0</v>
      </c>
    </row>
    <row r="33" spans="1:133" s="9" customFormat="1" ht="36" customHeight="1" outlineLevel="1" x14ac:dyDescent="0.2">
      <c r="A33" s="57" t="s">
        <v>62</v>
      </c>
      <c r="B33" s="58" t="s">
        <v>47</v>
      </c>
      <c r="C33" s="59" t="s">
        <v>27</v>
      </c>
      <c r="D33" s="60" t="s">
        <v>28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89">
        <f t="shared" si="4"/>
        <v>0</v>
      </c>
      <c r="S33" s="90">
        <f t="shared" si="5"/>
        <v>0</v>
      </c>
      <c r="T33" s="75"/>
      <c r="U33" s="91">
        <v>0</v>
      </c>
    </row>
    <row r="34" spans="1:133" s="9" customFormat="1" ht="36" customHeight="1" outlineLevel="1" x14ac:dyDescent="0.2">
      <c r="A34" s="57" t="s">
        <v>63</v>
      </c>
      <c r="B34" s="58" t="s">
        <v>64</v>
      </c>
      <c r="C34" s="59" t="s">
        <v>27</v>
      </c>
      <c r="D34" s="60" t="s">
        <v>28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3"/>
      <c r="R34" s="89">
        <f t="shared" si="4"/>
        <v>0</v>
      </c>
      <c r="S34" s="90">
        <f t="shared" si="5"/>
        <v>0</v>
      </c>
      <c r="T34" s="75"/>
      <c r="U34" s="91">
        <v>0</v>
      </c>
    </row>
    <row r="35" spans="1:133" s="9" customFormat="1" ht="36" customHeight="1" outlineLevel="1" x14ac:dyDescent="0.2">
      <c r="A35" s="57" t="s">
        <v>65</v>
      </c>
      <c r="B35" s="58" t="s">
        <v>66</v>
      </c>
      <c r="C35" s="59" t="s">
        <v>27</v>
      </c>
      <c r="D35" s="60" t="s">
        <v>28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  <c r="R35" s="89">
        <f t="shared" si="4"/>
        <v>0</v>
      </c>
      <c r="S35" s="90">
        <f t="shared" si="5"/>
        <v>0</v>
      </c>
      <c r="T35" s="75"/>
      <c r="U35" s="91">
        <v>0</v>
      </c>
    </row>
    <row r="36" spans="1:133" s="114" customFormat="1" ht="32.25" customHeight="1" x14ac:dyDescent="0.2">
      <c r="A36" s="67"/>
      <c r="B36" s="49" t="s">
        <v>81</v>
      </c>
      <c r="C36" s="68"/>
      <c r="D36" s="69"/>
      <c r="E36" s="104"/>
      <c r="F36" s="104"/>
      <c r="G36" s="104"/>
      <c r="H36" s="165"/>
      <c r="I36" s="104"/>
      <c r="J36" s="104"/>
      <c r="K36" s="104"/>
      <c r="L36" s="104"/>
      <c r="M36" s="104"/>
      <c r="N36" s="104"/>
      <c r="O36" s="104"/>
      <c r="P36" s="104"/>
      <c r="Q36" s="104"/>
      <c r="R36" s="70"/>
      <c r="S36" s="113"/>
      <c r="T36" s="75"/>
      <c r="U36" s="76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</row>
    <row r="37" spans="1:133" s="112" customFormat="1" ht="36.75" customHeight="1" outlineLevel="1" x14ac:dyDescent="0.2">
      <c r="A37" s="57" t="s">
        <v>67</v>
      </c>
      <c r="B37" s="58" t="s">
        <v>82</v>
      </c>
      <c r="C37" s="59" t="s">
        <v>27</v>
      </c>
      <c r="D37" s="79" t="s">
        <v>28</v>
      </c>
      <c r="E37" s="115">
        <v>2</v>
      </c>
      <c r="F37" s="116">
        <v>2</v>
      </c>
      <c r="G37" s="116">
        <v>2</v>
      </c>
      <c r="H37" s="116">
        <v>4</v>
      </c>
      <c r="I37" s="116">
        <v>2</v>
      </c>
      <c r="J37" s="116">
        <v>2</v>
      </c>
      <c r="K37" s="116">
        <v>3</v>
      </c>
      <c r="L37" s="116">
        <v>3</v>
      </c>
      <c r="M37" s="116">
        <v>4</v>
      </c>
      <c r="N37" s="116">
        <v>1</v>
      </c>
      <c r="O37" s="116">
        <v>12</v>
      </c>
      <c r="P37" s="116">
        <v>3</v>
      </c>
      <c r="Q37" s="117">
        <v>2</v>
      </c>
      <c r="R37" s="89">
        <f>SUM(E37:Q37)</f>
        <v>42</v>
      </c>
      <c r="S37" s="90">
        <f>R37</f>
        <v>42</v>
      </c>
      <c r="T37" s="75">
        <v>42</v>
      </c>
      <c r="U37" s="91">
        <v>42</v>
      </c>
    </row>
    <row r="38" spans="1:133" s="112" customFormat="1" ht="36.75" customHeight="1" outlineLevel="1" x14ac:dyDescent="0.2">
      <c r="A38" s="57" t="s">
        <v>68</v>
      </c>
      <c r="B38" s="58" t="s">
        <v>83</v>
      </c>
      <c r="C38" s="59" t="s">
        <v>27</v>
      </c>
      <c r="D38" s="79" t="s">
        <v>28</v>
      </c>
      <c r="E38" s="118">
        <v>2</v>
      </c>
      <c r="F38" s="119">
        <v>2</v>
      </c>
      <c r="G38" s="119">
        <v>2</v>
      </c>
      <c r="H38" s="119">
        <v>4</v>
      </c>
      <c r="I38" s="119">
        <v>2</v>
      </c>
      <c r="J38" s="119">
        <v>2</v>
      </c>
      <c r="K38" s="119">
        <v>3</v>
      </c>
      <c r="L38" s="119">
        <v>3</v>
      </c>
      <c r="M38" s="119">
        <v>4</v>
      </c>
      <c r="N38" s="119">
        <v>1</v>
      </c>
      <c r="O38" s="116">
        <v>12</v>
      </c>
      <c r="P38" s="119">
        <v>3</v>
      </c>
      <c r="Q38" s="120">
        <v>2</v>
      </c>
      <c r="R38" s="89">
        <f>SUM(E38:Q38)</f>
        <v>42</v>
      </c>
      <c r="S38" s="90">
        <f>R38</f>
        <v>42</v>
      </c>
      <c r="T38" s="75">
        <v>42</v>
      </c>
      <c r="U38" s="91">
        <v>42</v>
      </c>
    </row>
    <row r="39" spans="1:133" s="112" customFormat="1" ht="34.5" customHeight="1" outlineLevel="1" x14ac:dyDescent="0.2">
      <c r="A39" s="57"/>
      <c r="B39" s="78" t="s">
        <v>84</v>
      </c>
      <c r="C39" s="59"/>
      <c r="D39" s="79"/>
      <c r="E39" s="166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05"/>
      <c r="S39" s="106"/>
      <c r="T39" s="107"/>
      <c r="U39" s="108"/>
    </row>
    <row r="40" spans="1:133" s="112" customFormat="1" ht="26.25" customHeight="1" outlineLevel="1" x14ac:dyDescent="0.2">
      <c r="A40" s="57" t="s">
        <v>70</v>
      </c>
      <c r="B40" s="58" t="s">
        <v>85</v>
      </c>
      <c r="C40" s="59" t="s">
        <v>27</v>
      </c>
      <c r="D40" s="79" t="s">
        <v>28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21"/>
      <c r="R40" s="89">
        <f t="shared" ref="R40:R50" si="6">SUM(E40:Q40)</f>
        <v>0</v>
      </c>
      <c r="S40" s="90">
        <f t="shared" ref="S40:S50" si="7">R40</f>
        <v>0</v>
      </c>
      <c r="T40" s="75"/>
      <c r="U40" s="91">
        <v>0</v>
      </c>
    </row>
    <row r="41" spans="1:133" s="112" customFormat="1" ht="26.25" customHeight="1" outlineLevel="1" x14ac:dyDescent="0.2">
      <c r="A41" s="57" t="s">
        <v>71</v>
      </c>
      <c r="B41" s="58" t="s">
        <v>87</v>
      </c>
      <c r="C41" s="59" t="s">
        <v>27</v>
      </c>
      <c r="D41" s="79" t="s">
        <v>28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21"/>
      <c r="R41" s="89">
        <f t="shared" si="6"/>
        <v>0</v>
      </c>
      <c r="S41" s="90">
        <f t="shared" si="7"/>
        <v>0</v>
      </c>
      <c r="T41" s="75"/>
      <c r="U41" s="91">
        <v>0</v>
      </c>
    </row>
    <row r="42" spans="1:133" s="112" customFormat="1" ht="30.75" customHeight="1" outlineLevel="1" x14ac:dyDescent="0.2">
      <c r="A42" s="57" t="s">
        <v>72</v>
      </c>
      <c r="B42" s="58" t="s">
        <v>89</v>
      </c>
      <c r="C42" s="59" t="s">
        <v>27</v>
      </c>
      <c r="D42" s="79" t="s">
        <v>28</v>
      </c>
      <c r="E42" s="115"/>
      <c r="F42" s="115">
        <v>1</v>
      </c>
      <c r="G42" s="115">
        <v>1</v>
      </c>
      <c r="H42" s="115">
        <v>2</v>
      </c>
      <c r="I42" s="115">
        <v>1</v>
      </c>
      <c r="J42" s="115">
        <v>1</v>
      </c>
      <c r="K42" s="115">
        <v>1</v>
      </c>
      <c r="L42" s="115">
        <v>1</v>
      </c>
      <c r="M42" s="115">
        <v>2</v>
      </c>
      <c r="N42" s="115"/>
      <c r="O42" s="115">
        <v>6</v>
      </c>
      <c r="P42" s="115">
        <v>1</v>
      </c>
      <c r="Q42" s="121">
        <v>1</v>
      </c>
      <c r="R42" s="89">
        <f t="shared" si="6"/>
        <v>18</v>
      </c>
      <c r="S42" s="90">
        <f t="shared" si="7"/>
        <v>18</v>
      </c>
      <c r="T42" s="75">
        <v>18</v>
      </c>
      <c r="U42" s="91">
        <v>18</v>
      </c>
    </row>
    <row r="43" spans="1:133" s="112" customFormat="1" ht="26.25" customHeight="1" outlineLevel="1" x14ac:dyDescent="0.2">
      <c r="A43" s="57" t="s">
        <v>73</v>
      </c>
      <c r="B43" s="58" t="s">
        <v>87</v>
      </c>
      <c r="C43" s="59" t="s">
        <v>27</v>
      </c>
      <c r="D43" s="79" t="s">
        <v>28</v>
      </c>
      <c r="E43" s="115"/>
      <c r="F43" s="115">
        <v>1</v>
      </c>
      <c r="G43" s="115">
        <v>1</v>
      </c>
      <c r="H43" s="115">
        <v>2</v>
      </c>
      <c r="I43" s="115">
        <v>1</v>
      </c>
      <c r="J43" s="115">
        <v>1</v>
      </c>
      <c r="K43" s="115">
        <v>1</v>
      </c>
      <c r="L43" s="115">
        <v>1</v>
      </c>
      <c r="M43" s="115">
        <v>2</v>
      </c>
      <c r="N43" s="115"/>
      <c r="O43" s="115">
        <v>6</v>
      </c>
      <c r="P43" s="115">
        <v>1</v>
      </c>
      <c r="Q43" s="121">
        <v>1</v>
      </c>
      <c r="R43" s="89">
        <f t="shared" si="6"/>
        <v>18</v>
      </c>
      <c r="S43" s="90">
        <f t="shared" si="7"/>
        <v>18</v>
      </c>
      <c r="T43" s="75">
        <v>18</v>
      </c>
      <c r="U43" s="91">
        <v>18</v>
      </c>
    </row>
    <row r="44" spans="1:133" s="112" customFormat="1" ht="26.25" customHeight="1" outlineLevel="1" x14ac:dyDescent="0.2">
      <c r="A44" s="57" t="s">
        <v>74</v>
      </c>
      <c r="B44" s="58" t="s">
        <v>92</v>
      </c>
      <c r="C44" s="59" t="s">
        <v>27</v>
      </c>
      <c r="D44" s="79" t="s">
        <v>28</v>
      </c>
      <c r="E44" s="115">
        <v>1</v>
      </c>
      <c r="F44" s="115">
        <v>1</v>
      </c>
      <c r="G44" s="115">
        <v>1</v>
      </c>
      <c r="H44" s="115">
        <v>1</v>
      </c>
      <c r="I44" s="115">
        <v>1</v>
      </c>
      <c r="J44" s="115">
        <v>1</v>
      </c>
      <c r="K44" s="115">
        <v>1</v>
      </c>
      <c r="L44" s="115">
        <v>1</v>
      </c>
      <c r="M44" s="115">
        <v>1</v>
      </c>
      <c r="N44" s="115">
        <v>1</v>
      </c>
      <c r="O44" s="115">
        <v>3</v>
      </c>
      <c r="P44" s="115">
        <v>2</v>
      </c>
      <c r="Q44" s="121">
        <v>1</v>
      </c>
      <c r="R44" s="89">
        <f t="shared" si="6"/>
        <v>16</v>
      </c>
      <c r="S44" s="90">
        <f t="shared" si="7"/>
        <v>16</v>
      </c>
      <c r="T44" s="75">
        <v>16</v>
      </c>
      <c r="U44" s="91">
        <v>16</v>
      </c>
    </row>
    <row r="45" spans="1:133" s="112" customFormat="1" ht="26.25" customHeight="1" outlineLevel="1" x14ac:dyDescent="0.2">
      <c r="A45" s="57" t="s">
        <v>75</v>
      </c>
      <c r="B45" s="58" t="s">
        <v>87</v>
      </c>
      <c r="C45" s="59" t="s">
        <v>27</v>
      </c>
      <c r="D45" s="79" t="s">
        <v>28</v>
      </c>
      <c r="E45" s="115">
        <v>1</v>
      </c>
      <c r="F45" s="115">
        <v>1</v>
      </c>
      <c r="G45" s="115">
        <v>1</v>
      </c>
      <c r="H45" s="115">
        <v>1</v>
      </c>
      <c r="I45" s="115">
        <v>1</v>
      </c>
      <c r="J45" s="115">
        <v>1</v>
      </c>
      <c r="K45" s="115">
        <v>1</v>
      </c>
      <c r="L45" s="115">
        <v>1</v>
      </c>
      <c r="M45" s="115">
        <v>1</v>
      </c>
      <c r="N45" s="115">
        <v>1</v>
      </c>
      <c r="O45" s="115">
        <v>3</v>
      </c>
      <c r="P45" s="115">
        <v>2</v>
      </c>
      <c r="Q45" s="121">
        <v>1</v>
      </c>
      <c r="R45" s="89">
        <f t="shared" si="6"/>
        <v>16</v>
      </c>
      <c r="S45" s="90">
        <f t="shared" si="7"/>
        <v>16</v>
      </c>
      <c r="T45" s="75">
        <v>16</v>
      </c>
      <c r="U45" s="91">
        <v>16</v>
      </c>
    </row>
    <row r="46" spans="1:133" s="112" customFormat="1" ht="26.25" customHeight="1" outlineLevel="1" x14ac:dyDescent="0.2">
      <c r="A46" s="57" t="s">
        <v>76</v>
      </c>
      <c r="B46" s="58" t="s">
        <v>95</v>
      </c>
      <c r="C46" s="59" t="s">
        <v>27</v>
      </c>
      <c r="D46" s="79" t="s">
        <v>28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21"/>
      <c r="R46" s="89">
        <f t="shared" si="6"/>
        <v>0</v>
      </c>
      <c r="S46" s="90">
        <f t="shared" si="7"/>
        <v>0</v>
      </c>
      <c r="T46" s="75"/>
      <c r="U46" s="91">
        <v>0</v>
      </c>
    </row>
    <row r="47" spans="1:133" s="112" customFormat="1" ht="26.25" customHeight="1" outlineLevel="1" x14ac:dyDescent="0.2">
      <c r="A47" s="57" t="s">
        <v>77</v>
      </c>
      <c r="B47" s="58" t="s">
        <v>87</v>
      </c>
      <c r="C47" s="59" t="s">
        <v>27</v>
      </c>
      <c r="D47" s="79" t="s">
        <v>28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21"/>
      <c r="R47" s="89">
        <f t="shared" si="6"/>
        <v>0</v>
      </c>
      <c r="S47" s="90">
        <f t="shared" si="7"/>
        <v>0</v>
      </c>
      <c r="T47" s="75"/>
      <c r="U47" s="91">
        <v>0</v>
      </c>
    </row>
    <row r="48" spans="1:133" s="112" customFormat="1" ht="34.5" customHeight="1" outlineLevel="1" x14ac:dyDescent="0.2">
      <c r="A48" s="57" t="s">
        <v>78</v>
      </c>
      <c r="B48" s="58" t="s">
        <v>97</v>
      </c>
      <c r="C48" s="59" t="s">
        <v>27</v>
      </c>
      <c r="D48" s="79" t="s">
        <v>28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21"/>
      <c r="R48" s="89">
        <f t="shared" si="6"/>
        <v>0</v>
      </c>
      <c r="S48" s="90">
        <f t="shared" si="7"/>
        <v>0</v>
      </c>
      <c r="T48" s="75"/>
      <c r="U48" s="91">
        <v>0</v>
      </c>
    </row>
    <row r="49" spans="1:21" s="112" customFormat="1" ht="33" customHeight="1" outlineLevel="1" x14ac:dyDescent="0.2">
      <c r="A49" s="57" t="s">
        <v>79</v>
      </c>
      <c r="B49" s="58" t="s">
        <v>98</v>
      </c>
      <c r="C49" s="59" t="s">
        <v>27</v>
      </c>
      <c r="D49" s="79" t="s">
        <v>28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21"/>
      <c r="R49" s="89">
        <f t="shared" si="6"/>
        <v>0</v>
      </c>
      <c r="S49" s="90">
        <f t="shared" si="7"/>
        <v>0</v>
      </c>
      <c r="T49" s="75"/>
      <c r="U49" s="91">
        <v>0</v>
      </c>
    </row>
    <row r="50" spans="1:21" s="112" customFormat="1" ht="34.5" customHeight="1" outlineLevel="1" x14ac:dyDescent="0.2">
      <c r="A50" s="57" t="s">
        <v>80</v>
      </c>
      <c r="B50" s="58" t="s">
        <v>99</v>
      </c>
      <c r="C50" s="59" t="s">
        <v>27</v>
      </c>
      <c r="D50" s="79" t="s">
        <v>100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21"/>
      <c r="R50" s="89">
        <f t="shared" si="6"/>
        <v>0</v>
      </c>
      <c r="S50" s="90">
        <f t="shared" si="7"/>
        <v>0</v>
      </c>
      <c r="T50" s="75"/>
      <c r="U50" s="91">
        <v>0</v>
      </c>
    </row>
    <row r="51" spans="1:21" s="9" customFormat="1" ht="32.25" customHeight="1" x14ac:dyDescent="0.2">
      <c r="A51" s="67"/>
      <c r="B51" s="49" t="s">
        <v>101</v>
      </c>
      <c r="C51" s="68"/>
      <c r="D51" s="69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05"/>
      <c r="S51" s="106"/>
      <c r="T51" s="107"/>
      <c r="U51" s="108"/>
    </row>
    <row r="52" spans="1:21" s="9" customFormat="1" ht="47.25" outlineLevel="1" x14ac:dyDescent="0.2">
      <c r="A52" s="109">
        <v>38</v>
      </c>
      <c r="B52" s="110" t="s">
        <v>102</v>
      </c>
      <c r="C52" s="111" t="s">
        <v>69</v>
      </c>
      <c r="D52" s="111" t="s">
        <v>103</v>
      </c>
      <c r="E52" s="168">
        <v>51.7</v>
      </c>
      <c r="F52" s="168">
        <v>10.3</v>
      </c>
      <c r="G52" s="168">
        <v>6.9</v>
      </c>
      <c r="H52" s="168">
        <v>16.5</v>
      </c>
      <c r="I52" s="168">
        <v>10.199999999999999</v>
      </c>
      <c r="J52" s="168">
        <v>9</v>
      </c>
      <c r="K52" s="168">
        <v>5.9</v>
      </c>
      <c r="L52" s="168">
        <v>9.1999999999999993</v>
      </c>
      <c r="M52" s="168">
        <v>28</v>
      </c>
      <c r="N52" s="168">
        <v>6.9</v>
      </c>
      <c r="O52" s="168">
        <v>49.6</v>
      </c>
      <c r="P52" s="168">
        <v>26.8</v>
      </c>
      <c r="Q52" s="169">
        <v>12.6</v>
      </c>
      <c r="R52" s="63">
        <f t="shared" ref="R52:R72" si="8">SUM(E52:Q52)</f>
        <v>243.60000000000002</v>
      </c>
      <c r="S52" s="64">
        <f t="shared" ref="S52:S72" si="9">R52</f>
        <v>243.60000000000002</v>
      </c>
      <c r="T52" s="65"/>
      <c r="U52" s="66">
        <v>243.6</v>
      </c>
    </row>
    <row r="53" spans="1:21" s="9" customFormat="1" ht="47.25" outlineLevel="1" x14ac:dyDescent="0.2">
      <c r="A53" s="109">
        <v>39</v>
      </c>
      <c r="B53" s="110" t="s">
        <v>104</v>
      </c>
      <c r="C53" s="111" t="s">
        <v>69</v>
      </c>
      <c r="D53" s="111" t="s">
        <v>103</v>
      </c>
      <c r="E53" s="168">
        <v>6.7</v>
      </c>
      <c r="F53" s="168">
        <v>2.8</v>
      </c>
      <c r="G53" s="168">
        <v>3.8</v>
      </c>
      <c r="H53" s="168">
        <v>6.7</v>
      </c>
      <c r="I53" s="168">
        <v>7.3</v>
      </c>
      <c r="J53" s="168">
        <v>4.5</v>
      </c>
      <c r="K53" s="168">
        <v>5</v>
      </c>
      <c r="L53" s="168">
        <v>9.1999999999999993</v>
      </c>
      <c r="M53" s="168">
        <v>6.8</v>
      </c>
      <c r="N53" s="168">
        <v>5</v>
      </c>
      <c r="O53" s="168">
        <v>45.8</v>
      </c>
      <c r="P53" s="168">
        <v>8</v>
      </c>
      <c r="Q53" s="169">
        <v>8.6999999999999993</v>
      </c>
      <c r="R53" s="63">
        <f t="shared" si="8"/>
        <v>120.3</v>
      </c>
      <c r="S53" s="64">
        <f t="shared" si="9"/>
        <v>120.3</v>
      </c>
      <c r="T53" s="65"/>
      <c r="U53" s="66">
        <v>111.9</v>
      </c>
    </row>
    <row r="54" spans="1:21" s="9" customFormat="1" ht="48" customHeight="1" outlineLevel="1" x14ac:dyDescent="0.2">
      <c r="A54" s="109">
        <v>40</v>
      </c>
      <c r="B54" s="278" t="s">
        <v>105</v>
      </c>
      <c r="C54" s="124" t="s">
        <v>106</v>
      </c>
      <c r="D54" s="125" t="s">
        <v>107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>
        <v>9.1300000000000008</v>
      </c>
      <c r="P54" s="126"/>
      <c r="Q54" s="127"/>
      <c r="R54" s="128">
        <f t="shared" si="8"/>
        <v>9.1300000000000008</v>
      </c>
      <c r="S54" s="129">
        <f t="shared" si="9"/>
        <v>9.1300000000000008</v>
      </c>
      <c r="T54" s="130"/>
      <c r="U54" s="131">
        <v>15.27</v>
      </c>
    </row>
    <row r="55" spans="1:21" s="9" customFormat="1" ht="42" customHeight="1" outlineLevel="1" x14ac:dyDescent="0.2">
      <c r="A55" s="109">
        <v>41</v>
      </c>
      <c r="B55" s="278"/>
      <c r="C55" s="124" t="s">
        <v>106</v>
      </c>
      <c r="D55" s="125" t="s">
        <v>108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>
        <v>0.72</v>
      </c>
      <c r="P55" s="126"/>
      <c r="Q55" s="127"/>
      <c r="R55" s="128">
        <f t="shared" si="8"/>
        <v>0.72</v>
      </c>
      <c r="S55" s="129">
        <f t="shared" si="9"/>
        <v>0.72</v>
      </c>
      <c r="T55" s="130"/>
      <c r="U55" s="131">
        <v>2.44</v>
      </c>
    </row>
    <row r="56" spans="1:21" s="9" customFormat="1" ht="30.75" customHeight="1" outlineLevel="1" x14ac:dyDescent="0.2">
      <c r="A56" s="109">
        <v>42</v>
      </c>
      <c r="B56" s="123" t="s">
        <v>109</v>
      </c>
      <c r="C56" s="124" t="s">
        <v>106</v>
      </c>
      <c r="D56" s="125" t="s">
        <v>110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7"/>
      <c r="R56" s="128">
        <f t="shared" si="8"/>
        <v>0</v>
      </c>
      <c r="S56" s="129">
        <f t="shared" si="9"/>
        <v>0</v>
      </c>
      <c r="T56" s="65"/>
      <c r="U56" s="131">
        <v>0</v>
      </c>
    </row>
    <row r="57" spans="1:21" s="9" customFormat="1" ht="30" customHeight="1" outlineLevel="1" x14ac:dyDescent="0.2">
      <c r="A57" s="109">
        <v>43</v>
      </c>
      <c r="B57" s="123" t="s">
        <v>111</v>
      </c>
      <c r="C57" s="124" t="s">
        <v>106</v>
      </c>
      <c r="D57" s="125" t="s">
        <v>108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7"/>
      <c r="R57" s="128">
        <f t="shared" si="8"/>
        <v>0</v>
      </c>
      <c r="S57" s="129">
        <f t="shared" si="9"/>
        <v>0</v>
      </c>
      <c r="T57" s="65"/>
      <c r="U57" s="131">
        <v>0</v>
      </c>
    </row>
    <row r="58" spans="1:21" s="9" customFormat="1" ht="39.75" customHeight="1" outlineLevel="1" x14ac:dyDescent="0.2">
      <c r="A58" s="109">
        <v>44</v>
      </c>
      <c r="B58" s="58" t="s">
        <v>112</v>
      </c>
      <c r="C58" s="59" t="s">
        <v>27</v>
      </c>
      <c r="D58" s="79" t="s">
        <v>113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7"/>
      <c r="R58" s="89">
        <f t="shared" si="8"/>
        <v>0</v>
      </c>
      <c r="S58" s="90">
        <f t="shared" si="9"/>
        <v>0</v>
      </c>
      <c r="T58" s="75"/>
      <c r="U58" s="91">
        <v>0</v>
      </c>
    </row>
    <row r="59" spans="1:21" s="9" customFormat="1" ht="33.75" customHeight="1" outlineLevel="1" x14ac:dyDescent="0.2">
      <c r="A59" s="109">
        <v>45</v>
      </c>
      <c r="B59" s="58" t="s">
        <v>114</v>
      </c>
      <c r="C59" s="59" t="s">
        <v>27</v>
      </c>
      <c r="D59" s="79" t="s">
        <v>28</v>
      </c>
      <c r="E59" s="116">
        <v>4</v>
      </c>
      <c r="F59" s="116">
        <v>3</v>
      </c>
      <c r="G59" s="116">
        <v>4</v>
      </c>
      <c r="H59" s="116">
        <v>4</v>
      </c>
      <c r="I59" s="116">
        <v>2</v>
      </c>
      <c r="J59" s="116">
        <v>4</v>
      </c>
      <c r="K59" s="116">
        <v>2</v>
      </c>
      <c r="L59" s="116">
        <v>3</v>
      </c>
      <c r="M59" s="116">
        <v>6</v>
      </c>
      <c r="N59" s="116">
        <v>3</v>
      </c>
      <c r="O59" s="116">
        <v>8</v>
      </c>
      <c r="P59" s="116">
        <v>3</v>
      </c>
      <c r="Q59" s="117">
        <v>3</v>
      </c>
      <c r="R59" s="89">
        <f t="shared" si="8"/>
        <v>49</v>
      </c>
      <c r="S59" s="90">
        <f t="shared" si="9"/>
        <v>49</v>
      </c>
      <c r="T59" s="75"/>
      <c r="U59" s="91">
        <v>49</v>
      </c>
    </row>
    <row r="60" spans="1:21" s="112" customFormat="1" ht="31.5" outlineLevel="1" x14ac:dyDescent="0.2">
      <c r="A60" s="109">
        <v>46</v>
      </c>
      <c r="B60" s="132" t="s">
        <v>115</v>
      </c>
      <c r="C60" s="59" t="s">
        <v>27</v>
      </c>
      <c r="D60" s="79" t="s">
        <v>28</v>
      </c>
      <c r="E60" s="116">
        <v>4</v>
      </c>
      <c r="F60" s="116">
        <v>1</v>
      </c>
      <c r="G60" s="116">
        <v>2</v>
      </c>
      <c r="H60" s="116">
        <v>2</v>
      </c>
      <c r="I60" s="116">
        <v>1</v>
      </c>
      <c r="J60" s="116">
        <v>6</v>
      </c>
      <c r="K60" s="116">
        <v>1</v>
      </c>
      <c r="L60" s="116">
        <v>2</v>
      </c>
      <c r="M60" s="116">
        <v>6</v>
      </c>
      <c r="N60" s="116">
        <v>1</v>
      </c>
      <c r="O60" s="116">
        <v>12</v>
      </c>
      <c r="P60" s="116">
        <v>4</v>
      </c>
      <c r="Q60" s="117">
        <v>3</v>
      </c>
      <c r="R60" s="89">
        <f t="shared" si="8"/>
        <v>45</v>
      </c>
      <c r="S60" s="90">
        <f t="shared" si="9"/>
        <v>45</v>
      </c>
      <c r="T60" s="75">
        <v>45</v>
      </c>
      <c r="U60" s="91">
        <v>45</v>
      </c>
    </row>
    <row r="61" spans="1:21" s="112" customFormat="1" ht="31.5" outlineLevel="1" x14ac:dyDescent="0.2">
      <c r="A61" s="109">
        <v>47</v>
      </c>
      <c r="B61" s="132" t="s">
        <v>116</v>
      </c>
      <c r="C61" s="59" t="s">
        <v>27</v>
      </c>
      <c r="D61" s="79" t="s">
        <v>28</v>
      </c>
      <c r="E61" s="116">
        <v>4</v>
      </c>
      <c r="F61" s="116">
        <v>1</v>
      </c>
      <c r="G61" s="116">
        <v>2</v>
      </c>
      <c r="H61" s="116">
        <v>2</v>
      </c>
      <c r="I61" s="116">
        <v>1</v>
      </c>
      <c r="J61" s="116">
        <v>6</v>
      </c>
      <c r="K61" s="116">
        <v>1</v>
      </c>
      <c r="L61" s="116">
        <v>2</v>
      </c>
      <c r="M61" s="116">
        <v>6</v>
      </c>
      <c r="N61" s="116">
        <v>1</v>
      </c>
      <c r="O61" s="116">
        <v>9</v>
      </c>
      <c r="P61" s="116">
        <v>4</v>
      </c>
      <c r="Q61" s="117">
        <v>3</v>
      </c>
      <c r="R61" s="89">
        <f t="shared" si="8"/>
        <v>42</v>
      </c>
      <c r="S61" s="90">
        <f t="shared" si="9"/>
        <v>42</v>
      </c>
      <c r="T61" s="75">
        <v>42</v>
      </c>
      <c r="U61" s="91">
        <v>42</v>
      </c>
    </row>
    <row r="62" spans="1:21" s="112" customFormat="1" ht="34.5" customHeight="1" outlineLevel="1" x14ac:dyDescent="0.2">
      <c r="A62" s="109">
        <v>48</v>
      </c>
      <c r="B62" s="132" t="s">
        <v>117</v>
      </c>
      <c r="C62" s="59" t="s">
        <v>27</v>
      </c>
      <c r="D62" s="79" t="s">
        <v>113</v>
      </c>
      <c r="E62" s="116">
        <v>814</v>
      </c>
      <c r="F62" s="116">
        <v>1168</v>
      </c>
      <c r="G62" s="116">
        <v>176</v>
      </c>
      <c r="H62" s="116">
        <v>470</v>
      </c>
      <c r="I62" s="116">
        <v>808</v>
      </c>
      <c r="J62" s="116">
        <v>375</v>
      </c>
      <c r="K62" s="116">
        <v>1293</v>
      </c>
      <c r="L62" s="116">
        <v>1348</v>
      </c>
      <c r="M62" s="116">
        <v>580</v>
      </c>
      <c r="N62" s="116">
        <v>651</v>
      </c>
      <c r="O62" s="116">
        <v>8188</v>
      </c>
      <c r="P62" s="116">
        <v>964</v>
      </c>
      <c r="Q62" s="117">
        <v>54</v>
      </c>
      <c r="R62" s="89">
        <f t="shared" si="8"/>
        <v>16889</v>
      </c>
      <c r="S62" s="90">
        <f t="shared" si="9"/>
        <v>16889</v>
      </c>
      <c r="T62" s="75">
        <v>16880</v>
      </c>
      <c r="U62" s="91">
        <v>16889</v>
      </c>
    </row>
    <row r="63" spans="1:21" s="112" customFormat="1" ht="31.5" outlineLevel="1" x14ac:dyDescent="0.2">
      <c r="A63" s="109">
        <v>49</v>
      </c>
      <c r="B63" s="132" t="s">
        <v>118</v>
      </c>
      <c r="C63" s="59" t="s">
        <v>27</v>
      </c>
      <c r="D63" s="79" t="s">
        <v>113</v>
      </c>
      <c r="E63" s="116">
        <v>648</v>
      </c>
      <c r="F63" s="116">
        <v>1168</v>
      </c>
      <c r="G63" s="116"/>
      <c r="H63" s="116"/>
      <c r="I63" s="116"/>
      <c r="J63" s="116">
        <v>375</v>
      </c>
      <c r="K63" s="116">
        <v>1293</v>
      </c>
      <c r="L63" s="116">
        <v>400</v>
      </c>
      <c r="M63" s="116">
        <v>283</v>
      </c>
      <c r="N63" s="116">
        <v>20</v>
      </c>
      <c r="O63" s="116">
        <v>6120</v>
      </c>
      <c r="P63" s="116">
        <v>813</v>
      </c>
      <c r="Q63" s="117"/>
      <c r="R63" s="89">
        <f t="shared" si="8"/>
        <v>11120</v>
      </c>
      <c r="S63" s="90">
        <f t="shared" si="9"/>
        <v>11120</v>
      </c>
      <c r="T63" s="75">
        <v>11120</v>
      </c>
      <c r="U63" s="91">
        <v>11120</v>
      </c>
    </row>
    <row r="64" spans="1:21" s="112" customFormat="1" ht="54.75" customHeight="1" outlineLevel="1" x14ac:dyDescent="0.2">
      <c r="A64" s="109">
        <v>50</v>
      </c>
      <c r="B64" s="132" t="s">
        <v>119</v>
      </c>
      <c r="C64" s="59" t="s">
        <v>27</v>
      </c>
      <c r="D64" s="79" t="s">
        <v>113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>
        <v>600</v>
      </c>
      <c r="P64" s="116"/>
      <c r="Q64" s="117"/>
      <c r="R64" s="89">
        <f t="shared" si="8"/>
        <v>600</v>
      </c>
      <c r="S64" s="90">
        <f t="shared" si="9"/>
        <v>600</v>
      </c>
      <c r="T64" s="75">
        <v>600</v>
      </c>
      <c r="U64" s="91">
        <v>400</v>
      </c>
    </row>
    <row r="65" spans="1:97" s="112" customFormat="1" ht="36" customHeight="1" outlineLevel="1" x14ac:dyDescent="0.2">
      <c r="A65" s="109">
        <v>51</v>
      </c>
      <c r="B65" s="132" t="s">
        <v>120</v>
      </c>
      <c r="C65" s="59" t="s">
        <v>27</v>
      </c>
      <c r="D65" s="79" t="s">
        <v>113</v>
      </c>
      <c r="E65" s="116">
        <v>11600</v>
      </c>
      <c r="F65" s="116">
        <v>3500</v>
      </c>
      <c r="G65" s="116">
        <v>4900</v>
      </c>
      <c r="H65" s="116">
        <v>15500</v>
      </c>
      <c r="I65" s="116">
        <v>1000</v>
      </c>
      <c r="J65" s="116">
        <v>6000</v>
      </c>
      <c r="K65" s="116">
        <v>3000</v>
      </c>
      <c r="L65" s="116">
        <v>7000</v>
      </c>
      <c r="M65" s="116">
        <v>1700</v>
      </c>
      <c r="N65" s="116">
        <v>6800</v>
      </c>
      <c r="O65" s="116">
        <v>16600</v>
      </c>
      <c r="P65" s="116">
        <v>4000</v>
      </c>
      <c r="Q65" s="117">
        <v>3000</v>
      </c>
      <c r="R65" s="89">
        <f t="shared" si="8"/>
        <v>84600</v>
      </c>
      <c r="S65" s="90">
        <f t="shared" si="9"/>
        <v>84600</v>
      </c>
      <c r="T65" s="75">
        <v>84600</v>
      </c>
      <c r="U65" s="91">
        <v>84600</v>
      </c>
    </row>
    <row r="66" spans="1:97" s="112" customFormat="1" ht="31.5" outlineLevel="1" x14ac:dyDescent="0.2">
      <c r="A66" s="109">
        <v>52</v>
      </c>
      <c r="B66" s="132" t="s">
        <v>118</v>
      </c>
      <c r="C66" s="59" t="s">
        <v>27</v>
      </c>
      <c r="D66" s="79" t="s">
        <v>113</v>
      </c>
      <c r="E66" s="116"/>
      <c r="F66" s="116">
        <v>3500</v>
      </c>
      <c r="G66" s="116">
        <v>2900</v>
      </c>
      <c r="H66" s="116"/>
      <c r="I66" s="116">
        <v>1000</v>
      </c>
      <c r="J66" s="116">
        <v>1000</v>
      </c>
      <c r="K66" s="116"/>
      <c r="L66" s="116">
        <v>4000</v>
      </c>
      <c r="M66" s="116">
        <v>300</v>
      </c>
      <c r="N66" s="116"/>
      <c r="O66" s="116">
        <v>7300</v>
      </c>
      <c r="P66" s="116">
        <v>1000</v>
      </c>
      <c r="Q66" s="117"/>
      <c r="R66" s="89">
        <f t="shared" si="8"/>
        <v>21000</v>
      </c>
      <c r="S66" s="90">
        <f t="shared" si="9"/>
        <v>21000</v>
      </c>
      <c r="T66" s="75">
        <v>21000</v>
      </c>
      <c r="U66" s="91">
        <v>21000</v>
      </c>
    </row>
    <row r="67" spans="1:97" s="112" customFormat="1" ht="52.5" customHeight="1" outlineLevel="1" x14ac:dyDescent="0.2">
      <c r="A67" s="109">
        <v>53</v>
      </c>
      <c r="B67" s="132" t="s">
        <v>121</v>
      </c>
      <c r="C67" s="59" t="s">
        <v>27</v>
      </c>
      <c r="D67" s="79" t="s">
        <v>113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>
        <v>300</v>
      </c>
      <c r="P67" s="116"/>
      <c r="Q67" s="117"/>
      <c r="R67" s="89">
        <f t="shared" si="8"/>
        <v>300</v>
      </c>
      <c r="S67" s="90">
        <f t="shared" si="9"/>
        <v>300</v>
      </c>
      <c r="T67" s="75">
        <v>300</v>
      </c>
      <c r="U67" s="91">
        <v>150</v>
      </c>
    </row>
    <row r="68" spans="1:97" s="112" customFormat="1" ht="50.25" customHeight="1" outlineLevel="1" x14ac:dyDescent="0.2">
      <c r="A68" s="109">
        <v>54</v>
      </c>
      <c r="B68" s="132" t="s">
        <v>122</v>
      </c>
      <c r="C68" s="59" t="s">
        <v>27</v>
      </c>
      <c r="D68" s="79" t="s">
        <v>28</v>
      </c>
      <c r="E68" s="116">
        <v>0</v>
      </c>
      <c r="F68" s="116">
        <v>2</v>
      </c>
      <c r="G68" s="116">
        <v>2</v>
      </c>
      <c r="H68" s="116">
        <v>2</v>
      </c>
      <c r="I68" s="116">
        <v>1</v>
      </c>
      <c r="J68" s="116">
        <v>1</v>
      </c>
      <c r="K68" s="116">
        <v>1</v>
      </c>
      <c r="L68" s="116">
        <v>2</v>
      </c>
      <c r="M68" s="116">
        <v>2</v>
      </c>
      <c r="N68" s="116">
        <v>1</v>
      </c>
      <c r="O68" s="116">
        <v>5</v>
      </c>
      <c r="P68" s="116">
        <v>0</v>
      </c>
      <c r="Q68" s="117">
        <v>2</v>
      </c>
      <c r="R68" s="89">
        <f t="shared" si="8"/>
        <v>21</v>
      </c>
      <c r="S68" s="90">
        <f t="shared" si="9"/>
        <v>21</v>
      </c>
      <c r="T68" s="75"/>
      <c r="U68" s="91">
        <v>20</v>
      </c>
    </row>
    <row r="69" spans="1:97" s="112" customFormat="1" ht="41.25" customHeight="1" outlineLevel="1" x14ac:dyDescent="0.2">
      <c r="A69" s="109">
        <v>55</v>
      </c>
      <c r="B69" s="132" t="s">
        <v>123</v>
      </c>
      <c r="C69" s="59" t="s">
        <v>27</v>
      </c>
      <c r="D69" s="79" t="s">
        <v>113</v>
      </c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7"/>
      <c r="R69" s="89">
        <f t="shared" si="8"/>
        <v>0</v>
      </c>
      <c r="S69" s="90">
        <f t="shared" si="9"/>
        <v>0</v>
      </c>
      <c r="T69" s="75"/>
      <c r="U69" s="91">
        <v>0</v>
      </c>
    </row>
    <row r="70" spans="1:97" s="112" customFormat="1" ht="31.5" outlineLevel="1" x14ac:dyDescent="0.2">
      <c r="A70" s="109">
        <v>56</v>
      </c>
      <c r="B70" s="132" t="s">
        <v>118</v>
      </c>
      <c r="C70" s="59" t="s">
        <v>27</v>
      </c>
      <c r="D70" s="79" t="s">
        <v>113</v>
      </c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7"/>
      <c r="R70" s="89">
        <f t="shared" si="8"/>
        <v>0</v>
      </c>
      <c r="S70" s="90">
        <f t="shared" si="9"/>
        <v>0</v>
      </c>
      <c r="T70" s="75"/>
      <c r="U70" s="91">
        <v>0</v>
      </c>
    </row>
    <row r="71" spans="1:97" s="112" customFormat="1" ht="63.75" customHeight="1" outlineLevel="1" x14ac:dyDescent="0.2">
      <c r="A71" s="109">
        <v>57</v>
      </c>
      <c r="B71" s="132" t="s">
        <v>124</v>
      </c>
      <c r="C71" s="59" t="s">
        <v>27</v>
      </c>
      <c r="D71" s="79" t="s">
        <v>113</v>
      </c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7"/>
      <c r="R71" s="89">
        <f t="shared" si="8"/>
        <v>0</v>
      </c>
      <c r="S71" s="90">
        <f t="shared" si="9"/>
        <v>0</v>
      </c>
      <c r="T71" s="75"/>
      <c r="U71" s="91">
        <v>0</v>
      </c>
    </row>
    <row r="72" spans="1:97" s="112" customFormat="1" ht="50.25" customHeight="1" outlineLevel="1" x14ac:dyDescent="0.2">
      <c r="A72" s="109">
        <v>58</v>
      </c>
      <c r="B72" s="132" t="s">
        <v>125</v>
      </c>
      <c r="C72" s="59" t="s">
        <v>27</v>
      </c>
      <c r="D72" s="79" t="s">
        <v>28</v>
      </c>
      <c r="E72" s="116">
        <v>4</v>
      </c>
      <c r="F72" s="116">
        <v>3</v>
      </c>
      <c r="G72" s="116">
        <v>4</v>
      </c>
      <c r="H72" s="116">
        <v>4</v>
      </c>
      <c r="I72" s="116">
        <v>2</v>
      </c>
      <c r="J72" s="116">
        <v>4</v>
      </c>
      <c r="K72" s="116">
        <v>2</v>
      </c>
      <c r="L72" s="116">
        <v>3</v>
      </c>
      <c r="M72" s="116">
        <v>6</v>
      </c>
      <c r="N72" s="116">
        <v>3</v>
      </c>
      <c r="O72" s="116">
        <v>8</v>
      </c>
      <c r="P72" s="116">
        <v>3</v>
      </c>
      <c r="Q72" s="117">
        <v>3</v>
      </c>
      <c r="R72" s="89">
        <f t="shared" si="8"/>
        <v>49</v>
      </c>
      <c r="S72" s="90">
        <f t="shared" si="9"/>
        <v>49</v>
      </c>
      <c r="T72" s="75"/>
      <c r="U72" s="91">
        <v>49</v>
      </c>
    </row>
    <row r="73" spans="1:97" s="114" customFormat="1" ht="39.75" customHeight="1" x14ac:dyDescent="0.2">
      <c r="A73" s="67"/>
      <c r="B73" s="49" t="s">
        <v>126</v>
      </c>
      <c r="C73" s="134"/>
      <c r="D73" s="135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82"/>
      <c r="S73" s="83"/>
      <c r="T73" s="84"/>
      <c r="U73" s="85"/>
      <c r="V73" s="9"/>
      <c r="W73" s="9"/>
      <c r="X73" s="9"/>
      <c r="Y73" s="9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</row>
    <row r="74" spans="1:97" s="112" customFormat="1" ht="42" customHeight="1" outlineLevel="1" x14ac:dyDescent="0.2">
      <c r="A74" s="133" t="s">
        <v>86</v>
      </c>
      <c r="B74" s="58" t="s">
        <v>127</v>
      </c>
      <c r="C74" s="138" t="s">
        <v>27</v>
      </c>
      <c r="D74" s="79" t="s">
        <v>28</v>
      </c>
      <c r="E74" s="139">
        <v>2</v>
      </c>
      <c r="F74" s="139">
        <v>1</v>
      </c>
      <c r="G74" s="139">
        <v>1</v>
      </c>
      <c r="H74" s="139">
        <v>2</v>
      </c>
      <c r="I74" s="139">
        <v>1</v>
      </c>
      <c r="J74" s="139">
        <v>1</v>
      </c>
      <c r="K74" s="139">
        <v>1</v>
      </c>
      <c r="L74" s="139">
        <v>1</v>
      </c>
      <c r="M74" s="139">
        <v>2</v>
      </c>
      <c r="N74" s="139">
        <v>1</v>
      </c>
      <c r="O74" s="139">
        <v>3</v>
      </c>
      <c r="P74" s="139">
        <v>2</v>
      </c>
      <c r="Q74" s="140">
        <v>3</v>
      </c>
      <c r="R74" s="89">
        <f>SUM(E74:Q74)</f>
        <v>21</v>
      </c>
      <c r="S74" s="90">
        <f>R74</f>
        <v>21</v>
      </c>
      <c r="T74" s="75"/>
      <c r="U74" s="91">
        <v>21</v>
      </c>
      <c r="V74" s="9"/>
      <c r="W74" s="9"/>
      <c r="X74" s="9"/>
      <c r="Y74" s="9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</row>
    <row r="75" spans="1:97" s="114" customFormat="1" ht="50.25" customHeight="1" x14ac:dyDescent="0.25">
      <c r="A75" s="67"/>
      <c r="B75" s="49" t="s">
        <v>174</v>
      </c>
      <c r="C75" s="141"/>
      <c r="D75" s="69"/>
      <c r="E75" s="142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43"/>
      <c r="S75" s="144"/>
      <c r="T75" s="145"/>
      <c r="U75" s="91"/>
      <c r="V75" s="9"/>
      <c r="W75" s="9"/>
      <c r="X75" s="9"/>
      <c r="Y75" s="9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</row>
    <row r="76" spans="1:97" s="112" customFormat="1" ht="42.75" customHeight="1" outlineLevel="1" x14ac:dyDescent="0.2">
      <c r="A76" s="146" t="s">
        <v>88</v>
      </c>
      <c r="B76" s="132" t="s">
        <v>128</v>
      </c>
      <c r="C76" s="138" t="s">
        <v>27</v>
      </c>
      <c r="D76" s="79" t="s">
        <v>129</v>
      </c>
      <c r="E76" s="116">
        <v>0</v>
      </c>
      <c r="F76" s="116">
        <v>0</v>
      </c>
      <c r="G76" s="116">
        <v>0</v>
      </c>
      <c r="H76" s="116">
        <v>16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6">
        <v>0</v>
      </c>
      <c r="O76" s="116">
        <v>2775</v>
      </c>
      <c r="P76" s="116">
        <v>0</v>
      </c>
      <c r="Q76" s="117">
        <v>0</v>
      </c>
      <c r="R76" s="89">
        <f>SUM(E76:Q76)</f>
        <v>2791</v>
      </c>
      <c r="S76" s="172">
        <f>R76</f>
        <v>2791</v>
      </c>
      <c r="T76" s="75">
        <v>2791</v>
      </c>
      <c r="U76" s="76"/>
      <c r="V76" s="9"/>
      <c r="W76" s="9"/>
      <c r="X76" s="9"/>
      <c r="Y76" s="9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</row>
    <row r="77" spans="1:97" s="114" customFormat="1" x14ac:dyDescent="0.2">
      <c r="A77" s="67"/>
      <c r="B77" s="49" t="s">
        <v>130</v>
      </c>
      <c r="C77" s="141"/>
      <c r="D77" s="69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82"/>
      <c r="S77" s="173"/>
      <c r="T77" s="84"/>
      <c r="U77" s="85"/>
      <c r="V77" s="9"/>
      <c r="W77" s="9"/>
      <c r="X77" s="9"/>
      <c r="Y77" s="9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</row>
    <row r="78" spans="1:97" s="112" customFormat="1" ht="47.25" customHeight="1" outlineLevel="1" x14ac:dyDescent="0.2">
      <c r="A78" s="133" t="s">
        <v>90</v>
      </c>
      <c r="B78" s="58" t="s">
        <v>131</v>
      </c>
      <c r="C78" s="138" t="s">
        <v>27</v>
      </c>
      <c r="D78" s="79" t="s">
        <v>132</v>
      </c>
      <c r="E78" s="115"/>
      <c r="F78" s="116"/>
      <c r="G78" s="115"/>
      <c r="H78" s="116">
        <v>209</v>
      </c>
      <c r="I78" s="115"/>
      <c r="J78" s="115"/>
      <c r="K78" s="115">
        <v>102</v>
      </c>
      <c r="L78" s="115"/>
      <c r="M78" s="115"/>
      <c r="N78" s="115"/>
      <c r="O78" s="116">
        <v>1054</v>
      </c>
      <c r="P78" s="115"/>
      <c r="Q78" s="121">
        <v>104</v>
      </c>
      <c r="R78" s="89">
        <f>SUM(E78:Q78)</f>
        <v>1469</v>
      </c>
      <c r="S78" s="174">
        <f>R78</f>
        <v>1469</v>
      </c>
      <c r="T78" s="75">
        <v>1342</v>
      </c>
      <c r="U78" s="91">
        <v>1409</v>
      </c>
    </row>
    <row r="79" spans="1:97" s="112" customFormat="1" ht="47.25" outlineLevel="1" x14ac:dyDescent="0.2">
      <c r="A79" s="133" t="s">
        <v>91</v>
      </c>
      <c r="B79" s="58" t="s">
        <v>133</v>
      </c>
      <c r="C79" s="138" t="s">
        <v>27</v>
      </c>
      <c r="D79" s="79" t="s">
        <v>134</v>
      </c>
      <c r="E79" s="115"/>
      <c r="F79" s="116"/>
      <c r="G79" s="115"/>
      <c r="H79" s="115">
        <v>209</v>
      </c>
      <c r="I79" s="115"/>
      <c r="J79" s="115"/>
      <c r="K79" s="115">
        <v>47</v>
      </c>
      <c r="L79" s="115"/>
      <c r="M79" s="115"/>
      <c r="N79" s="115"/>
      <c r="O79" s="116">
        <v>861</v>
      </c>
      <c r="P79" s="115"/>
      <c r="Q79" s="121">
        <v>104</v>
      </c>
      <c r="R79" s="89">
        <f>SUM(E79:Q79)</f>
        <v>1221</v>
      </c>
      <c r="S79" s="174">
        <f>R79</f>
        <v>1221</v>
      </c>
      <c r="T79" s="75">
        <v>1342</v>
      </c>
      <c r="U79" s="91">
        <v>1409</v>
      </c>
    </row>
    <row r="80" spans="1:97" s="9" customFormat="1" ht="39.75" customHeight="1" x14ac:dyDescent="0.2">
      <c r="A80" s="67"/>
      <c r="B80" s="49" t="s">
        <v>135</v>
      </c>
      <c r="C80" s="141"/>
      <c r="D80" s="69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82"/>
      <c r="S80" s="83"/>
      <c r="T80" s="84"/>
      <c r="U80" s="85"/>
    </row>
    <row r="81" spans="1:1016" s="9" customFormat="1" ht="39" customHeight="1" outlineLevel="1" x14ac:dyDescent="0.2">
      <c r="A81" s="146" t="s">
        <v>93</v>
      </c>
      <c r="B81" s="58" t="s">
        <v>136</v>
      </c>
      <c r="C81" s="138" t="s">
        <v>27</v>
      </c>
      <c r="D81" s="79" t="s">
        <v>28</v>
      </c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>
        <v>2</v>
      </c>
      <c r="P81" s="116"/>
      <c r="Q81" s="117"/>
      <c r="R81" s="89">
        <f>SUM(E81:Q81)</f>
        <v>2</v>
      </c>
      <c r="S81" s="90">
        <f>R81</f>
        <v>2</v>
      </c>
      <c r="T81" s="75">
        <v>2</v>
      </c>
      <c r="U81" s="91">
        <v>2</v>
      </c>
    </row>
    <row r="82" spans="1:1016" s="9" customFormat="1" ht="32.25" customHeight="1" x14ac:dyDescent="0.2">
      <c r="A82" s="67"/>
      <c r="B82" s="49" t="s">
        <v>137</v>
      </c>
      <c r="C82" s="141"/>
      <c r="D82" s="69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82"/>
      <c r="S82" s="83"/>
      <c r="T82" s="84"/>
      <c r="U82" s="85"/>
    </row>
    <row r="83" spans="1:1016" s="9" customFormat="1" ht="41.25" customHeight="1" outlineLevel="1" x14ac:dyDescent="0.2">
      <c r="A83" s="146" t="s">
        <v>94</v>
      </c>
      <c r="B83" s="58" t="s">
        <v>138</v>
      </c>
      <c r="C83" s="138" t="s">
        <v>27</v>
      </c>
      <c r="D83" s="79" t="s">
        <v>28</v>
      </c>
      <c r="E83" s="147">
        <v>4</v>
      </c>
      <c r="F83" s="147">
        <v>2</v>
      </c>
      <c r="G83" s="147">
        <v>2</v>
      </c>
      <c r="H83" s="147">
        <v>3</v>
      </c>
      <c r="I83" s="147">
        <v>2</v>
      </c>
      <c r="J83" s="147">
        <v>3</v>
      </c>
      <c r="K83" s="147">
        <v>2</v>
      </c>
      <c r="L83" s="147">
        <v>3</v>
      </c>
      <c r="M83" s="147">
        <v>4</v>
      </c>
      <c r="N83" s="147">
        <v>2</v>
      </c>
      <c r="O83" s="147">
        <v>8</v>
      </c>
      <c r="P83" s="147">
        <v>3</v>
      </c>
      <c r="Q83" s="148">
        <v>3</v>
      </c>
      <c r="R83" s="89">
        <f>SUM(E83:Q83)</f>
        <v>41</v>
      </c>
      <c r="S83" s="90">
        <f>R83</f>
        <v>41</v>
      </c>
      <c r="T83" s="149"/>
      <c r="U83" s="91">
        <v>41</v>
      </c>
    </row>
    <row r="84" spans="1:1016" s="9" customFormat="1" ht="37.5" customHeight="1" outlineLevel="1" x14ac:dyDescent="0.2">
      <c r="A84" s="146" t="s">
        <v>96</v>
      </c>
      <c r="B84" s="58" t="s">
        <v>139</v>
      </c>
      <c r="C84" s="138" t="s">
        <v>27</v>
      </c>
      <c r="D84" s="79" t="s">
        <v>28</v>
      </c>
      <c r="E84" s="147">
        <v>4</v>
      </c>
      <c r="F84" s="147">
        <v>2</v>
      </c>
      <c r="G84" s="147">
        <v>2</v>
      </c>
      <c r="H84" s="147">
        <v>2</v>
      </c>
      <c r="I84" s="147">
        <v>1</v>
      </c>
      <c r="J84" s="147">
        <v>3</v>
      </c>
      <c r="K84" s="147">
        <v>1</v>
      </c>
      <c r="L84" s="147">
        <v>3</v>
      </c>
      <c r="M84" s="147">
        <v>4</v>
      </c>
      <c r="N84" s="147">
        <v>2</v>
      </c>
      <c r="O84" s="147">
        <v>8</v>
      </c>
      <c r="P84" s="147">
        <v>3</v>
      </c>
      <c r="Q84" s="148">
        <v>3</v>
      </c>
      <c r="R84" s="89">
        <f>SUM(E84:Q84)</f>
        <v>38</v>
      </c>
      <c r="S84" s="90">
        <f>R84</f>
        <v>38</v>
      </c>
      <c r="T84" s="149"/>
      <c r="U84" s="91">
        <v>38</v>
      </c>
    </row>
    <row r="85" spans="1:1016" ht="18.75" customHeight="1" x14ac:dyDescent="0.2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50"/>
      <c r="T85" s="150"/>
      <c r="U85" s="1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</row>
    <row r="86" spans="1:1016" ht="18.75" customHeight="1" x14ac:dyDescent="0.2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50"/>
      <c r="T86" s="150"/>
      <c r="U86" s="1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</row>
    <row r="87" spans="1:1016" ht="18.75" customHeight="1" x14ac:dyDescent="0.2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50"/>
      <c r="T87" s="150"/>
      <c r="U87" s="1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</row>
    <row r="88" spans="1:1016" ht="18.75" customHeight="1" x14ac:dyDescent="0.2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50"/>
      <c r="T88" s="150"/>
      <c r="U88" s="1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</row>
    <row r="89" spans="1:1016" ht="18.75" customHeight="1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50"/>
      <c r="T89" s="150"/>
      <c r="U89" s="1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</row>
    <row r="90" spans="1:1016" ht="18.75" customHeight="1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50"/>
      <c r="T90" s="150"/>
      <c r="U90" s="1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</row>
    <row r="91" spans="1:1016" ht="18.75" customHeight="1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50"/>
      <c r="T91" s="150"/>
      <c r="U91" s="1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</row>
    <row r="92" spans="1:1016" ht="18.75" customHeight="1" x14ac:dyDescent="0.25">
      <c r="A92"/>
      <c r="B92"/>
      <c r="C92"/>
      <c r="D9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50"/>
      <c r="T92" s="150"/>
      <c r="U92" s="1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</row>
    <row r="93" spans="1:1016" ht="18.75" customHeight="1" x14ac:dyDescent="0.25">
      <c r="A93"/>
      <c r="B93"/>
      <c r="C93"/>
      <c r="D9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50"/>
      <c r="T93" s="150"/>
      <c r="U93" s="1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</row>
    <row r="94" spans="1:1016" ht="18.75" customHeight="1" x14ac:dyDescent="0.25">
      <c r="A94"/>
      <c r="B94"/>
      <c r="C94"/>
      <c r="D9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50"/>
      <c r="T94" s="150"/>
      <c r="U94" s="1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</row>
    <row r="95" spans="1:1016" ht="18.75" customHeight="1" x14ac:dyDescent="0.25">
      <c r="A95"/>
      <c r="B95"/>
      <c r="C95"/>
      <c r="D9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50"/>
      <c r="T95" s="150"/>
      <c r="U95" s="1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</row>
    <row r="96" spans="1:1016" ht="18.75" customHeight="1" x14ac:dyDescent="0.25">
      <c r="A96"/>
      <c r="B96"/>
      <c r="C96"/>
      <c r="D9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50"/>
      <c r="T96" s="150"/>
      <c r="U96" s="1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</row>
    <row r="97" spans="5:99" customFormat="1" ht="18.75" customHeight="1" x14ac:dyDescent="0.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50"/>
      <c r="T97" s="150"/>
      <c r="U97" s="1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5:99" customFormat="1" ht="18.75" customHeight="1" x14ac:dyDescent="0.2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50"/>
      <c r="T98" s="150"/>
      <c r="U98" s="1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5:99" customFormat="1" ht="18.75" customHeight="1" x14ac:dyDescent="0.2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50"/>
      <c r="T99" s="150"/>
      <c r="U99" s="1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5:99" customFormat="1" ht="18.75" customHeight="1" x14ac:dyDescent="0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50"/>
      <c r="T100" s="150"/>
      <c r="U100" s="1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5:99" customFormat="1" ht="18.75" customHeight="1" x14ac:dyDescent="0.2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50"/>
      <c r="T101" s="150"/>
      <c r="U101" s="1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5:99" customFormat="1" ht="18.75" customHeight="1" x14ac:dyDescent="0.2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50"/>
      <c r="T102" s="150"/>
      <c r="U102" s="1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5:99" customFormat="1" ht="18.75" customHeight="1" x14ac:dyDescent="0.2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50"/>
      <c r="T103" s="150"/>
      <c r="U103" s="1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5:99" customFormat="1" ht="18.75" customHeight="1" x14ac:dyDescent="0.2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50"/>
      <c r="T104" s="150"/>
      <c r="U104" s="1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5:99" customFormat="1" ht="18.75" customHeight="1" x14ac:dyDescent="0.2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50"/>
      <c r="T105" s="150"/>
      <c r="U105" s="1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5:99" customFormat="1" ht="18.75" customHeight="1" x14ac:dyDescent="0.2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50"/>
      <c r="T106" s="150"/>
      <c r="U106" s="1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5:99" customFormat="1" ht="18.75" customHeight="1" x14ac:dyDescent="0.2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50"/>
      <c r="T107" s="150"/>
      <c r="U107" s="1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5:99" customFormat="1" ht="18.75" customHeight="1" x14ac:dyDescent="0.2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50"/>
      <c r="T108" s="150"/>
      <c r="U108" s="1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5:99" customFormat="1" ht="18.75" customHeight="1" x14ac:dyDescent="0.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50"/>
      <c r="T109" s="150"/>
      <c r="U109" s="1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5:99" customFormat="1" ht="18.75" customHeight="1" x14ac:dyDescent="0.2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50"/>
      <c r="T110" s="150"/>
      <c r="U110" s="1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5:99" customFormat="1" ht="18.75" customHeight="1" x14ac:dyDescent="0.2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50"/>
      <c r="T111" s="150"/>
      <c r="U111" s="1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5:99" customFormat="1" ht="18.75" customHeight="1" x14ac:dyDescent="0.2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50"/>
      <c r="T112" s="150"/>
      <c r="U112" s="1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5:99" customFormat="1" ht="18.75" customHeight="1" x14ac:dyDescent="0.2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50"/>
      <c r="T113" s="150"/>
      <c r="U113" s="1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5:99" customFormat="1" ht="18.75" customHeight="1" x14ac:dyDescent="0.2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50"/>
      <c r="T114" s="150"/>
      <c r="U114" s="1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5:99" customFormat="1" ht="18.75" customHeight="1" x14ac:dyDescent="0.2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50"/>
      <c r="T115" s="150"/>
      <c r="U115" s="1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5:99" customFormat="1" ht="18.75" customHeight="1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50"/>
      <c r="T116" s="150"/>
      <c r="U116" s="1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5:99" customFormat="1" ht="18.75" customHeight="1" x14ac:dyDescent="0.2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50"/>
      <c r="T117" s="150"/>
      <c r="U117" s="1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5:99" customFormat="1" ht="18.75" customHeight="1" x14ac:dyDescent="0.2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50"/>
      <c r="T118" s="150"/>
      <c r="U118" s="1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5:99" customFormat="1" ht="18.75" customHeight="1" x14ac:dyDescent="0.2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50"/>
      <c r="T119" s="150"/>
      <c r="U119" s="1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5:99" customFormat="1" ht="18.75" customHeight="1" x14ac:dyDescent="0.2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50"/>
      <c r="T120" s="150"/>
      <c r="U120" s="1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5:99" customFormat="1" ht="18.75" customHeight="1" x14ac:dyDescent="0.2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50"/>
      <c r="T121" s="150"/>
      <c r="U121" s="1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5:99" customFormat="1" ht="18.75" customHeight="1" x14ac:dyDescent="0.2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50"/>
      <c r="T122" s="150"/>
      <c r="U122" s="1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5:99" customFormat="1" ht="18.75" customHeight="1" x14ac:dyDescent="0.2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50"/>
      <c r="T123" s="150"/>
      <c r="U123" s="1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5:99" customFormat="1" ht="18.75" customHeight="1" x14ac:dyDescent="0.2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50"/>
      <c r="T124" s="150"/>
      <c r="U124" s="1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5:99" customFormat="1" ht="18.75" customHeight="1" x14ac:dyDescent="0.2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50"/>
      <c r="T125" s="150"/>
      <c r="U125" s="1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5:99" customFormat="1" ht="18.75" customHeight="1" x14ac:dyDescent="0.2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50"/>
      <c r="T126" s="150"/>
      <c r="U126" s="1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5:99" customFormat="1" ht="18.75" customHeight="1" x14ac:dyDescent="0.2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50"/>
      <c r="T127" s="150"/>
      <c r="U127" s="1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5:99" customFormat="1" ht="18.75" customHeight="1" x14ac:dyDescent="0.2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50"/>
      <c r="T128" s="150"/>
      <c r="U128" s="1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5:99" customFormat="1" ht="18.75" customHeight="1" x14ac:dyDescent="0.2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50"/>
      <c r="T129" s="150"/>
      <c r="U129" s="1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5:99" customFormat="1" ht="18.75" customHeight="1" x14ac:dyDescent="0.2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50"/>
      <c r="T130" s="150"/>
      <c r="U130" s="1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5:99" customFormat="1" ht="18.75" customHeight="1" x14ac:dyDescent="0.2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50"/>
      <c r="T131" s="150"/>
      <c r="U131" s="1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5:99" customFormat="1" ht="18.75" customHeight="1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50"/>
      <c r="T132" s="150"/>
      <c r="U132" s="1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5:99" customFormat="1" ht="18.75" customHeight="1" x14ac:dyDescent="0.2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50"/>
      <c r="T133" s="150"/>
      <c r="U133" s="1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5:99" customFormat="1" ht="18.75" customHeight="1" x14ac:dyDescent="0.2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50"/>
      <c r="T134" s="150"/>
      <c r="U134" s="1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5:99" customFormat="1" ht="18.75" customHeight="1" x14ac:dyDescent="0.2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50"/>
      <c r="T135" s="150"/>
      <c r="U135" s="1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5:99" customFormat="1" ht="18.75" customHeight="1" x14ac:dyDescent="0.2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50"/>
      <c r="T136" s="150"/>
      <c r="U136" s="1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5:99" customFormat="1" ht="18.75" customHeight="1" x14ac:dyDescent="0.2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50"/>
      <c r="T137" s="150"/>
      <c r="U137" s="1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5:99" customFormat="1" ht="18.75" customHeight="1" x14ac:dyDescent="0.2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50"/>
      <c r="S138" s="150"/>
      <c r="T138" s="150"/>
      <c r="U138" s="150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5:99" customFormat="1" ht="18.75" customHeight="1" x14ac:dyDescent="0.2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50"/>
      <c r="S139" s="150"/>
      <c r="T139" s="150"/>
      <c r="U139" s="150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5:99" customFormat="1" ht="18.75" customHeight="1" x14ac:dyDescent="0.2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50"/>
      <c r="S140" s="150"/>
      <c r="T140" s="150"/>
      <c r="U140" s="150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5:99" customFormat="1" ht="18.75" customHeight="1" x14ac:dyDescent="0.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50"/>
      <c r="S141" s="150"/>
      <c r="T141" s="150"/>
      <c r="U141" s="150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5:99" customFormat="1" ht="18.75" customHeight="1" x14ac:dyDescent="0.2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50"/>
      <c r="S142" s="150"/>
      <c r="T142" s="150"/>
      <c r="U142" s="150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5:99" customFormat="1" ht="18.75" customHeight="1" x14ac:dyDescent="0.2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50"/>
      <c r="S143" s="150"/>
      <c r="T143" s="150"/>
      <c r="U143" s="150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5:99" customFormat="1" ht="18.75" customHeight="1" x14ac:dyDescent="0.2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50"/>
      <c r="S144" s="150"/>
      <c r="T144" s="150"/>
      <c r="U144" s="150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5:99" customFormat="1" ht="18.75" customHeight="1" x14ac:dyDescent="0.2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50"/>
      <c r="S145" s="150"/>
      <c r="T145" s="150"/>
      <c r="U145" s="150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5:99" customFormat="1" ht="18.75" customHeight="1" x14ac:dyDescent="0.2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50"/>
      <c r="S146" s="150"/>
      <c r="T146" s="150"/>
      <c r="U146" s="150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5:99" customFormat="1" ht="18.75" customHeight="1" x14ac:dyDescent="0.2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50"/>
      <c r="S147" s="150"/>
      <c r="T147" s="150"/>
      <c r="U147" s="150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5:99" customFormat="1" ht="18.75" customHeight="1" x14ac:dyDescent="0.2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50"/>
      <c r="S148" s="150"/>
      <c r="T148" s="150"/>
      <c r="U148" s="150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5:99" customFormat="1" ht="18.75" customHeight="1" x14ac:dyDescent="0.2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50"/>
      <c r="S149" s="150"/>
      <c r="T149" s="150"/>
      <c r="U149" s="150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5:99" customFormat="1" ht="18.75" customHeight="1" x14ac:dyDescent="0.2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50"/>
      <c r="S150" s="150"/>
      <c r="T150" s="150"/>
      <c r="U150" s="150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5:99" customFormat="1" ht="18.75" customHeight="1" x14ac:dyDescent="0.2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50"/>
      <c r="S151" s="150"/>
      <c r="T151" s="150"/>
      <c r="U151" s="150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5:99" customFormat="1" ht="18.75" customHeight="1" x14ac:dyDescent="0.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50"/>
      <c r="S152" s="150"/>
      <c r="T152" s="150"/>
      <c r="U152" s="150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5:99" customFormat="1" ht="18.75" customHeight="1" x14ac:dyDescent="0.2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50"/>
      <c r="S153" s="150"/>
      <c r="T153" s="150"/>
      <c r="U153" s="150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5:99" customFormat="1" ht="18.75" customHeight="1" x14ac:dyDescent="0.2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50"/>
      <c r="S154" s="150"/>
      <c r="T154" s="150"/>
      <c r="U154" s="150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5:99" customFormat="1" ht="18.75" customHeight="1" x14ac:dyDescent="0.2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50"/>
      <c r="S155" s="150"/>
      <c r="T155" s="150"/>
      <c r="U155" s="150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5:99" customFormat="1" ht="18.75" customHeight="1" x14ac:dyDescent="0.2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50"/>
      <c r="S156" s="150"/>
      <c r="T156" s="150"/>
      <c r="U156" s="150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5:99" customFormat="1" ht="18.75" customHeight="1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50"/>
      <c r="S157" s="150"/>
      <c r="T157" s="150"/>
      <c r="U157" s="150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5:99" customFormat="1" ht="18.75" customHeight="1" x14ac:dyDescent="0.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50"/>
      <c r="S158" s="150"/>
      <c r="T158" s="150"/>
      <c r="U158" s="150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5:99" customFormat="1" ht="18.75" customHeight="1" x14ac:dyDescent="0.2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50"/>
      <c r="S159" s="150"/>
      <c r="T159" s="150"/>
      <c r="U159" s="150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5:99" customFormat="1" ht="18.75" customHeight="1" x14ac:dyDescent="0.2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50"/>
      <c r="S160" s="150"/>
      <c r="T160" s="150"/>
      <c r="U160" s="150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5:99" customFormat="1" ht="18.75" customHeight="1" x14ac:dyDescent="0.2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50"/>
      <c r="S161" s="150"/>
      <c r="T161" s="150"/>
      <c r="U161" s="150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5:99" customFormat="1" ht="18.75" customHeight="1" x14ac:dyDescent="0.2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50"/>
      <c r="S162" s="150"/>
      <c r="T162" s="150"/>
      <c r="U162" s="150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</row>
    <row r="163" spans="5:99" customFormat="1" ht="18.75" customHeight="1" x14ac:dyDescent="0.2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50"/>
      <c r="S163" s="150"/>
      <c r="T163" s="150"/>
      <c r="U163" s="150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</row>
    <row r="164" spans="5:99" customFormat="1" ht="18.75" customHeight="1" x14ac:dyDescent="0.2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50"/>
      <c r="S164" s="150"/>
      <c r="T164" s="150"/>
      <c r="U164" s="150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</row>
    <row r="165" spans="5:99" customFormat="1" ht="18.75" customHeight="1" x14ac:dyDescent="0.2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50"/>
      <c r="S165" s="150"/>
      <c r="T165" s="150"/>
      <c r="U165" s="150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</row>
    <row r="166" spans="5:99" customFormat="1" ht="18.75" customHeight="1" x14ac:dyDescent="0.2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50"/>
      <c r="S166" s="150"/>
      <c r="T166" s="150"/>
      <c r="U166" s="150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</row>
    <row r="167" spans="5:99" customFormat="1" ht="18.75" customHeight="1" x14ac:dyDescent="0.2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50"/>
      <c r="S167" s="150"/>
      <c r="T167" s="150"/>
      <c r="U167" s="150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</row>
    <row r="168" spans="5:99" customFormat="1" ht="18.75" customHeight="1" x14ac:dyDescent="0.2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50"/>
      <c r="S168" s="150"/>
      <c r="T168" s="150"/>
      <c r="U168" s="150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</row>
    <row r="169" spans="5:99" customFormat="1" ht="18.75" customHeight="1" x14ac:dyDescent="0.2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50"/>
      <c r="S169" s="150"/>
      <c r="T169" s="150"/>
      <c r="U169" s="150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</row>
    <row r="170" spans="5:99" customFormat="1" ht="18.75" customHeight="1" x14ac:dyDescent="0.2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50"/>
      <c r="S170" s="150"/>
      <c r="T170" s="150"/>
      <c r="U170" s="150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</row>
    <row r="171" spans="5:99" customFormat="1" ht="18.75" customHeight="1" x14ac:dyDescent="0.2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50"/>
      <c r="S171" s="150"/>
      <c r="T171" s="150"/>
      <c r="U171" s="150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</row>
    <row r="172" spans="5:99" customFormat="1" ht="18.75" customHeight="1" x14ac:dyDescent="0.2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50"/>
      <c r="S172" s="150"/>
      <c r="T172" s="150"/>
      <c r="U172" s="150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</row>
    <row r="173" spans="5:99" customFormat="1" ht="18.75" customHeight="1" x14ac:dyDescent="0.2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50"/>
      <c r="S173" s="150"/>
      <c r="T173" s="150"/>
      <c r="U173" s="150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</row>
    <row r="174" spans="5:99" customFormat="1" ht="18.75" customHeight="1" x14ac:dyDescent="0.2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50"/>
      <c r="S174" s="150"/>
      <c r="T174" s="150"/>
      <c r="U174" s="150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</row>
    <row r="175" spans="5:99" customFormat="1" ht="18.75" customHeight="1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50"/>
      <c r="S175" s="150"/>
      <c r="T175" s="150"/>
      <c r="U175" s="150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</row>
    <row r="176" spans="5:99" customFormat="1" ht="18.75" customHeight="1" x14ac:dyDescent="0.2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50"/>
      <c r="S176" s="150"/>
      <c r="T176" s="150"/>
      <c r="U176" s="150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</row>
    <row r="177" spans="5:99" customFormat="1" ht="18.75" customHeight="1" x14ac:dyDescent="0.2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50"/>
      <c r="S177" s="150"/>
      <c r="T177" s="150"/>
      <c r="U177" s="150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</row>
    <row r="178" spans="5:99" customFormat="1" ht="18.75" customHeight="1" x14ac:dyDescent="0.2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50"/>
      <c r="S178" s="150"/>
      <c r="T178" s="150"/>
      <c r="U178" s="150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</row>
    <row r="179" spans="5:99" customFormat="1" ht="18.75" customHeight="1" x14ac:dyDescent="0.2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50"/>
      <c r="S179" s="150"/>
      <c r="T179" s="150"/>
      <c r="U179" s="150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</row>
    <row r="180" spans="5:99" customFormat="1" ht="18.75" customHeight="1" x14ac:dyDescent="0.2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50"/>
      <c r="S180" s="150"/>
      <c r="T180" s="150"/>
      <c r="U180" s="150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</row>
    <row r="181" spans="5:99" customFormat="1" ht="18.75" customHeight="1" x14ac:dyDescent="0.2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50"/>
      <c r="S181" s="150"/>
      <c r="T181" s="150"/>
      <c r="U181" s="150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</row>
    <row r="182" spans="5:99" customFormat="1" ht="18.75" customHeight="1" x14ac:dyDescent="0.2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50"/>
      <c r="S182" s="150"/>
      <c r="T182" s="150"/>
      <c r="U182" s="150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</row>
    <row r="183" spans="5:99" customFormat="1" ht="18.75" customHeight="1" x14ac:dyDescent="0.2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50"/>
      <c r="S183" s="150"/>
      <c r="T183" s="150"/>
      <c r="U183" s="150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</row>
    <row r="184" spans="5:99" customFormat="1" ht="18.75" customHeight="1" x14ac:dyDescent="0.2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50"/>
      <c r="S184" s="150"/>
      <c r="T184" s="150"/>
      <c r="U184" s="150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</row>
    <row r="185" spans="5:99" customFormat="1" ht="18.75" customHeight="1" x14ac:dyDescent="0.2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50"/>
      <c r="S185" s="150"/>
      <c r="T185" s="150"/>
      <c r="U185" s="150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</row>
    <row r="186" spans="5:99" customFormat="1" ht="18.75" customHeight="1" x14ac:dyDescent="0.2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50"/>
      <c r="S186" s="150"/>
      <c r="T186" s="150"/>
      <c r="U186" s="150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</row>
    <row r="187" spans="5:99" customFormat="1" ht="18.75" customHeight="1" x14ac:dyDescent="0.2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50"/>
      <c r="S187" s="150"/>
      <c r="T187" s="150"/>
      <c r="U187" s="150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</row>
    <row r="188" spans="5:99" customFormat="1" ht="18.75" customHeight="1" x14ac:dyDescent="0.2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50"/>
      <c r="S188" s="150"/>
      <c r="T188" s="150"/>
      <c r="U188" s="150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</row>
    <row r="189" spans="5:99" customFormat="1" ht="18.75" customHeight="1" x14ac:dyDescent="0.2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50"/>
      <c r="S189" s="150"/>
      <c r="T189" s="150"/>
      <c r="U189" s="150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</row>
    <row r="190" spans="5:99" customFormat="1" ht="18.75" customHeight="1" x14ac:dyDescent="0.2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50"/>
      <c r="S190" s="150"/>
      <c r="T190" s="150"/>
      <c r="U190" s="150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</row>
    <row r="191" spans="5:99" customFormat="1" ht="18.75" customHeight="1" x14ac:dyDescent="0.2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50"/>
      <c r="S191" s="150"/>
      <c r="T191" s="150"/>
      <c r="U191" s="150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</row>
    <row r="192" spans="5:99" customFormat="1" ht="18.75" customHeight="1" x14ac:dyDescent="0.2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50"/>
      <c r="S192" s="150"/>
      <c r="T192" s="150"/>
      <c r="U192" s="150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</row>
    <row r="193" spans="5:99" customFormat="1" ht="18.75" customHeight="1" x14ac:dyDescent="0.2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50"/>
      <c r="S193" s="150"/>
      <c r="T193" s="150"/>
      <c r="U193" s="150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</row>
    <row r="194" spans="5:99" customFormat="1" ht="18.75" customHeight="1" x14ac:dyDescent="0.2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50"/>
      <c r="S194" s="150"/>
      <c r="T194" s="150"/>
      <c r="U194" s="150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</row>
    <row r="195" spans="5:99" customFormat="1" ht="18.75" customHeight="1" x14ac:dyDescent="0.2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50"/>
      <c r="S195" s="150"/>
      <c r="T195" s="150"/>
      <c r="U195" s="150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</row>
    <row r="196" spans="5:99" customFormat="1" ht="18.75" customHeight="1" x14ac:dyDescent="0.2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50"/>
      <c r="S196" s="150"/>
      <c r="T196" s="150"/>
      <c r="U196" s="150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</row>
    <row r="197" spans="5:99" customFormat="1" ht="18.75" customHeight="1" x14ac:dyDescent="0.2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50"/>
      <c r="S197" s="150"/>
      <c r="T197" s="150"/>
      <c r="U197" s="150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</row>
    <row r="198" spans="5:99" customFormat="1" ht="18.75" customHeight="1" x14ac:dyDescent="0.2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50"/>
      <c r="S198" s="150"/>
      <c r="T198" s="150"/>
      <c r="U198" s="150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</row>
    <row r="199" spans="5:99" customFormat="1" ht="18.75" customHeight="1" x14ac:dyDescent="0.2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50"/>
      <c r="S199" s="150"/>
      <c r="T199" s="150"/>
      <c r="U199" s="150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</row>
    <row r="200" spans="5:99" customFormat="1" ht="18.75" customHeight="1" x14ac:dyDescent="0.2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50"/>
      <c r="S200" s="150"/>
      <c r="T200" s="150"/>
      <c r="U200" s="150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</row>
    <row r="201" spans="5:99" customFormat="1" ht="18.75" customHeight="1" x14ac:dyDescent="0.2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50"/>
      <c r="S201" s="150"/>
      <c r="T201" s="150"/>
      <c r="U201" s="150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</row>
    <row r="202" spans="5:99" customFormat="1" ht="18.75" customHeight="1" x14ac:dyDescent="0.2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50"/>
      <c r="S202" s="150"/>
      <c r="T202" s="150"/>
      <c r="U202" s="150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</row>
    <row r="203" spans="5:99" customFormat="1" ht="18.75" customHeight="1" x14ac:dyDescent="0.2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50"/>
      <c r="S203" s="150"/>
      <c r="T203" s="150"/>
      <c r="U203" s="150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</row>
    <row r="204" spans="5:99" customFormat="1" ht="18.75" customHeight="1" x14ac:dyDescent="0.2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50"/>
      <c r="S204" s="150"/>
      <c r="T204" s="150"/>
      <c r="U204" s="150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</row>
    <row r="205" spans="5:99" customFormat="1" ht="18.75" customHeight="1" x14ac:dyDescent="0.2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50"/>
      <c r="S205" s="150"/>
      <c r="T205" s="150"/>
      <c r="U205" s="150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</row>
    <row r="206" spans="5:99" customFormat="1" ht="18.75" customHeight="1" x14ac:dyDescent="0.2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50"/>
      <c r="S206" s="150"/>
      <c r="T206" s="150"/>
      <c r="U206" s="150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</row>
    <row r="207" spans="5:99" customFormat="1" ht="18.75" customHeight="1" x14ac:dyDescent="0.2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50"/>
      <c r="S207" s="150"/>
      <c r="T207" s="150"/>
      <c r="U207" s="150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</row>
    <row r="208" spans="5:99" customFormat="1" ht="18.75" customHeight="1" x14ac:dyDescent="0.2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50"/>
      <c r="S208" s="150"/>
      <c r="T208" s="150"/>
      <c r="U208" s="150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</row>
    <row r="209" spans="5:99" customFormat="1" ht="18.75" customHeight="1" x14ac:dyDescent="0.2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50"/>
      <c r="S209" s="150"/>
      <c r="T209" s="150"/>
      <c r="U209" s="150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</row>
    <row r="210" spans="5:99" customFormat="1" ht="18.75" customHeight="1" x14ac:dyDescent="0.2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50"/>
      <c r="S210" s="150"/>
      <c r="T210" s="150"/>
      <c r="U210" s="150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</row>
    <row r="211" spans="5:99" customFormat="1" ht="18.75" customHeight="1" x14ac:dyDescent="0.2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50"/>
      <c r="R211" s="150"/>
      <c r="S211" s="150"/>
      <c r="T211" s="150"/>
      <c r="U211" s="150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</row>
    <row r="212" spans="5:99" customFormat="1" ht="18.75" customHeight="1" x14ac:dyDescent="0.2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50"/>
      <c r="R212" s="150"/>
      <c r="S212" s="150"/>
      <c r="T212" s="150"/>
      <c r="U212" s="150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</row>
    <row r="213" spans="5:99" customFormat="1" ht="18.75" customHeight="1" x14ac:dyDescent="0.2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50"/>
      <c r="R213" s="150"/>
      <c r="S213" s="150"/>
      <c r="T213" s="150"/>
      <c r="U213" s="150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</row>
    <row r="214" spans="5:99" customFormat="1" ht="18.75" customHeight="1" x14ac:dyDescent="0.2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50"/>
      <c r="R214" s="150"/>
      <c r="S214" s="150"/>
      <c r="T214" s="150"/>
      <c r="U214" s="150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</row>
    <row r="215" spans="5:99" customFormat="1" ht="18.75" customHeight="1" x14ac:dyDescent="0.2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50"/>
      <c r="R215" s="150"/>
      <c r="S215" s="150"/>
      <c r="T215" s="150"/>
      <c r="U215" s="150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</row>
    <row r="216" spans="5:99" customFormat="1" ht="18.75" customHeight="1" x14ac:dyDescent="0.2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50"/>
      <c r="R216" s="150"/>
      <c r="S216" s="150"/>
      <c r="T216" s="150"/>
      <c r="U216" s="150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</row>
    <row r="217" spans="5:99" customFormat="1" ht="18.75" customHeight="1" x14ac:dyDescent="0.2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50"/>
      <c r="R217" s="150"/>
      <c r="S217" s="150"/>
      <c r="T217" s="150"/>
      <c r="U217" s="150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</row>
    <row r="218" spans="5:99" customFormat="1" ht="18.75" customHeight="1" x14ac:dyDescent="0.2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50"/>
      <c r="R218" s="150"/>
      <c r="S218" s="150"/>
      <c r="T218" s="150"/>
      <c r="U218" s="150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</row>
    <row r="219" spans="5:99" customFormat="1" ht="18.75" customHeight="1" x14ac:dyDescent="0.2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50"/>
      <c r="R219" s="150"/>
      <c r="S219" s="150"/>
      <c r="T219" s="150"/>
      <c r="U219" s="150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</row>
    <row r="220" spans="5:99" customFormat="1" ht="18.75" customHeight="1" x14ac:dyDescent="0.2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50"/>
      <c r="R220" s="150"/>
      <c r="S220" s="150"/>
      <c r="T220" s="150"/>
      <c r="U220" s="150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</row>
    <row r="221" spans="5:99" customFormat="1" ht="18.75" customHeight="1" x14ac:dyDescent="0.2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50"/>
      <c r="R221" s="150"/>
      <c r="S221" s="150"/>
      <c r="T221" s="150"/>
      <c r="U221" s="150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</row>
    <row r="222" spans="5:99" customFormat="1" ht="18.75" customHeight="1" x14ac:dyDescent="0.2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50"/>
      <c r="R222" s="150"/>
      <c r="S222" s="150"/>
      <c r="T222" s="150"/>
      <c r="U222" s="150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</row>
    <row r="223" spans="5:99" customFormat="1" ht="18.75" customHeight="1" x14ac:dyDescent="0.2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50"/>
      <c r="R223" s="150"/>
      <c r="S223" s="150"/>
      <c r="T223" s="150"/>
      <c r="U223" s="150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</row>
    <row r="224" spans="5:99" customFormat="1" ht="18.75" customHeight="1" x14ac:dyDescent="0.2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50"/>
      <c r="R224" s="150"/>
      <c r="S224" s="150"/>
      <c r="T224" s="150"/>
      <c r="U224" s="150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</row>
    <row r="225" spans="5:99" customFormat="1" ht="18.75" customHeight="1" x14ac:dyDescent="0.2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50"/>
      <c r="R225" s="150"/>
      <c r="S225" s="150"/>
      <c r="T225" s="150"/>
      <c r="U225" s="150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</row>
    <row r="226" spans="5:99" customFormat="1" ht="18.75" customHeight="1" x14ac:dyDescent="0.2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50"/>
      <c r="R226" s="150"/>
      <c r="S226" s="150"/>
      <c r="T226" s="150"/>
      <c r="U226" s="150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</row>
    <row r="227" spans="5:99" customFormat="1" ht="18.75" customHeight="1" x14ac:dyDescent="0.2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50"/>
      <c r="R227" s="150"/>
      <c r="S227" s="150"/>
      <c r="T227" s="150"/>
      <c r="U227" s="150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</row>
    <row r="228" spans="5:99" customFormat="1" ht="18.75" customHeight="1" x14ac:dyDescent="0.2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50"/>
      <c r="R228" s="150"/>
      <c r="S228" s="150"/>
      <c r="T228" s="150"/>
      <c r="U228" s="150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</row>
    <row r="229" spans="5:99" customFormat="1" ht="18.75" customHeight="1" x14ac:dyDescent="0.2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50"/>
      <c r="R229" s="150"/>
      <c r="S229" s="150"/>
      <c r="T229" s="150"/>
      <c r="U229" s="150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</row>
    <row r="230" spans="5:99" customFormat="1" ht="18.75" customHeight="1" x14ac:dyDescent="0.2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50"/>
      <c r="R230" s="150"/>
      <c r="S230" s="150"/>
      <c r="T230" s="150"/>
      <c r="U230" s="150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</row>
    <row r="231" spans="5:99" customFormat="1" ht="18.75" customHeight="1" x14ac:dyDescent="0.2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50"/>
      <c r="R231" s="150"/>
      <c r="S231" s="150"/>
      <c r="T231" s="150"/>
      <c r="U231" s="150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</row>
    <row r="232" spans="5:99" customFormat="1" ht="18.75" customHeight="1" x14ac:dyDescent="0.2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50"/>
      <c r="R232" s="150"/>
      <c r="S232" s="150"/>
      <c r="T232" s="150"/>
      <c r="U232" s="150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</row>
    <row r="233" spans="5:99" customFormat="1" ht="18.75" customHeight="1" x14ac:dyDescent="0.2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50"/>
      <c r="R233" s="150"/>
      <c r="S233" s="150"/>
      <c r="T233" s="150"/>
      <c r="U233" s="150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</row>
    <row r="234" spans="5:99" customFormat="1" ht="18.75" customHeight="1" x14ac:dyDescent="0.2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50"/>
      <c r="R234" s="150"/>
      <c r="S234" s="150"/>
      <c r="T234" s="150"/>
      <c r="U234" s="150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</row>
    <row r="235" spans="5:99" customFormat="1" ht="18.75" customHeight="1" x14ac:dyDescent="0.2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50"/>
      <c r="R235" s="150"/>
      <c r="S235" s="150"/>
      <c r="T235" s="150"/>
      <c r="U235" s="150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</row>
    <row r="236" spans="5:99" customFormat="1" ht="18.75" customHeight="1" x14ac:dyDescent="0.2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50"/>
      <c r="R236" s="150"/>
      <c r="S236" s="150"/>
      <c r="T236" s="150"/>
      <c r="U236" s="150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</row>
    <row r="237" spans="5:99" customFormat="1" ht="18.75" customHeight="1" x14ac:dyDescent="0.2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50"/>
      <c r="R237" s="150"/>
      <c r="S237" s="150"/>
      <c r="T237" s="150"/>
      <c r="U237" s="150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</row>
    <row r="238" spans="5:99" customFormat="1" ht="18.75" customHeight="1" x14ac:dyDescent="0.2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50"/>
      <c r="R238" s="150"/>
      <c r="S238" s="150"/>
      <c r="T238" s="150"/>
      <c r="U238" s="150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</row>
    <row r="239" spans="5:99" customFormat="1" ht="18.75" customHeight="1" x14ac:dyDescent="0.2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50"/>
      <c r="R239" s="150"/>
      <c r="S239" s="150"/>
      <c r="T239" s="150"/>
      <c r="U239" s="150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</row>
    <row r="240" spans="5:99" customFormat="1" ht="18.75" customHeight="1" x14ac:dyDescent="0.2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50"/>
      <c r="R240" s="150"/>
      <c r="S240" s="150"/>
      <c r="T240" s="150"/>
      <c r="U240" s="150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</row>
    <row r="241" spans="1:1016" ht="18.75" customHeight="1" x14ac:dyDescent="0.25">
      <c r="A241"/>
      <c r="B241"/>
      <c r="C241"/>
      <c r="D24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50"/>
      <c r="R241" s="150"/>
      <c r="S241" s="150"/>
      <c r="T241" s="150"/>
      <c r="U241" s="150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</row>
    <row r="242" spans="1:1016" ht="18.75" customHeight="1" x14ac:dyDescent="0.25">
      <c r="A242"/>
      <c r="B242"/>
      <c r="C242"/>
      <c r="D24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50"/>
      <c r="R242" s="150"/>
      <c r="S242" s="150"/>
      <c r="T242" s="150"/>
      <c r="U242" s="150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</row>
    <row r="243" spans="1:1016" ht="18.75" customHeight="1" x14ac:dyDescent="0.25">
      <c r="A243"/>
      <c r="B243"/>
      <c r="C243"/>
      <c r="D24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50"/>
      <c r="R243" s="150"/>
      <c r="S243" s="150"/>
      <c r="T243" s="150"/>
      <c r="U243" s="150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</row>
    <row r="244" spans="1:1016" ht="18.75" customHeight="1" x14ac:dyDescent="0.25">
      <c r="A244"/>
      <c r="B244"/>
      <c r="C244"/>
      <c r="D24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50"/>
      <c r="R244" s="150"/>
      <c r="S244" s="150"/>
      <c r="T244" s="150"/>
      <c r="U244" s="150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</row>
    <row r="245" spans="1:1016" ht="18.75" customHeight="1" x14ac:dyDescent="0.25">
      <c r="A245"/>
      <c r="B245"/>
      <c r="C245"/>
      <c r="D24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50"/>
      <c r="R245" s="150"/>
      <c r="S245" s="150"/>
      <c r="T245" s="150"/>
      <c r="U245" s="150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</row>
    <row r="246" spans="1:1016" ht="18.75" customHeight="1" x14ac:dyDescent="0.25">
      <c r="A246"/>
      <c r="B246"/>
      <c r="C246"/>
      <c r="D24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50"/>
      <c r="R246" s="150"/>
      <c r="S246" s="150"/>
      <c r="T246" s="150"/>
      <c r="U246" s="150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</row>
    <row r="247" spans="1:1016" ht="18.75" customHeight="1" x14ac:dyDescent="0.25">
      <c r="A247"/>
      <c r="B247"/>
      <c r="C247"/>
      <c r="D247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50"/>
      <c r="R247" s="150"/>
      <c r="S247" s="150"/>
      <c r="T247" s="150"/>
      <c r="U247" s="150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</row>
    <row r="248" spans="1:1016" ht="18.75" customHeight="1" x14ac:dyDescent="0.25">
      <c r="A248"/>
      <c r="B248"/>
      <c r="C248"/>
      <c r="D24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50"/>
      <c r="R248" s="150"/>
      <c r="S248" s="150"/>
      <c r="T248" s="150"/>
      <c r="U248" s="150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</row>
    <row r="249" spans="1:1016" ht="18.75" customHeight="1" x14ac:dyDescent="0.25">
      <c r="A249"/>
      <c r="B249"/>
      <c r="C249"/>
      <c r="D24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50"/>
      <c r="R249" s="150"/>
      <c r="S249" s="150"/>
      <c r="T249" s="150"/>
      <c r="U249" s="150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</row>
    <row r="250" spans="1:1016" ht="18.75" customHeight="1" x14ac:dyDescent="0.25">
      <c r="A250"/>
      <c r="B250"/>
      <c r="C250"/>
      <c r="D25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50"/>
      <c r="R250" s="150"/>
      <c r="S250" s="150"/>
      <c r="T250" s="150"/>
      <c r="U250" s="150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</row>
    <row r="251" spans="1:1016" ht="18.75" customHeight="1" x14ac:dyDescent="0.25">
      <c r="A251"/>
      <c r="B251"/>
      <c r="C251"/>
      <c r="D25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50"/>
      <c r="R251" s="150"/>
      <c r="S251" s="150"/>
      <c r="T251" s="150"/>
      <c r="U251" s="150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</row>
    <row r="252" spans="1:1016" ht="18.75" customHeight="1" x14ac:dyDescent="0.2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50"/>
      <c r="R252" s="150"/>
      <c r="S252" s="150"/>
      <c r="T252" s="150"/>
      <c r="U252" s="150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</row>
    <row r="253" spans="1:1016" ht="18.75" customHeight="1" x14ac:dyDescent="0.2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50"/>
      <c r="R253" s="150"/>
      <c r="S253" s="150"/>
      <c r="T253" s="150"/>
      <c r="U253" s="150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</row>
    <row r="254" spans="1:1016" ht="18.75" customHeight="1" x14ac:dyDescent="0.2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50"/>
      <c r="R254" s="150"/>
      <c r="S254" s="150"/>
      <c r="T254" s="150"/>
      <c r="U254" s="150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</row>
    <row r="255" spans="1:1016" ht="18.75" customHeight="1" x14ac:dyDescent="0.2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50"/>
      <c r="R255" s="150"/>
      <c r="S255" s="150"/>
      <c r="T255" s="150"/>
      <c r="U255" s="150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</row>
    <row r="256" spans="1:1016" ht="18.75" customHeight="1" x14ac:dyDescent="0.2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50"/>
      <c r="R256" s="150"/>
      <c r="S256" s="150"/>
      <c r="T256" s="150"/>
      <c r="U256" s="150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</row>
    <row r="257" spans="1:1016" ht="18.75" customHeight="1" x14ac:dyDescent="0.2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50"/>
      <c r="R257" s="150"/>
      <c r="S257" s="150"/>
      <c r="T257" s="150"/>
      <c r="U257" s="150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</row>
    <row r="258" spans="1:1016" ht="18.75" customHeight="1" x14ac:dyDescent="0.2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50"/>
      <c r="R258" s="150"/>
      <c r="S258" s="150"/>
      <c r="T258" s="150"/>
      <c r="U258" s="150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</row>
    <row r="259" spans="1:1016" ht="18.75" customHeight="1" x14ac:dyDescent="0.2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50"/>
      <c r="R259" s="150"/>
      <c r="S259" s="150"/>
      <c r="T259" s="150"/>
      <c r="U259" s="150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</row>
    <row r="260" spans="1:1016" ht="18.75" customHeight="1" x14ac:dyDescent="0.25">
      <c r="R260" s="4"/>
      <c r="S260" s="4"/>
      <c r="T260" s="4"/>
      <c r="U260" s="4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</row>
    <row r="261" spans="1:1016" ht="18.75" customHeight="1" x14ac:dyDescent="0.25">
      <c r="R261" s="4"/>
      <c r="S261" s="4"/>
      <c r="T261" s="4"/>
      <c r="U261" s="4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</row>
    <row r="262" spans="1:1016" ht="18.75" customHeight="1" x14ac:dyDescent="0.25">
      <c r="R262" s="4"/>
      <c r="S262" s="4"/>
      <c r="T262" s="4"/>
      <c r="U262" s="4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</row>
    <row r="263" spans="1:1016" ht="18.75" customHeight="1" x14ac:dyDescent="0.25">
      <c r="R263" s="4"/>
      <c r="S263" s="4"/>
      <c r="T263" s="4"/>
      <c r="U263" s="4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</row>
    <row r="264" spans="1:1016" ht="18.75" customHeight="1" x14ac:dyDescent="0.25">
      <c r="R264" s="4"/>
      <c r="S264" s="4"/>
      <c r="T264" s="4"/>
      <c r="U264" s="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</row>
    <row r="265" spans="1:1016" ht="18.75" customHeight="1" x14ac:dyDescent="0.25">
      <c r="R265" s="4"/>
      <c r="S265" s="4"/>
      <c r="T265" s="4"/>
      <c r="U265" s="4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</row>
    <row r="266" spans="1:1016" s="9" customFormat="1" ht="18.75" customHeight="1" x14ac:dyDescent="0.25">
      <c r="A266" s="1"/>
      <c r="B266" s="1"/>
      <c r="C266" s="2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</row>
    <row r="267" spans="1:1016" s="9" customFormat="1" ht="18.75" customHeight="1" x14ac:dyDescent="0.25">
      <c r="A267" s="1"/>
      <c r="B267" s="1"/>
      <c r="C267" s="2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</row>
    <row r="268" spans="1:1016" s="9" customFormat="1" ht="18.75" customHeight="1" x14ac:dyDescent="0.25">
      <c r="A268" s="1"/>
      <c r="B268" s="1"/>
      <c r="C268" s="2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</row>
    <row r="269" spans="1:1016" s="9" customFormat="1" ht="18.75" customHeight="1" x14ac:dyDescent="0.25">
      <c r="A269" s="1"/>
      <c r="B269" s="1"/>
      <c r="C269" s="2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</row>
    <row r="270" spans="1:1016" s="9" customFormat="1" ht="18.75" customHeight="1" x14ac:dyDescent="0.25">
      <c r="A270" s="1"/>
      <c r="B270" s="1"/>
      <c r="C270" s="2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</row>
    <row r="271" spans="1:1016" s="9" customFormat="1" ht="18.75" customHeight="1" x14ac:dyDescent="0.25">
      <c r="A271" s="1"/>
      <c r="B271" s="1"/>
      <c r="C271" s="2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</row>
    <row r="272" spans="1:1016" s="9" customFormat="1" ht="18.75" customHeight="1" x14ac:dyDescent="0.25">
      <c r="A272" s="1"/>
      <c r="B272" s="1"/>
      <c r="C272" s="2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</row>
    <row r="273" spans="1:133" s="9" customFormat="1" ht="18.75" customHeight="1" x14ac:dyDescent="0.25">
      <c r="A273" s="1"/>
      <c r="B273" s="1"/>
      <c r="C273" s="2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</row>
    <row r="274" spans="1:133" s="9" customFormat="1" ht="18.75" customHeight="1" x14ac:dyDescent="0.25">
      <c r="A274" s="1"/>
      <c r="B274" s="1"/>
      <c r="C274" s="2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</row>
    <row r="275" spans="1:133" s="9" customFormat="1" ht="18.75" customHeight="1" x14ac:dyDescent="0.25">
      <c r="A275" s="1"/>
      <c r="B275" s="1"/>
      <c r="C275" s="2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</row>
    <row r="276" spans="1:133" s="9" customFormat="1" ht="18.75" customHeight="1" x14ac:dyDescent="0.25">
      <c r="A276" s="1"/>
      <c r="B276" s="1"/>
      <c r="C276" s="2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</row>
    <row r="277" spans="1:133" s="9" customFormat="1" ht="18.75" customHeight="1" x14ac:dyDescent="0.25">
      <c r="A277" s="1"/>
      <c r="B277" s="1"/>
      <c r="C277" s="2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</row>
  </sheetData>
  <mergeCells count="2">
    <mergeCell ref="A1:J1"/>
    <mergeCell ref="B54:B55"/>
  </mergeCells>
  <pageMargins left="0" right="0" top="0.31527777777777799" bottom="0" header="0" footer="0"/>
  <pageSetup paperSize="9" fitToHeight="4" orientation="landscape" horizontalDpi="300" verticalDpi="300" r:id="rId1"/>
  <headerFooter>
    <oddHeader>&amp;R1-МО_Усть-Ишимский-2021 (14мо_1мр_0гп_13сп)</oddHeader>
    <oddFooter>&amp;R&amp;P</oddFooter>
  </headerFooter>
  <rowBreaks count="2" manualBreakCount="2">
    <brk id="35" max="16383" man="1"/>
    <brk id="5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5"/>
  <sheetViews>
    <sheetView zoomScale="90" zoomScaleNormal="90" workbookViewId="0">
      <selection activeCell="E9" sqref="E9"/>
    </sheetView>
  </sheetViews>
  <sheetFormatPr defaultRowHeight="15" x14ac:dyDescent="0.25"/>
  <cols>
    <col min="1" max="1" width="40.5703125" customWidth="1"/>
    <col min="2" max="2" width="29.42578125" customWidth="1"/>
    <col min="3" max="3" width="28.7109375" customWidth="1"/>
    <col min="4" max="4" width="29.85546875" customWidth="1"/>
    <col min="5" max="5" width="48.28515625" customWidth="1"/>
    <col min="7" max="7" width="8.140625" customWidth="1"/>
    <col min="14" max="14" width="10.28515625" customWidth="1"/>
  </cols>
  <sheetData>
    <row r="1" spans="1:5" ht="15.75" x14ac:dyDescent="0.25">
      <c r="A1" s="280" t="s">
        <v>185</v>
      </c>
      <c r="B1" s="280"/>
      <c r="C1" s="280"/>
      <c r="D1" s="280"/>
      <c r="E1" s="171"/>
    </row>
    <row r="3" spans="1:5" ht="15.75" x14ac:dyDescent="0.25">
      <c r="A3" s="281" t="s">
        <v>177</v>
      </c>
      <c r="B3" s="281"/>
      <c r="C3" s="281"/>
      <c r="D3" s="281"/>
    </row>
    <row r="4" spans="1:5" ht="15.75" x14ac:dyDescent="0.25">
      <c r="A4" s="282" t="s">
        <v>178</v>
      </c>
      <c r="B4" s="282"/>
      <c r="C4" s="282"/>
      <c r="D4" s="282"/>
    </row>
    <row r="5" spans="1:5" ht="15.75" x14ac:dyDescent="0.25">
      <c r="B5" s="176"/>
      <c r="C5" s="176"/>
      <c r="D5" s="176"/>
    </row>
    <row r="6" spans="1:5" ht="15.75" x14ac:dyDescent="0.25">
      <c r="B6" s="265"/>
      <c r="C6" s="266"/>
      <c r="D6" s="266"/>
    </row>
    <row r="7" spans="1:5" ht="19.5" customHeight="1" x14ac:dyDescent="0.25">
      <c r="A7" s="283" t="s">
        <v>179</v>
      </c>
      <c r="B7" s="177" t="s">
        <v>180</v>
      </c>
      <c r="C7" s="286" t="s">
        <v>181</v>
      </c>
      <c r="D7" s="286"/>
    </row>
    <row r="8" spans="1:5" ht="19.5" customHeight="1" x14ac:dyDescent="0.25">
      <c r="A8" s="284"/>
      <c r="B8" s="178">
        <v>13</v>
      </c>
      <c r="C8" s="287">
        <v>11</v>
      </c>
      <c r="D8" s="287"/>
    </row>
    <row r="9" spans="1:5" ht="15.75" x14ac:dyDescent="0.25">
      <c r="B9" s="176"/>
      <c r="C9" s="176"/>
      <c r="D9" s="176"/>
    </row>
    <row r="11" spans="1:5" ht="31.5" x14ac:dyDescent="0.25">
      <c r="A11" s="285" t="s">
        <v>182</v>
      </c>
      <c r="B11" s="285"/>
      <c r="C11" s="177" t="s">
        <v>183</v>
      </c>
      <c r="D11" s="177" t="s">
        <v>184</v>
      </c>
    </row>
    <row r="12" spans="1:5" ht="15.75" x14ac:dyDescent="0.25">
      <c r="A12" s="279" t="s">
        <v>186</v>
      </c>
      <c r="B12" s="279"/>
      <c r="C12" s="179" t="s">
        <v>173</v>
      </c>
      <c r="D12" s="180" t="s">
        <v>158</v>
      </c>
    </row>
    <row r="13" spans="1:5" ht="15.75" x14ac:dyDescent="0.25">
      <c r="A13" s="288" t="s">
        <v>4</v>
      </c>
      <c r="B13" s="288"/>
      <c r="C13" s="179" t="s">
        <v>160</v>
      </c>
      <c r="D13" s="180" t="s">
        <v>145</v>
      </c>
    </row>
    <row r="14" spans="1:5" ht="15.75" x14ac:dyDescent="0.25">
      <c r="A14" s="288" t="s">
        <v>5</v>
      </c>
      <c r="B14" s="288"/>
      <c r="C14" s="179" t="s">
        <v>161</v>
      </c>
      <c r="D14" s="180" t="s">
        <v>146</v>
      </c>
    </row>
    <row r="15" spans="1:5" ht="15.75" x14ac:dyDescent="0.25">
      <c r="A15" s="288" t="s">
        <v>6</v>
      </c>
      <c r="B15" s="288"/>
      <c r="C15" s="179" t="s">
        <v>162</v>
      </c>
      <c r="D15" s="181" t="s">
        <v>147</v>
      </c>
    </row>
    <row r="16" spans="1:5" ht="15.75" x14ac:dyDescent="0.25">
      <c r="A16" s="288" t="s">
        <v>7</v>
      </c>
      <c r="B16" s="288"/>
      <c r="C16" s="179" t="s">
        <v>163</v>
      </c>
      <c r="D16" s="181" t="s">
        <v>148</v>
      </c>
    </row>
    <row r="17" spans="1:4" ht="15.75" x14ac:dyDescent="0.25">
      <c r="A17" s="288" t="s">
        <v>8</v>
      </c>
      <c r="B17" s="288"/>
      <c r="C17" s="179" t="s">
        <v>164</v>
      </c>
      <c r="D17" s="181" t="s">
        <v>149</v>
      </c>
    </row>
    <row r="18" spans="1:4" ht="15.75" x14ac:dyDescent="0.25">
      <c r="A18" s="288" t="s">
        <v>9</v>
      </c>
      <c r="B18" s="288"/>
      <c r="C18" s="179" t="s">
        <v>165</v>
      </c>
      <c r="D18" s="181" t="s">
        <v>150</v>
      </c>
    </row>
    <row r="19" spans="1:4" ht="15.75" x14ac:dyDescent="0.25">
      <c r="A19" s="288" t="s">
        <v>10</v>
      </c>
      <c r="B19" s="288"/>
      <c r="C19" s="179" t="s">
        <v>166</v>
      </c>
      <c r="D19" s="181" t="s">
        <v>151</v>
      </c>
    </row>
    <row r="20" spans="1:4" ht="15.75" x14ac:dyDescent="0.25">
      <c r="A20" s="288" t="s">
        <v>11</v>
      </c>
      <c r="B20" s="288"/>
      <c r="C20" s="179" t="s">
        <v>167</v>
      </c>
      <c r="D20" s="181" t="s">
        <v>152</v>
      </c>
    </row>
    <row r="21" spans="1:4" ht="15.75" x14ac:dyDescent="0.25">
      <c r="A21" s="288" t="s">
        <v>12</v>
      </c>
      <c r="B21" s="288"/>
      <c r="C21" s="179" t="s">
        <v>168</v>
      </c>
      <c r="D21" s="181" t="s">
        <v>153</v>
      </c>
    </row>
    <row r="22" spans="1:4" ht="15.75" x14ac:dyDescent="0.25">
      <c r="A22" s="288" t="s">
        <v>13</v>
      </c>
      <c r="B22" s="288"/>
      <c r="C22" s="179" t="s">
        <v>169</v>
      </c>
      <c r="D22" s="181" t="s">
        <v>154</v>
      </c>
    </row>
    <row r="23" spans="1:4" ht="15.75" x14ac:dyDescent="0.25">
      <c r="A23" s="288" t="s">
        <v>14</v>
      </c>
      <c r="B23" s="288"/>
      <c r="C23" s="179" t="s">
        <v>170</v>
      </c>
      <c r="D23" s="181" t="s">
        <v>155</v>
      </c>
    </row>
    <row r="24" spans="1:4" ht="15.75" x14ac:dyDescent="0.25">
      <c r="A24" s="288" t="s">
        <v>15</v>
      </c>
      <c r="B24" s="288"/>
      <c r="C24" s="179" t="s">
        <v>171</v>
      </c>
      <c r="D24" s="181" t="s">
        <v>156</v>
      </c>
    </row>
    <row r="25" spans="1:4" ht="15.75" x14ac:dyDescent="0.25">
      <c r="A25" s="288" t="s">
        <v>16</v>
      </c>
      <c r="B25" s="288"/>
      <c r="C25" s="179" t="s">
        <v>172</v>
      </c>
      <c r="D25" s="181" t="s">
        <v>157</v>
      </c>
    </row>
  </sheetData>
  <mergeCells count="21">
    <mergeCell ref="A13:B13"/>
    <mergeCell ref="A14:B14"/>
    <mergeCell ref="A15:B15"/>
    <mergeCell ref="A16:B16"/>
    <mergeCell ref="A23:B23"/>
    <mergeCell ref="A24:B24"/>
    <mergeCell ref="A25:B25"/>
    <mergeCell ref="A17:B17"/>
    <mergeCell ref="A18:B18"/>
    <mergeCell ref="A19:B19"/>
    <mergeCell ref="A20:B20"/>
    <mergeCell ref="A21:B21"/>
    <mergeCell ref="A22:B22"/>
    <mergeCell ref="A12:B12"/>
    <mergeCell ref="A1:D1"/>
    <mergeCell ref="A3:D3"/>
    <mergeCell ref="A4:D4"/>
    <mergeCell ref="A7:A8"/>
    <mergeCell ref="A11:B11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2"/>
  <sheetViews>
    <sheetView tabSelected="1" zoomScale="90" zoomScaleNormal="90" workbookViewId="0">
      <pane ySplit="10" topLeftCell="A11" activePane="bottomLeft" state="frozen"/>
      <selection pane="bottomLeft" activeCell="F19" sqref="F19"/>
    </sheetView>
  </sheetViews>
  <sheetFormatPr defaultRowHeight="15" x14ac:dyDescent="0.25"/>
  <cols>
    <col min="1" max="1" width="50.140625" style="182" customWidth="1"/>
    <col min="2" max="2" width="26.85546875" style="182" customWidth="1"/>
    <col min="3" max="4" width="27.7109375" style="182" customWidth="1"/>
    <col min="5" max="5" width="11.7109375" style="182" customWidth="1"/>
    <col min="6" max="6" width="13.7109375" style="182" customWidth="1"/>
    <col min="7" max="7" width="9.28515625" style="182" customWidth="1"/>
    <col min="8" max="8" width="10.28515625" style="182" customWidth="1"/>
    <col min="9" max="9" width="9.28515625" style="182" customWidth="1"/>
    <col min="10" max="10" width="9.5703125" style="182" customWidth="1"/>
    <col min="11" max="16384" width="9.140625" style="182"/>
  </cols>
  <sheetData>
    <row r="1" spans="1:4" ht="30" customHeight="1" x14ac:dyDescent="0.3">
      <c r="A1" s="292" t="s">
        <v>187</v>
      </c>
      <c r="B1" s="292"/>
      <c r="C1" s="292"/>
      <c r="D1" s="293"/>
    </row>
    <row r="2" spans="1:4" ht="62.25" customHeight="1" x14ac:dyDescent="0.25">
      <c r="A2" s="294" t="s">
        <v>370</v>
      </c>
      <c r="B2" s="295"/>
      <c r="C2" s="295"/>
      <c r="D2" s="296"/>
    </row>
    <row r="3" spans="1:4" ht="62.25" customHeight="1" x14ac:dyDescent="0.25">
      <c r="A3" s="297" t="s">
        <v>371</v>
      </c>
      <c r="B3" s="298"/>
      <c r="C3" s="298"/>
      <c r="D3" s="299"/>
    </row>
    <row r="4" spans="1:4" ht="15.75" customHeight="1" x14ac:dyDescent="0.25">
      <c r="A4" s="183"/>
      <c r="B4" s="184"/>
      <c r="C4" s="184"/>
      <c r="D4" s="185"/>
    </row>
    <row r="5" spans="1:4" ht="36.75" customHeight="1" x14ac:dyDescent="0.25">
      <c r="A5" s="300" t="s">
        <v>188</v>
      </c>
      <c r="B5" s="301"/>
      <c r="C5" s="301"/>
      <c r="D5" s="302"/>
    </row>
    <row r="6" spans="1:4" ht="19.5" customHeight="1" x14ac:dyDescent="0.25">
      <c r="A6" s="186"/>
      <c r="B6" s="186"/>
      <c r="C6" s="186"/>
      <c r="D6" s="186"/>
    </row>
    <row r="7" spans="1:4" ht="15" customHeight="1" x14ac:dyDescent="0.25">
      <c r="A7" s="303" t="s">
        <v>189</v>
      </c>
      <c r="B7" s="303" t="s">
        <v>190</v>
      </c>
      <c r="C7" s="303" t="s">
        <v>191</v>
      </c>
      <c r="D7" s="303" t="s">
        <v>192</v>
      </c>
    </row>
    <row r="8" spans="1:4" ht="42" customHeight="1" x14ac:dyDescent="0.25">
      <c r="A8" s="303"/>
      <c r="B8" s="303"/>
      <c r="C8" s="303"/>
      <c r="D8" s="303"/>
    </row>
    <row r="9" spans="1:4" ht="15" customHeight="1" x14ac:dyDescent="0.25">
      <c r="A9" s="187"/>
      <c r="B9" s="188">
        <v>1</v>
      </c>
      <c r="C9" s="188">
        <v>2</v>
      </c>
      <c r="D9" s="188">
        <v>3</v>
      </c>
    </row>
    <row r="10" spans="1:4" ht="26.25" customHeight="1" x14ac:dyDescent="0.25">
      <c r="A10" s="189" t="s">
        <v>200</v>
      </c>
      <c r="B10" s="190" t="s">
        <v>158</v>
      </c>
      <c r="C10" s="191" t="s">
        <v>193</v>
      </c>
      <c r="D10" s="192">
        <f>SUM(D13:D16,D18:D20,D22:D25,D27:D30,D32:D33,D35:D38,D40:D41,D43:D45,D47:D52,D54:D56,D58:D65,D67:D69,D71:D73)</f>
        <v>0</v>
      </c>
    </row>
    <row r="11" spans="1:4" ht="15" customHeight="1" x14ac:dyDescent="0.25">
      <c r="A11" s="193" t="s">
        <v>194</v>
      </c>
      <c r="B11" s="188"/>
      <c r="C11" s="194"/>
      <c r="D11" s="195"/>
    </row>
    <row r="12" spans="1:4" ht="15" customHeight="1" x14ac:dyDescent="0.25">
      <c r="A12" s="201" t="s">
        <v>4</v>
      </c>
      <c r="B12" s="197" t="s">
        <v>145</v>
      </c>
      <c r="C12" s="202" t="s">
        <v>193</v>
      </c>
      <c r="D12" s="198">
        <f>SUM(D13:D16)</f>
        <v>0</v>
      </c>
    </row>
    <row r="13" spans="1:4" ht="15" customHeight="1" x14ac:dyDescent="0.25">
      <c r="A13" s="199" t="s">
        <v>201</v>
      </c>
      <c r="B13" s="204" t="s">
        <v>193</v>
      </c>
      <c r="C13" s="200" t="s">
        <v>205</v>
      </c>
      <c r="D13" s="268"/>
    </row>
    <row r="14" spans="1:4" ht="15" customHeight="1" x14ac:dyDescent="0.25">
      <c r="A14" s="199" t="s">
        <v>202</v>
      </c>
      <c r="B14" s="204" t="s">
        <v>193</v>
      </c>
      <c r="C14" s="200" t="s">
        <v>206</v>
      </c>
      <c r="D14" s="268"/>
    </row>
    <row r="15" spans="1:4" ht="15" customHeight="1" x14ac:dyDescent="0.25">
      <c r="A15" s="199" t="s">
        <v>203</v>
      </c>
      <c r="B15" s="204" t="s">
        <v>193</v>
      </c>
      <c r="C15" s="200" t="s">
        <v>207</v>
      </c>
      <c r="D15" s="268"/>
    </row>
    <row r="16" spans="1:4" ht="15" customHeight="1" x14ac:dyDescent="0.25">
      <c r="A16" s="199" t="s">
        <v>204</v>
      </c>
      <c r="B16" s="204" t="s">
        <v>193</v>
      </c>
      <c r="C16" s="200" t="s">
        <v>208</v>
      </c>
      <c r="D16" s="268"/>
    </row>
    <row r="17" spans="1:4" ht="15" customHeight="1" x14ac:dyDescent="0.25">
      <c r="A17" s="201" t="s">
        <v>5</v>
      </c>
      <c r="B17" s="205" t="s">
        <v>146</v>
      </c>
      <c r="C17" s="206" t="s">
        <v>193</v>
      </c>
      <c r="D17" s="203">
        <f>SUM(D18:D20)</f>
        <v>0</v>
      </c>
    </row>
    <row r="18" spans="1:4" ht="15" customHeight="1" x14ac:dyDescent="0.25">
      <c r="A18" s="199" t="s">
        <v>209</v>
      </c>
      <c r="B18" s="204" t="s">
        <v>193</v>
      </c>
      <c r="C18" s="200" t="s">
        <v>212</v>
      </c>
      <c r="D18" s="268"/>
    </row>
    <row r="19" spans="1:4" ht="15" customHeight="1" x14ac:dyDescent="0.25">
      <c r="A19" s="199" t="s">
        <v>210</v>
      </c>
      <c r="B19" s="204" t="s">
        <v>193</v>
      </c>
      <c r="C19" s="200" t="s">
        <v>213</v>
      </c>
      <c r="D19" s="268"/>
    </row>
    <row r="20" spans="1:4" ht="15" customHeight="1" x14ac:dyDescent="0.25">
      <c r="A20" s="199" t="s">
        <v>211</v>
      </c>
      <c r="B20" s="204" t="s">
        <v>193</v>
      </c>
      <c r="C20" s="200" t="s">
        <v>214</v>
      </c>
      <c r="D20" s="268"/>
    </row>
    <row r="21" spans="1:4" ht="15" customHeight="1" x14ac:dyDescent="0.25">
      <c r="A21" s="201" t="s">
        <v>6</v>
      </c>
      <c r="B21" s="207" t="s">
        <v>147</v>
      </c>
      <c r="C21" s="202" t="s">
        <v>193</v>
      </c>
      <c r="D21" s="203">
        <f>SUM(D22:D25)</f>
        <v>0</v>
      </c>
    </row>
    <row r="22" spans="1:4" ht="15" customHeight="1" x14ac:dyDescent="0.25">
      <c r="A22" s="199" t="s">
        <v>215</v>
      </c>
      <c r="B22" s="204" t="s">
        <v>193</v>
      </c>
      <c r="C22" s="200" t="s">
        <v>219</v>
      </c>
      <c r="D22" s="268"/>
    </row>
    <row r="23" spans="1:4" ht="15" customHeight="1" x14ac:dyDescent="0.25">
      <c r="A23" s="199" t="s">
        <v>216</v>
      </c>
      <c r="B23" s="204" t="s">
        <v>193</v>
      </c>
      <c r="C23" s="200" t="s">
        <v>220</v>
      </c>
      <c r="D23" s="268"/>
    </row>
    <row r="24" spans="1:4" ht="15" customHeight="1" x14ac:dyDescent="0.25">
      <c r="A24" s="199" t="s">
        <v>217</v>
      </c>
      <c r="B24" s="204" t="s">
        <v>193</v>
      </c>
      <c r="C24" s="200" t="s">
        <v>221</v>
      </c>
      <c r="D24" s="268"/>
    </row>
    <row r="25" spans="1:4" ht="15" customHeight="1" x14ac:dyDescent="0.25">
      <c r="A25" s="199" t="s">
        <v>218</v>
      </c>
      <c r="B25" s="204" t="s">
        <v>193</v>
      </c>
      <c r="C25" s="200" t="s">
        <v>222</v>
      </c>
      <c r="D25" s="268"/>
    </row>
    <row r="26" spans="1:4" ht="15" customHeight="1" x14ac:dyDescent="0.25">
      <c r="A26" s="201" t="s">
        <v>7</v>
      </c>
      <c r="B26" s="207" t="s">
        <v>148</v>
      </c>
      <c r="C26" s="202" t="s">
        <v>193</v>
      </c>
      <c r="D26" s="203">
        <f>SUM(D27:D30)</f>
        <v>0</v>
      </c>
    </row>
    <row r="27" spans="1:4" ht="15" customHeight="1" x14ac:dyDescent="0.25">
      <c r="A27" s="199" t="s">
        <v>223</v>
      </c>
      <c r="B27" s="204" t="s">
        <v>193</v>
      </c>
      <c r="C27" s="200" t="s">
        <v>227</v>
      </c>
      <c r="D27" s="268"/>
    </row>
    <row r="28" spans="1:4" ht="15" customHeight="1" x14ac:dyDescent="0.25">
      <c r="A28" s="199" t="s">
        <v>224</v>
      </c>
      <c r="B28" s="204" t="s">
        <v>193</v>
      </c>
      <c r="C28" s="200" t="s">
        <v>228</v>
      </c>
      <c r="D28" s="268"/>
    </row>
    <row r="29" spans="1:4" ht="15" customHeight="1" x14ac:dyDescent="0.25">
      <c r="A29" s="199" t="s">
        <v>225</v>
      </c>
      <c r="B29" s="204" t="s">
        <v>193</v>
      </c>
      <c r="C29" s="200" t="s">
        <v>229</v>
      </c>
      <c r="D29" s="268"/>
    </row>
    <row r="30" spans="1:4" ht="15" customHeight="1" x14ac:dyDescent="0.25">
      <c r="A30" s="199" t="s">
        <v>226</v>
      </c>
      <c r="B30" s="204" t="s">
        <v>193</v>
      </c>
      <c r="C30" s="200" t="s">
        <v>230</v>
      </c>
      <c r="D30" s="268"/>
    </row>
    <row r="31" spans="1:4" ht="15" customHeight="1" x14ac:dyDescent="0.25">
      <c r="A31" s="201" t="s">
        <v>8</v>
      </c>
      <c r="B31" s="207" t="s">
        <v>149</v>
      </c>
      <c r="C31" s="208" t="s">
        <v>193</v>
      </c>
      <c r="D31" s="203">
        <f>SUM(D32:D33)</f>
        <v>0</v>
      </c>
    </row>
    <row r="32" spans="1:4" ht="15" customHeight="1" x14ac:dyDescent="0.25">
      <c r="A32" s="199" t="s">
        <v>231</v>
      </c>
      <c r="B32" s="204" t="s">
        <v>193</v>
      </c>
      <c r="C32" s="200" t="s">
        <v>233</v>
      </c>
      <c r="D32" s="268"/>
    </row>
    <row r="33" spans="1:7" ht="15" customHeight="1" x14ac:dyDescent="0.25">
      <c r="A33" s="199" t="s">
        <v>232</v>
      </c>
      <c r="B33" s="204" t="s">
        <v>193</v>
      </c>
      <c r="C33" s="200" t="s">
        <v>234</v>
      </c>
      <c r="D33" s="268"/>
    </row>
    <row r="34" spans="1:7" ht="15" customHeight="1" x14ac:dyDescent="0.25">
      <c r="A34" s="201" t="s">
        <v>9</v>
      </c>
      <c r="B34" s="207" t="s">
        <v>150</v>
      </c>
      <c r="C34" s="200" t="s">
        <v>193</v>
      </c>
      <c r="D34" s="203">
        <f>SUM(D35:D38)</f>
        <v>0</v>
      </c>
    </row>
    <row r="35" spans="1:7" ht="15" customHeight="1" x14ac:dyDescent="0.25">
      <c r="A35" s="199" t="s">
        <v>235</v>
      </c>
      <c r="B35" s="204" t="s">
        <v>193</v>
      </c>
      <c r="C35" s="200" t="s">
        <v>239</v>
      </c>
      <c r="D35" s="268"/>
    </row>
    <row r="36" spans="1:7" ht="15" customHeight="1" x14ac:dyDescent="0.25">
      <c r="A36" s="199" t="s">
        <v>236</v>
      </c>
      <c r="B36" s="204" t="s">
        <v>193</v>
      </c>
      <c r="C36" s="200" t="s">
        <v>240</v>
      </c>
      <c r="D36" s="268"/>
    </row>
    <row r="37" spans="1:7" ht="15" customHeight="1" x14ac:dyDescent="0.25">
      <c r="A37" s="199" t="s">
        <v>237</v>
      </c>
      <c r="B37" s="204" t="s">
        <v>193</v>
      </c>
      <c r="C37" s="200" t="s">
        <v>241</v>
      </c>
      <c r="D37" s="268"/>
    </row>
    <row r="38" spans="1:7" ht="15" customHeight="1" x14ac:dyDescent="0.25">
      <c r="A38" s="199" t="s">
        <v>238</v>
      </c>
      <c r="B38" s="204" t="s">
        <v>193</v>
      </c>
      <c r="C38" s="200" t="s">
        <v>242</v>
      </c>
      <c r="D38" s="268"/>
    </row>
    <row r="39" spans="1:7" ht="15" customHeight="1" x14ac:dyDescent="0.25">
      <c r="A39" s="201" t="s">
        <v>10</v>
      </c>
      <c r="B39" s="207" t="s">
        <v>151</v>
      </c>
      <c r="C39" s="208" t="s">
        <v>193</v>
      </c>
      <c r="D39" s="203">
        <f>SUM(D40:D41)</f>
        <v>0</v>
      </c>
      <c r="G39" s="209"/>
    </row>
    <row r="40" spans="1:7" ht="15" customHeight="1" x14ac:dyDescent="0.25">
      <c r="A40" s="199" t="s">
        <v>243</v>
      </c>
      <c r="B40" s="204" t="s">
        <v>193</v>
      </c>
      <c r="C40" s="200" t="s">
        <v>245</v>
      </c>
      <c r="D40" s="268"/>
      <c r="G40" s="209"/>
    </row>
    <row r="41" spans="1:7" ht="15" customHeight="1" x14ac:dyDescent="0.25">
      <c r="A41" s="199" t="s">
        <v>244</v>
      </c>
      <c r="B41" s="204" t="s">
        <v>193</v>
      </c>
      <c r="C41" s="200" t="s">
        <v>246</v>
      </c>
      <c r="D41" s="268"/>
      <c r="G41" s="209"/>
    </row>
    <row r="42" spans="1:7" ht="15" customHeight="1" x14ac:dyDescent="0.25">
      <c r="A42" s="201" t="s">
        <v>11</v>
      </c>
      <c r="B42" s="207" t="s">
        <v>152</v>
      </c>
      <c r="C42" s="208" t="s">
        <v>193</v>
      </c>
      <c r="D42" s="203">
        <f>SUM(D43:D45)</f>
        <v>0</v>
      </c>
    </row>
    <row r="43" spans="1:7" ht="15" customHeight="1" x14ac:dyDescent="0.25">
      <c r="A43" s="199" t="s">
        <v>247</v>
      </c>
      <c r="B43" s="204" t="s">
        <v>193</v>
      </c>
      <c r="C43" s="200" t="s">
        <v>250</v>
      </c>
      <c r="D43" s="268"/>
    </row>
    <row r="44" spans="1:7" ht="15" customHeight="1" x14ac:dyDescent="0.25">
      <c r="A44" s="199" t="s">
        <v>248</v>
      </c>
      <c r="B44" s="204" t="s">
        <v>193</v>
      </c>
      <c r="C44" s="200" t="s">
        <v>251</v>
      </c>
      <c r="D44" s="268"/>
    </row>
    <row r="45" spans="1:7" ht="15" customHeight="1" x14ac:dyDescent="0.25">
      <c r="A45" s="199" t="s">
        <v>249</v>
      </c>
      <c r="B45" s="204" t="s">
        <v>193</v>
      </c>
      <c r="C45" s="200" t="s">
        <v>252</v>
      </c>
      <c r="D45" s="268"/>
    </row>
    <row r="46" spans="1:7" ht="15" customHeight="1" x14ac:dyDescent="0.25">
      <c r="A46" s="201" t="s">
        <v>12</v>
      </c>
      <c r="B46" s="207" t="s">
        <v>153</v>
      </c>
      <c r="C46" s="204" t="s">
        <v>193</v>
      </c>
      <c r="D46" s="210">
        <f>SUM(D47:D52)</f>
        <v>0</v>
      </c>
    </row>
    <row r="47" spans="1:7" ht="15" customHeight="1" x14ac:dyDescent="0.25">
      <c r="A47" s="199" t="s">
        <v>253</v>
      </c>
      <c r="B47" s="204" t="s">
        <v>193</v>
      </c>
      <c r="C47" s="200" t="s">
        <v>259</v>
      </c>
      <c r="D47" s="269"/>
    </row>
    <row r="48" spans="1:7" ht="15" customHeight="1" x14ac:dyDescent="0.25">
      <c r="A48" s="199" t="s">
        <v>254</v>
      </c>
      <c r="B48" s="204" t="s">
        <v>193</v>
      </c>
      <c r="C48" s="200" t="s">
        <v>260</v>
      </c>
      <c r="D48" s="269"/>
    </row>
    <row r="49" spans="1:4" ht="15" customHeight="1" x14ac:dyDescent="0.25">
      <c r="A49" s="199" t="s">
        <v>255</v>
      </c>
      <c r="B49" s="204" t="s">
        <v>193</v>
      </c>
      <c r="C49" s="200" t="s">
        <v>261</v>
      </c>
      <c r="D49" s="269"/>
    </row>
    <row r="50" spans="1:4" ht="15" customHeight="1" x14ac:dyDescent="0.25">
      <c r="A50" s="199" t="s">
        <v>256</v>
      </c>
      <c r="B50" s="204" t="s">
        <v>193</v>
      </c>
      <c r="C50" s="200" t="s">
        <v>262</v>
      </c>
      <c r="D50" s="269"/>
    </row>
    <row r="51" spans="1:4" ht="15" customHeight="1" x14ac:dyDescent="0.25">
      <c r="A51" s="199" t="s">
        <v>257</v>
      </c>
      <c r="B51" s="204" t="s">
        <v>193</v>
      </c>
      <c r="C51" s="200" t="s">
        <v>263</v>
      </c>
      <c r="D51" s="269"/>
    </row>
    <row r="52" spans="1:4" ht="15" customHeight="1" x14ac:dyDescent="0.25">
      <c r="A52" s="199" t="s">
        <v>258</v>
      </c>
      <c r="B52" s="204" t="s">
        <v>193</v>
      </c>
      <c r="C52" s="200" t="s">
        <v>264</v>
      </c>
      <c r="D52" s="269"/>
    </row>
    <row r="53" spans="1:4" ht="15" customHeight="1" x14ac:dyDescent="0.25">
      <c r="A53" s="212" t="s">
        <v>13</v>
      </c>
      <c r="B53" s="207" t="s">
        <v>154</v>
      </c>
      <c r="C53" s="204" t="s">
        <v>193</v>
      </c>
      <c r="D53" s="210">
        <f>SUM(D54:D56)</f>
        <v>0</v>
      </c>
    </row>
    <row r="54" spans="1:4" ht="15" customHeight="1" x14ac:dyDescent="0.25">
      <c r="A54" s="199" t="s">
        <v>265</v>
      </c>
      <c r="B54" s="204" t="s">
        <v>193</v>
      </c>
      <c r="C54" s="200" t="s">
        <v>268</v>
      </c>
      <c r="D54" s="269"/>
    </row>
    <row r="55" spans="1:4" ht="15" customHeight="1" x14ac:dyDescent="0.25">
      <c r="A55" s="182" t="s">
        <v>266</v>
      </c>
      <c r="B55" s="204" t="s">
        <v>193</v>
      </c>
      <c r="C55" s="200" t="s">
        <v>269</v>
      </c>
      <c r="D55" s="269"/>
    </row>
    <row r="56" spans="1:4" ht="15" customHeight="1" x14ac:dyDescent="0.25">
      <c r="A56" s="199" t="s">
        <v>267</v>
      </c>
      <c r="B56" s="204" t="s">
        <v>193</v>
      </c>
      <c r="C56" s="200" t="s">
        <v>270</v>
      </c>
      <c r="D56" s="269"/>
    </row>
    <row r="57" spans="1:4" ht="15" customHeight="1" x14ac:dyDescent="0.25">
      <c r="A57" s="212" t="s">
        <v>14</v>
      </c>
      <c r="B57" s="207" t="s">
        <v>155</v>
      </c>
      <c r="C57" s="204" t="s">
        <v>193</v>
      </c>
      <c r="D57" s="213">
        <f>SUM(D58:D65)</f>
        <v>0</v>
      </c>
    </row>
    <row r="58" spans="1:4" ht="15" customHeight="1" x14ac:dyDescent="0.25">
      <c r="A58" s="199" t="s">
        <v>271</v>
      </c>
      <c r="B58" s="204" t="s">
        <v>193</v>
      </c>
      <c r="C58" s="200" t="s">
        <v>279</v>
      </c>
      <c r="D58" s="269"/>
    </row>
    <row r="59" spans="1:4" ht="15" customHeight="1" x14ac:dyDescent="0.25">
      <c r="A59" s="182" t="s">
        <v>272</v>
      </c>
      <c r="B59" s="204" t="s">
        <v>193</v>
      </c>
      <c r="C59" s="200" t="s">
        <v>280</v>
      </c>
      <c r="D59" s="269"/>
    </row>
    <row r="60" spans="1:4" ht="15" customHeight="1" x14ac:dyDescent="0.25">
      <c r="A60" s="199" t="s">
        <v>273</v>
      </c>
      <c r="B60" s="204" t="s">
        <v>193</v>
      </c>
      <c r="C60" s="200" t="s">
        <v>281</v>
      </c>
      <c r="D60" s="269"/>
    </row>
    <row r="61" spans="1:4" ht="15" customHeight="1" x14ac:dyDescent="0.25">
      <c r="A61" s="199" t="s">
        <v>274</v>
      </c>
      <c r="B61" s="204" t="s">
        <v>193</v>
      </c>
      <c r="C61" s="200" t="s">
        <v>282</v>
      </c>
      <c r="D61" s="269"/>
    </row>
    <row r="62" spans="1:4" ht="15" customHeight="1" x14ac:dyDescent="0.25">
      <c r="A62" s="199" t="s">
        <v>275</v>
      </c>
      <c r="B62" s="204" t="s">
        <v>193</v>
      </c>
      <c r="C62" s="200" t="s">
        <v>283</v>
      </c>
      <c r="D62" s="269"/>
    </row>
    <row r="63" spans="1:4" ht="15" customHeight="1" x14ac:dyDescent="0.25">
      <c r="A63" s="199" t="s">
        <v>276</v>
      </c>
      <c r="B63" s="204" t="s">
        <v>193</v>
      </c>
      <c r="C63" s="200" t="s">
        <v>284</v>
      </c>
      <c r="D63" s="269"/>
    </row>
    <row r="64" spans="1:4" ht="15" customHeight="1" x14ac:dyDescent="0.25">
      <c r="A64" s="199" t="s">
        <v>277</v>
      </c>
      <c r="B64" s="204" t="s">
        <v>193</v>
      </c>
      <c r="C64" s="200" t="s">
        <v>285</v>
      </c>
      <c r="D64" s="269"/>
    </row>
    <row r="65" spans="1:4" ht="15" customHeight="1" x14ac:dyDescent="0.25">
      <c r="A65" s="199" t="s">
        <v>278</v>
      </c>
      <c r="B65" s="204" t="s">
        <v>193</v>
      </c>
      <c r="C65" s="200" t="s">
        <v>286</v>
      </c>
      <c r="D65" s="269"/>
    </row>
    <row r="66" spans="1:4" ht="15" customHeight="1" x14ac:dyDescent="0.25">
      <c r="A66" s="214" t="s">
        <v>15</v>
      </c>
      <c r="B66" s="207" t="s">
        <v>156</v>
      </c>
      <c r="C66" s="204" t="s">
        <v>193</v>
      </c>
      <c r="D66" s="210">
        <f>SUM(D67:D69)</f>
        <v>0</v>
      </c>
    </row>
    <row r="67" spans="1:4" ht="15" customHeight="1" x14ac:dyDescent="0.25">
      <c r="A67" s="182" t="s">
        <v>287</v>
      </c>
      <c r="B67" s="204" t="s">
        <v>193</v>
      </c>
      <c r="C67" s="200" t="s">
        <v>289</v>
      </c>
      <c r="D67" s="269"/>
    </row>
    <row r="68" spans="1:4" ht="15" customHeight="1" x14ac:dyDescent="0.25">
      <c r="A68" s="199" t="s">
        <v>288</v>
      </c>
      <c r="B68" s="204" t="s">
        <v>193</v>
      </c>
      <c r="C68" s="200" t="s">
        <v>290</v>
      </c>
      <c r="D68" s="269"/>
    </row>
    <row r="69" spans="1:4" ht="15" customHeight="1" x14ac:dyDescent="0.25">
      <c r="A69" s="199" t="s">
        <v>237</v>
      </c>
      <c r="B69" s="204" t="s">
        <v>193</v>
      </c>
      <c r="C69" s="200" t="s">
        <v>291</v>
      </c>
      <c r="D69" s="269"/>
    </row>
    <row r="70" spans="1:4" ht="15" customHeight="1" x14ac:dyDescent="0.25">
      <c r="A70" s="214" t="s">
        <v>16</v>
      </c>
      <c r="B70" s="207" t="s">
        <v>157</v>
      </c>
      <c r="C70" s="204" t="s">
        <v>193</v>
      </c>
      <c r="D70" s="210">
        <f>SUM(D71:D73)</f>
        <v>0</v>
      </c>
    </row>
    <row r="71" spans="1:4" ht="15" customHeight="1" x14ac:dyDescent="0.25">
      <c r="A71" s="199" t="s">
        <v>292</v>
      </c>
      <c r="B71" s="204" t="s">
        <v>193</v>
      </c>
      <c r="C71" s="200" t="s">
        <v>295</v>
      </c>
      <c r="D71" s="269"/>
    </row>
    <row r="72" spans="1:4" ht="15" customHeight="1" x14ac:dyDescent="0.25">
      <c r="A72" s="199" t="s">
        <v>293</v>
      </c>
      <c r="B72" s="204" t="s">
        <v>193</v>
      </c>
      <c r="C72" s="200" t="s">
        <v>296</v>
      </c>
      <c r="D72" s="269"/>
    </row>
    <row r="73" spans="1:4" ht="15" customHeight="1" x14ac:dyDescent="0.25">
      <c r="A73" s="199" t="s">
        <v>294</v>
      </c>
      <c r="B73" s="204" t="s">
        <v>193</v>
      </c>
      <c r="C73" s="200" t="s">
        <v>297</v>
      </c>
      <c r="D73" s="269"/>
    </row>
    <row r="74" spans="1:4" ht="15" customHeight="1" x14ac:dyDescent="0.25">
      <c r="A74" s="199"/>
      <c r="B74" s="204"/>
      <c r="C74" s="215"/>
      <c r="D74" s="211"/>
    </row>
    <row r="75" spans="1:4" ht="15" customHeight="1" x14ac:dyDescent="0.25">
      <c r="A75" s="186"/>
      <c r="B75" s="204"/>
      <c r="C75" s="216"/>
      <c r="D75" s="217"/>
    </row>
    <row r="76" spans="1:4" ht="15.75" customHeight="1" x14ac:dyDescent="0.25">
      <c r="A76" s="218" t="s">
        <v>323</v>
      </c>
      <c r="B76" s="186"/>
      <c r="C76" s="186"/>
      <c r="D76" s="203">
        <f>SUM(D12,D17,D21,D26,D31,D34,D39,D42,D46,D53,D57,D66,D70)</f>
        <v>0</v>
      </c>
    </row>
    <row r="77" spans="1:4" ht="15.75" customHeight="1" x14ac:dyDescent="0.25">
      <c r="A77" s="219"/>
      <c r="B77" s="220"/>
      <c r="C77" s="220"/>
      <c r="D77" s="221"/>
    </row>
    <row r="78" spans="1:4" ht="15.75" customHeight="1" x14ac:dyDescent="0.25">
      <c r="A78" s="222" t="s">
        <v>195</v>
      </c>
      <c r="B78" s="223"/>
      <c r="C78" s="223"/>
      <c r="D78" s="270"/>
    </row>
    <row r="79" spans="1:4" ht="15.75" customHeight="1" x14ac:dyDescent="0.25">
      <c r="A79" s="224" t="s">
        <v>196</v>
      </c>
      <c r="B79" s="225"/>
      <c r="C79" s="225"/>
      <c r="D79" s="226">
        <f>D10-D78</f>
        <v>0</v>
      </c>
    </row>
    <row r="80" spans="1:4" ht="15.75" customHeight="1" x14ac:dyDescent="0.25">
      <c r="A80" s="227" t="s">
        <v>197</v>
      </c>
      <c r="B80" s="228"/>
      <c r="C80" s="228"/>
      <c r="D80" s="229">
        <v>788603</v>
      </c>
    </row>
    <row r="81" spans="1:4" x14ac:dyDescent="0.25">
      <c r="A81" s="230" t="s">
        <v>198</v>
      </c>
      <c r="B81" s="225"/>
      <c r="C81" s="225"/>
      <c r="D81" s="231">
        <f>D10-D80</f>
        <v>-788603</v>
      </c>
    </row>
    <row r="82" spans="1:4" ht="111" customHeight="1" x14ac:dyDescent="0.25">
      <c r="A82" s="232" t="s">
        <v>199</v>
      </c>
      <c r="B82" s="289"/>
      <c r="C82" s="290"/>
      <c r="D82" s="291"/>
    </row>
  </sheetData>
  <sheetProtection sort="0" autoFilter="0"/>
  <mergeCells count="9">
    <mergeCell ref="B82:D82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Z168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3.5703125" style="182" customWidth="1"/>
    <col min="2" max="2" width="27.140625" style="182" customWidth="1"/>
    <col min="3" max="3" width="16.7109375" style="182" customWidth="1"/>
    <col min="4" max="4" width="14.7109375" style="182" customWidth="1"/>
    <col min="5" max="5" width="14" style="182" customWidth="1"/>
    <col min="6" max="6" width="20.85546875" style="182" customWidth="1"/>
    <col min="7" max="7" width="18.140625" style="182" customWidth="1"/>
    <col min="8" max="8" width="12.5703125" style="182" customWidth="1"/>
    <col min="9" max="9" width="11.42578125" style="182" customWidth="1"/>
    <col min="10" max="10" width="12.28515625" style="182" customWidth="1"/>
    <col min="11" max="11" width="11.28515625" style="182" customWidth="1"/>
    <col min="12" max="12" width="12.28515625" style="182" customWidth="1"/>
    <col min="13" max="13" width="11.140625" style="182" customWidth="1"/>
    <col min="14" max="14" width="10.5703125" style="182" customWidth="1"/>
    <col min="15" max="15" width="11.42578125" style="182" customWidth="1"/>
    <col min="16" max="16" width="9.140625" style="182"/>
    <col min="17" max="17" width="12.140625" style="182" customWidth="1"/>
    <col min="18" max="18" width="12" style="182" customWidth="1"/>
    <col min="19" max="19" width="16.85546875" style="182" customWidth="1"/>
    <col min="20" max="20" width="15.5703125" style="182" customWidth="1"/>
    <col min="21" max="21" width="14.140625" style="182" customWidth="1"/>
    <col min="22" max="22" width="11.7109375" style="182" customWidth="1"/>
    <col min="23" max="23" width="11.85546875" style="182" customWidth="1"/>
    <col min="24" max="24" width="12.140625" style="182" customWidth="1"/>
    <col min="25" max="25" width="13" style="182" customWidth="1"/>
    <col min="26" max="26" width="11.42578125" style="182" customWidth="1"/>
    <col min="27" max="16384" width="9.140625" style="182"/>
  </cols>
  <sheetData>
    <row r="2" spans="1:26" ht="18.75" x14ac:dyDescent="0.25">
      <c r="A2" s="304" t="s">
        <v>298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4" spans="1:26" ht="207.75" customHeight="1" x14ac:dyDescent="0.25">
      <c r="A4" s="188" t="s">
        <v>189</v>
      </c>
      <c r="B4" s="188" t="s">
        <v>190</v>
      </c>
      <c r="C4" s="188" t="s">
        <v>191</v>
      </c>
      <c r="D4" s="267" t="s">
        <v>299</v>
      </c>
      <c r="E4" s="188" t="s">
        <v>300</v>
      </c>
      <c r="F4" s="188" t="s">
        <v>301</v>
      </c>
      <c r="G4" s="188" t="s">
        <v>302</v>
      </c>
      <c r="H4" s="188" t="s">
        <v>303</v>
      </c>
      <c r="I4" s="188" t="s">
        <v>304</v>
      </c>
      <c r="J4" s="188" t="s">
        <v>305</v>
      </c>
      <c r="K4" s="188" t="s">
        <v>306</v>
      </c>
      <c r="L4" s="188" t="s">
        <v>307</v>
      </c>
      <c r="M4" s="188" t="s">
        <v>308</v>
      </c>
      <c r="N4" s="188" t="s">
        <v>309</v>
      </c>
      <c r="O4" s="188" t="s">
        <v>310</v>
      </c>
      <c r="P4" s="188" t="s">
        <v>311</v>
      </c>
      <c r="Q4" s="267" t="s">
        <v>312</v>
      </c>
      <c r="R4" s="188" t="s">
        <v>313</v>
      </c>
      <c r="S4" s="188" t="s">
        <v>314</v>
      </c>
      <c r="T4" s="188" t="s">
        <v>315</v>
      </c>
      <c r="U4" s="188" t="s">
        <v>316</v>
      </c>
      <c r="V4" s="188" t="s">
        <v>317</v>
      </c>
      <c r="W4" s="188" t="s">
        <v>318</v>
      </c>
      <c r="X4" s="188" t="s">
        <v>319</v>
      </c>
      <c r="Y4" s="188" t="s">
        <v>320</v>
      </c>
      <c r="Z4" s="188" t="s">
        <v>321</v>
      </c>
    </row>
    <row r="5" spans="1:26" ht="21" customHeight="1" x14ac:dyDescent="0.25">
      <c r="A5" s="188"/>
      <c r="B5" s="188">
        <v>1</v>
      </c>
      <c r="C5" s="188">
        <v>2</v>
      </c>
      <c r="D5" s="188">
        <v>3</v>
      </c>
      <c r="E5" s="188">
        <v>4</v>
      </c>
      <c r="F5" s="188">
        <v>5</v>
      </c>
      <c r="G5" s="188">
        <v>6</v>
      </c>
      <c r="H5" s="188">
        <v>7</v>
      </c>
      <c r="I5" s="188">
        <v>8</v>
      </c>
      <c r="J5" s="188">
        <v>9</v>
      </c>
      <c r="K5" s="188">
        <v>10</v>
      </c>
      <c r="L5" s="188">
        <v>11</v>
      </c>
      <c r="M5" s="188">
        <v>12</v>
      </c>
      <c r="N5" s="188">
        <v>13</v>
      </c>
      <c r="O5" s="188">
        <v>14</v>
      </c>
      <c r="P5" s="188">
        <v>15</v>
      </c>
      <c r="Q5" s="188">
        <v>16</v>
      </c>
      <c r="R5" s="188">
        <v>17</v>
      </c>
      <c r="S5" s="188">
        <v>18</v>
      </c>
      <c r="T5" s="188">
        <v>19</v>
      </c>
      <c r="U5" s="186">
        <v>20</v>
      </c>
      <c r="V5" s="186">
        <v>21</v>
      </c>
      <c r="W5" s="186">
        <v>22</v>
      </c>
      <c r="X5" s="186">
        <v>23</v>
      </c>
      <c r="Y5" s="233">
        <v>24</v>
      </c>
      <c r="Z5" s="186">
        <v>25</v>
      </c>
    </row>
    <row r="6" spans="1:26" ht="41.25" customHeight="1" x14ac:dyDescent="0.25">
      <c r="A6" s="189" t="s">
        <v>200</v>
      </c>
      <c r="B6" s="190" t="s">
        <v>158</v>
      </c>
      <c r="C6" s="191" t="s">
        <v>193</v>
      </c>
      <c r="D6" s="234">
        <f t="shared" ref="D6:Z6" si="0">SUM(D9:D12,D14:D16,D18:D21,D23:D26,D28:D29,D31:D34,D36:D37,D39:D41,D43:D48,D50:D52,D54:D61,D63:D65,D67:D69)</f>
        <v>0</v>
      </c>
      <c r="E6" s="235">
        <f t="shared" si="0"/>
        <v>0</v>
      </c>
      <c r="F6" s="235">
        <f t="shared" si="0"/>
        <v>0</v>
      </c>
      <c r="G6" s="235">
        <f t="shared" si="0"/>
        <v>0</v>
      </c>
      <c r="H6" s="235">
        <f t="shared" si="0"/>
        <v>0</v>
      </c>
      <c r="I6" s="235">
        <f t="shared" si="0"/>
        <v>0</v>
      </c>
      <c r="J6" s="235">
        <f t="shared" si="0"/>
        <v>0</v>
      </c>
      <c r="K6" s="235">
        <f t="shared" si="0"/>
        <v>0</v>
      </c>
      <c r="L6" s="235">
        <f t="shared" si="0"/>
        <v>0</v>
      </c>
      <c r="M6" s="235">
        <f t="shared" si="0"/>
        <v>0</v>
      </c>
      <c r="N6" s="235">
        <f t="shared" si="0"/>
        <v>0</v>
      </c>
      <c r="O6" s="235">
        <f t="shared" si="0"/>
        <v>0</v>
      </c>
      <c r="P6" s="235">
        <f t="shared" si="0"/>
        <v>0</v>
      </c>
      <c r="Q6" s="235">
        <f t="shared" si="0"/>
        <v>0</v>
      </c>
      <c r="R6" s="235">
        <f t="shared" si="0"/>
        <v>0</v>
      </c>
      <c r="S6" s="235">
        <f t="shared" si="0"/>
        <v>0</v>
      </c>
      <c r="T6" s="235">
        <f t="shared" si="0"/>
        <v>0</v>
      </c>
      <c r="U6" s="235">
        <f t="shared" si="0"/>
        <v>0</v>
      </c>
      <c r="V6" s="235">
        <f t="shared" si="0"/>
        <v>0</v>
      </c>
      <c r="W6" s="235">
        <f t="shared" si="0"/>
        <v>0</v>
      </c>
      <c r="X6" s="235">
        <f t="shared" si="0"/>
        <v>0</v>
      </c>
      <c r="Y6" s="235">
        <f t="shared" si="0"/>
        <v>0</v>
      </c>
      <c r="Z6" s="235">
        <f t="shared" si="0"/>
        <v>0</v>
      </c>
    </row>
    <row r="7" spans="1:26" ht="15" customHeight="1" x14ac:dyDescent="0.25">
      <c r="A7" s="193" t="s">
        <v>194</v>
      </c>
      <c r="B7" s="188"/>
      <c r="C7" s="194"/>
      <c r="D7" s="236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6"/>
      <c r="R7" s="237"/>
      <c r="S7" s="237"/>
      <c r="T7" s="237"/>
      <c r="U7" s="237"/>
      <c r="V7" s="237"/>
      <c r="W7" s="237"/>
      <c r="X7" s="237"/>
      <c r="Y7" s="237"/>
      <c r="Z7" s="237"/>
    </row>
    <row r="8" spans="1:26" x14ac:dyDescent="0.25">
      <c r="A8" s="201" t="s">
        <v>4</v>
      </c>
      <c r="B8" s="197" t="s">
        <v>145</v>
      </c>
      <c r="C8" s="202" t="s">
        <v>193</v>
      </c>
      <c r="D8" s="236">
        <f>SUM(E8:P8)</f>
        <v>0</v>
      </c>
      <c r="E8" s="238">
        <f>SUM(E9:E12)</f>
        <v>0</v>
      </c>
      <c r="F8" s="238">
        <f t="shared" ref="F8:P8" si="1">SUM(F9:F12)</f>
        <v>0</v>
      </c>
      <c r="G8" s="238">
        <f t="shared" si="1"/>
        <v>0</v>
      </c>
      <c r="H8" s="238">
        <f t="shared" si="1"/>
        <v>0</v>
      </c>
      <c r="I8" s="238">
        <f t="shared" si="1"/>
        <v>0</v>
      </c>
      <c r="J8" s="238">
        <f t="shared" si="1"/>
        <v>0</v>
      </c>
      <c r="K8" s="238">
        <f t="shared" si="1"/>
        <v>0</v>
      </c>
      <c r="L8" s="238">
        <f t="shared" si="1"/>
        <v>0</v>
      </c>
      <c r="M8" s="238">
        <f t="shared" si="1"/>
        <v>0</v>
      </c>
      <c r="N8" s="238">
        <f t="shared" si="1"/>
        <v>0</v>
      </c>
      <c r="O8" s="238">
        <f t="shared" si="1"/>
        <v>0</v>
      </c>
      <c r="P8" s="238">
        <f t="shared" si="1"/>
        <v>0</v>
      </c>
      <c r="Q8" s="236">
        <f t="shared" ref="Q8:Q69" si="2">SUM(R8:Z8)</f>
        <v>0</v>
      </c>
      <c r="R8" s="238">
        <f>SUM(R9:R12)</f>
        <v>0</v>
      </c>
      <c r="S8" s="238">
        <f t="shared" ref="S8:Z8" si="3">SUM(S9:S12)</f>
        <v>0</v>
      </c>
      <c r="T8" s="238">
        <f t="shared" si="3"/>
        <v>0</v>
      </c>
      <c r="U8" s="238">
        <f t="shared" si="3"/>
        <v>0</v>
      </c>
      <c r="V8" s="238">
        <f t="shared" si="3"/>
        <v>0</v>
      </c>
      <c r="W8" s="238">
        <f t="shared" si="3"/>
        <v>0</v>
      </c>
      <c r="X8" s="238">
        <f t="shared" si="3"/>
        <v>0</v>
      </c>
      <c r="Y8" s="238">
        <f t="shared" si="3"/>
        <v>0</v>
      </c>
      <c r="Z8" s="238">
        <f t="shared" si="3"/>
        <v>0</v>
      </c>
    </row>
    <row r="9" spans="1:26" x14ac:dyDescent="0.25">
      <c r="A9" s="199" t="s">
        <v>201</v>
      </c>
      <c r="B9" s="204" t="s">
        <v>193</v>
      </c>
      <c r="C9" s="200" t="s">
        <v>205</v>
      </c>
      <c r="D9" s="239">
        <f t="shared" ref="D9:D69" si="4">SUM(E9:P9)</f>
        <v>0</v>
      </c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39">
        <f t="shared" si="2"/>
        <v>0</v>
      </c>
      <c r="R9" s="271"/>
      <c r="S9" s="271"/>
      <c r="T9" s="271"/>
      <c r="U9" s="271"/>
      <c r="V9" s="271"/>
      <c r="W9" s="271"/>
      <c r="X9" s="271"/>
      <c r="Y9" s="271"/>
      <c r="Z9" s="271"/>
    </row>
    <row r="10" spans="1:26" x14ac:dyDescent="0.25">
      <c r="A10" s="199" t="s">
        <v>202</v>
      </c>
      <c r="B10" s="204" t="s">
        <v>193</v>
      </c>
      <c r="C10" s="200" t="s">
        <v>206</v>
      </c>
      <c r="D10" s="239">
        <f t="shared" si="4"/>
        <v>0</v>
      </c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39">
        <f t="shared" si="2"/>
        <v>0</v>
      </c>
      <c r="R10" s="271"/>
      <c r="S10" s="271"/>
      <c r="T10" s="271"/>
      <c r="U10" s="271"/>
      <c r="V10" s="271"/>
      <c r="W10" s="271"/>
      <c r="X10" s="271"/>
      <c r="Y10" s="271"/>
      <c r="Z10" s="271"/>
    </row>
    <row r="11" spans="1:26" x14ac:dyDescent="0.25">
      <c r="A11" s="199" t="s">
        <v>203</v>
      </c>
      <c r="B11" s="204" t="s">
        <v>193</v>
      </c>
      <c r="C11" s="200" t="s">
        <v>207</v>
      </c>
      <c r="D11" s="239">
        <f t="shared" si="4"/>
        <v>0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39">
        <f t="shared" si="2"/>
        <v>0</v>
      </c>
      <c r="R11" s="271"/>
      <c r="S11" s="271"/>
      <c r="T11" s="271"/>
      <c r="U11" s="271"/>
      <c r="V11" s="271"/>
      <c r="W11" s="271"/>
      <c r="X11" s="271"/>
      <c r="Y11" s="271"/>
      <c r="Z11" s="271"/>
    </row>
    <row r="12" spans="1:26" x14ac:dyDescent="0.25">
      <c r="A12" s="199" t="s">
        <v>204</v>
      </c>
      <c r="B12" s="204" t="s">
        <v>193</v>
      </c>
      <c r="C12" s="200" t="s">
        <v>208</v>
      </c>
      <c r="D12" s="239">
        <f t="shared" si="4"/>
        <v>0</v>
      </c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39">
        <f t="shared" si="2"/>
        <v>0</v>
      </c>
      <c r="R12" s="271"/>
      <c r="S12" s="271"/>
      <c r="T12" s="271"/>
      <c r="U12" s="271"/>
      <c r="V12" s="271"/>
      <c r="W12" s="271"/>
      <c r="X12" s="271"/>
      <c r="Y12" s="271"/>
      <c r="Z12" s="271"/>
    </row>
    <row r="13" spans="1:26" x14ac:dyDescent="0.25">
      <c r="A13" s="201" t="s">
        <v>5</v>
      </c>
      <c r="B13" s="205" t="s">
        <v>146</v>
      </c>
      <c r="C13" s="206" t="s">
        <v>193</v>
      </c>
      <c r="D13" s="236">
        <f t="shared" si="4"/>
        <v>0</v>
      </c>
      <c r="E13" s="236">
        <f>SUM(E14:E16)</f>
        <v>0</v>
      </c>
      <c r="F13" s="236">
        <f t="shared" ref="F13:R13" si="5">SUM(F14:F16)</f>
        <v>0</v>
      </c>
      <c r="G13" s="236">
        <f t="shared" si="5"/>
        <v>0</v>
      </c>
      <c r="H13" s="236">
        <f t="shared" si="5"/>
        <v>0</v>
      </c>
      <c r="I13" s="236">
        <f t="shared" si="5"/>
        <v>0</v>
      </c>
      <c r="J13" s="236">
        <f t="shared" si="5"/>
        <v>0</v>
      </c>
      <c r="K13" s="236">
        <f t="shared" si="5"/>
        <v>0</v>
      </c>
      <c r="L13" s="236">
        <f t="shared" si="5"/>
        <v>0</v>
      </c>
      <c r="M13" s="236">
        <f t="shared" si="5"/>
        <v>0</v>
      </c>
      <c r="N13" s="236">
        <f t="shared" si="5"/>
        <v>0</v>
      </c>
      <c r="O13" s="236">
        <f t="shared" si="5"/>
        <v>0</v>
      </c>
      <c r="P13" s="236">
        <f t="shared" si="5"/>
        <v>0</v>
      </c>
      <c r="Q13" s="236">
        <f t="shared" si="2"/>
        <v>0</v>
      </c>
      <c r="R13" s="236">
        <f t="shared" si="5"/>
        <v>0</v>
      </c>
      <c r="S13" s="236">
        <f t="shared" ref="S13" si="6">SUM(S14:S16)</f>
        <v>0</v>
      </c>
      <c r="T13" s="236">
        <f t="shared" ref="T13" si="7">SUM(T14:T16)</f>
        <v>0</v>
      </c>
      <c r="U13" s="236">
        <f t="shared" ref="U13" si="8">SUM(U14:U16)</f>
        <v>0</v>
      </c>
      <c r="V13" s="236">
        <f t="shared" ref="V13" si="9">SUM(V14:V16)</f>
        <v>0</v>
      </c>
      <c r="W13" s="236">
        <f t="shared" ref="W13" si="10">SUM(W14:W16)</f>
        <v>0</v>
      </c>
      <c r="X13" s="236">
        <f t="shared" ref="X13" si="11">SUM(X14:X16)</f>
        <v>0</v>
      </c>
      <c r="Y13" s="236">
        <f t="shared" ref="Y13" si="12">SUM(Y14:Y16)</f>
        <v>0</v>
      </c>
      <c r="Z13" s="236">
        <f t="shared" ref="Z13" si="13">SUM(Z14:Z16)</f>
        <v>0</v>
      </c>
    </row>
    <row r="14" spans="1:26" x14ac:dyDescent="0.25">
      <c r="A14" s="199" t="s">
        <v>209</v>
      </c>
      <c r="B14" s="204" t="s">
        <v>193</v>
      </c>
      <c r="C14" s="200" t="s">
        <v>212</v>
      </c>
      <c r="D14" s="239">
        <f t="shared" si="4"/>
        <v>0</v>
      </c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39">
        <f t="shared" si="2"/>
        <v>0</v>
      </c>
      <c r="R14" s="271"/>
      <c r="S14" s="271"/>
      <c r="T14" s="271"/>
      <c r="U14" s="271"/>
      <c r="V14" s="271"/>
      <c r="W14" s="271"/>
      <c r="X14" s="271"/>
      <c r="Y14" s="271"/>
      <c r="Z14" s="271"/>
    </row>
    <row r="15" spans="1:26" x14ac:dyDescent="0.25">
      <c r="A15" s="199" t="s">
        <v>210</v>
      </c>
      <c r="B15" s="204" t="s">
        <v>193</v>
      </c>
      <c r="C15" s="200" t="s">
        <v>213</v>
      </c>
      <c r="D15" s="239">
        <f t="shared" si="4"/>
        <v>0</v>
      </c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39">
        <f t="shared" si="2"/>
        <v>0</v>
      </c>
      <c r="R15" s="271"/>
      <c r="S15" s="271"/>
      <c r="T15" s="271"/>
      <c r="U15" s="271"/>
      <c r="V15" s="271"/>
      <c r="W15" s="271"/>
      <c r="X15" s="271"/>
      <c r="Y15" s="271"/>
      <c r="Z15" s="271"/>
    </row>
    <row r="16" spans="1:26" x14ac:dyDescent="0.25">
      <c r="A16" s="199" t="s">
        <v>211</v>
      </c>
      <c r="B16" s="204" t="s">
        <v>193</v>
      </c>
      <c r="C16" s="200" t="s">
        <v>214</v>
      </c>
      <c r="D16" s="239">
        <f t="shared" si="4"/>
        <v>0</v>
      </c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39">
        <f t="shared" si="2"/>
        <v>0</v>
      </c>
      <c r="R16" s="271"/>
      <c r="S16" s="271"/>
      <c r="T16" s="271"/>
      <c r="U16" s="271"/>
      <c r="V16" s="271"/>
      <c r="W16" s="271"/>
      <c r="X16" s="271"/>
      <c r="Y16" s="271"/>
      <c r="Z16" s="271"/>
    </row>
    <row r="17" spans="1:26" ht="15" customHeight="1" x14ac:dyDescent="0.25">
      <c r="A17" s="201" t="s">
        <v>6</v>
      </c>
      <c r="B17" s="207" t="s">
        <v>147</v>
      </c>
      <c r="C17" s="202" t="s">
        <v>193</v>
      </c>
      <c r="D17" s="236">
        <f t="shared" si="4"/>
        <v>0</v>
      </c>
      <c r="E17" s="236">
        <f>SUM(E18:E21)</f>
        <v>0</v>
      </c>
      <c r="F17" s="236">
        <f t="shared" ref="F17:R17" si="14">SUM(F18:F21)</f>
        <v>0</v>
      </c>
      <c r="G17" s="236">
        <f t="shared" si="14"/>
        <v>0</v>
      </c>
      <c r="H17" s="236">
        <f t="shared" si="14"/>
        <v>0</v>
      </c>
      <c r="I17" s="236">
        <f t="shared" si="14"/>
        <v>0</v>
      </c>
      <c r="J17" s="236">
        <f t="shared" si="14"/>
        <v>0</v>
      </c>
      <c r="K17" s="236">
        <f t="shared" si="14"/>
        <v>0</v>
      </c>
      <c r="L17" s="236">
        <f t="shared" si="14"/>
        <v>0</v>
      </c>
      <c r="M17" s="236">
        <f t="shared" si="14"/>
        <v>0</v>
      </c>
      <c r="N17" s="236">
        <f t="shared" si="14"/>
        <v>0</v>
      </c>
      <c r="O17" s="236">
        <f t="shared" si="14"/>
        <v>0</v>
      </c>
      <c r="P17" s="236">
        <f t="shared" si="14"/>
        <v>0</v>
      </c>
      <c r="Q17" s="236">
        <f t="shared" si="2"/>
        <v>0</v>
      </c>
      <c r="R17" s="236">
        <f t="shared" si="14"/>
        <v>0</v>
      </c>
      <c r="S17" s="236">
        <f t="shared" ref="S17" si="15">SUM(S18:S21)</f>
        <v>0</v>
      </c>
      <c r="T17" s="236">
        <f t="shared" ref="T17" si="16">SUM(T18:T21)</f>
        <v>0</v>
      </c>
      <c r="U17" s="236">
        <f t="shared" ref="U17" si="17">SUM(U18:U21)</f>
        <v>0</v>
      </c>
      <c r="V17" s="236">
        <f t="shared" ref="V17" si="18">SUM(V18:V21)</f>
        <v>0</v>
      </c>
      <c r="W17" s="236">
        <f t="shared" ref="W17" si="19">SUM(W18:W21)</f>
        <v>0</v>
      </c>
      <c r="X17" s="236">
        <f t="shared" ref="X17" si="20">SUM(X18:X21)</f>
        <v>0</v>
      </c>
      <c r="Y17" s="236">
        <f t="shared" ref="Y17" si="21">SUM(Y18:Y21)</f>
        <v>0</v>
      </c>
      <c r="Z17" s="236">
        <f t="shared" ref="Z17" si="22">SUM(Z18:Z21)</f>
        <v>0</v>
      </c>
    </row>
    <row r="18" spans="1:26" x14ac:dyDescent="0.25">
      <c r="A18" s="199" t="s">
        <v>215</v>
      </c>
      <c r="B18" s="204" t="s">
        <v>193</v>
      </c>
      <c r="C18" s="200" t="s">
        <v>219</v>
      </c>
      <c r="D18" s="239">
        <f t="shared" si="4"/>
        <v>0</v>
      </c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39">
        <f t="shared" si="2"/>
        <v>0</v>
      </c>
      <c r="R18" s="271"/>
      <c r="S18" s="271"/>
      <c r="T18" s="271"/>
      <c r="U18" s="271"/>
      <c r="V18" s="271"/>
      <c r="W18" s="271"/>
      <c r="X18" s="271"/>
      <c r="Y18" s="271"/>
      <c r="Z18" s="271"/>
    </row>
    <row r="19" spans="1:26" x14ac:dyDescent="0.25">
      <c r="A19" s="199" t="s">
        <v>216</v>
      </c>
      <c r="B19" s="204" t="s">
        <v>193</v>
      </c>
      <c r="C19" s="200" t="s">
        <v>220</v>
      </c>
      <c r="D19" s="239">
        <f t="shared" si="4"/>
        <v>0</v>
      </c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39">
        <f t="shared" si="2"/>
        <v>0</v>
      </c>
      <c r="R19" s="271"/>
      <c r="S19" s="271"/>
      <c r="T19" s="271"/>
      <c r="U19" s="271"/>
      <c r="V19" s="271"/>
      <c r="W19" s="271"/>
      <c r="X19" s="271"/>
      <c r="Y19" s="271"/>
      <c r="Z19" s="271"/>
    </row>
    <row r="20" spans="1:26" x14ac:dyDescent="0.25">
      <c r="A20" s="199" t="s">
        <v>217</v>
      </c>
      <c r="B20" s="204" t="s">
        <v>193</v>
      </c>
      <c r="C20" s="200" t="s">
        <v>221</v>
      </c>
      <c r="D20" s="239">
        <f t="shared" si="4"/>
        <v>0</v>
      </c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39">
        <f t="shared" si="2"/>
        <v>0</v>
      </c>
      <c r="R20" s="271"/>
      <c r="S20" s="271"/>
      <c r="T20" s="271"/>
      <c r="U20" s="271"/>
      <c r="V20" s="271"/>
      <c r="W20" s="271"/>
      <c r="X20" s="271"/>
      <c r="Y20" s="271"/>
      <c r="Z20" s="271"/>
    </row>
    <row r="21" spans="1:26" x14ac:dyDescent="0.25">
      <c r="A21" s="199" t="s">
        <v>218</v>
      </c>
      <c r="B21" s="204" t="s">
        <v>193</v>
      </c>
      <c r="C21" s="200" t="s">
        <v>222</v>
      </c>
      <c r="D21" s="239">
        <f t="shared" si="4"/>
        <v>0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39">
        <f t="shared" si="2"/>
        <v>0</v>
      </c>
      <c r="R21" s="271"/>
      <c r="S21" s="271"/>
      <c r="T21" s="271"/>
      <c r="U21" s="271"/>
      <c r="V21" s="271"/>
      <c r="W21" s="271"/>
      <c r="X21" s="271"/>
      <c r="Y21" s="271"/>
      <c r="Z21" s="271"/>
    </row>
    <row r="22" spans="1:26" x14ac:dyDescent="0.25">
      <c r="A22" s="201" t="s">
        <v>7</v>
      </c>
      <c r="B22" s="207" t="s">
        <v>148</v>
      </c>
      <c r="C22" s="202" t="s">
        <v>193</v>
      </c>
      <c r="D22" s="236">
        <f t="shared" si="4"/>
        <v>0</v>
      </c>
      <c r="E22" s="236">
        <f>SUM(E23:E26)</f>
        <v>0</v>
      </c>
      <c r="F22" s="236">
        <f t="shared" ref="F22:R22" si="23">SUM(F23:F26)</f>
        <v>0</v>
      </c>
      <c r="G22" s="236">
        <f t="shared" si="23"/>
        <v>0</v>
      </c>
      <c r="H22" s="236">
        <f t="shared" si="23"/>
        <v>0</v>
      </c>
      <c r="I22" s="236">
        <f t="shared" si="23"/>
        <v>0</v>
      </c>
      <c r="J22" s="236">
        <f t="shared" si="23"/>
        <v>0</v>
      </c>
      <c r="K22" s="236">
        <f t="shared" si="23"/>
        <v>0</v>
      </c>
      <c r="L22" s="236">
        <f t="shared" si="23"/>
        <v>0</v>
      </c>
      <c r="M22" s="236">
        <f t="shared" si="23"/>
        <v>0</v>
      </c>
      <c r="N22" s="236">
        <f t="shared" si="23"/>
        <v>0</v>
      </c>
      <c r="O22" s="236">
        <f t="shared" si="23"/>
        <v>0</v>
      </c>
      <c r="P22" s="236">
        <f t="shared" si="23"/>
        <v>0</v>
      </c>
      <c r="Q22" s="236">
        <f t="shared" si="2"/>
        <v>0</v>
      </c>
      <c r="R22" s="236">
        <f t="shared" si="23"/>
        <v>0</v>
      </c>
      <c r="S22" s="236">
        <f t="shared" ref="S22" si="24">SUM(S23:S26)</f>
        <v>0</v>
      </c>
      <c r="T22" s="236">
        <f t="shared" ref="T22" si="25">SUM(T23:T26)</f>
        <v>0</v>
      </c>
      <c r="U22" s="236">
        <f t="shared" ref="U22" si="26">SUM(U23:U26)</f>
        <v>0</v>
      </c>
      <c r="V22" s="236">
        <f t="shared" ref="V22" si="27">SUM(V23:V26)</f>
        <v>0</v>
      </c>
      <c r="W22" s="236">
        <f t="shared" ref="W22" si="28">SUM(W23:W26)</f>
        <v>0</v>
      </c>
      <c r="X22" s="236">
        <f t="shared" ref="X22" si="29">SUM(X23:X26)</f>
        <v>0</v>
      </c>
      <c r="Y22" s="236">
        <f t="shared" ref="Y22" si="30">SUM(Y23:Y26)</f>
        <v>0</v>
      </c>
      <c r="Z22" s="236">
        <f t="shared" ref="Z22" si="31">SUM(Z23:Z26)</f>
        <v>0</v>
      </c>
    </row>
    <row r="23" spans="1:26" x14ac:dyDescent="0.25">
      <c r="A23" s="199" t="s">
        <v>223</v>
      </c>
      <c r="B23" s="204" t="s">
        <v>193</v>
      </c>
      <c r="C23" s="200" t="s">
        <v>227</v>
      </c>
      <c r="D23" s="239">
        <f t="shared" si="4"/>
        <v>0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39">
        <f t="shared" si="2"/>
        <v>0</v>
      </c>
      <c r="R23" s="271"/>
      <c r="S23" s="271"/>
      <c r="T23" s="271"/>
      <c r="U23" s="271"/>
      <c r="V23" s="271"/>
      <c r="W23" s="271"/>
      <c r="X23" s="271"/>
      <c r="Y23" s="271"/>
      <c r="Z23" s="271"/>
    </row>
    <row r="24" spans="1:26" x14ac:dyDescent="0.25">
      <c r="A24" s="199" t="s">
        <v>224</v>
      </c>
      <c r="B24" s="204" t="s">
        <v>193</v>
      </c>
      <c r="C24" s="200" t="s">
        <v>228</v>
      </c>
      <c r="D24" s="239">
        <f t="shared" si="4"/>
        <v>0</v>
      </c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39">
        <f t="shared" si="2"/>
        <v>0</v>
      </c>
      <c r="R24" s="271"/>
      <c r="S24" s="271"/>
      <c r="T24" s="271"/>
      <c r="U24" s="271"/>
      <c r="V24" s="271"/>
      <c r="W24" s="271"/>
      <c r="X24" s="271"/>
      <c r="Y24" s="271"/>
      <c r="Z24" s="271"/>
    </row>
    <row r="25" spans="1:26" x14ac:dyDescent="0.25">
      <c r="A25" s="199" t="s">
        <v>225</v>
      </c>
      <c r="B25" s="204" t="s">
        <v>193</v>
      </c>
      <c r="C25" s="200" t="s">
        <v>229</v>
      </c>
      <c r="D25" s="239">
        <f t="shared" si="4"/>
        <v>0</v>
      </c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39">
        <f t="shared" si="2"/>
        <v>0</v>
      </c>
      <c r="R25" s="271"/>
      <c r="S25" s="271"/>
      <c r="T25" s="271"/>
      <c r="U25" s="271"/>
      <c r="V25" s="271"/>
      <c r="W25" s="271"/>
      <c r="X25" s="271"/>
      <c r="Y25" s="271"/>
      <c r="Z25" s="271"/>
    </row>
    <row r="26" spans="1:26" x14ac:dyDescent="0.25">
      <c r="A26" s="199" t="s">
        <v>226</v>
      </c>
      <c r="B26" s="204" t="s">
        <v>193</v>
      </c>
      <c r="C26" s="200" t="s">
        <v>230</v>
      </c>
      <c r="D26" s="239">
        <f t="shared" si="4"/>
        <v>0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39">
        <f t="shared" si="2"/>
        <v>0</v>
      </c>
      <c r="R26" s="271"/>
      <c r="S26" s="271"/>
      <c r="T26" s="271"/>
      <c r="U26" s="271"/>
      <c r="V26" s="271"/>
      <c r="W26" s="271"/>
      <c r="X26" s="271"/>
      <c r="Y26" s="271"/>
      <c r="Z26" s="271"/>
    </row>
    <row r="27" spans="1:26" x14ac:dyDescent="0.25">
      <c r="A27" s="201" t="s">
        <v>8</v>
      </c>
      <c r="B27" s="207" t="s">
        <v>149</v>
      </c>
      <c r="C27" s="208" t="s">
        <v>193</v>
      </c>
      <c r="D27" s="236">
        <f t="shared" si="4"/>
        <v>0</v>
      </c>
      <c r="E27" s="236">
        <f>SUM(E28:E29)</f>
        <v>0</v>
      </c>
      <c r="F27" s="236">
        <f t="shared" ref="F27:R27" si="32">SUM(F28:F29)</f>
        <v>0</v>
      </c>
      <c r="G27" s="236">
        <f t="shared" si="32"/>
        <v>0</v>
      </c>
      <c r="H27" s="236">
        <f t="shared" si="32"/>
        <v>0</v>
      </c>
      <c r="I27" s="236">
        <f t="shared" si="32"/>
        <v>0</v>
      </c>
      <c r="J27" s="236">
        <f t="shared" si="32"/>
        <v>0</v>
      </c>
      <c r="K27" s="236">
        <f t="shared" si="32"/>
        <v>0</v>
      </c>
      <c r="L27" s="236">
        <f t="shared" si="32"/>
        <v>0</v>
      </c>
      <c r="M27" s="236">
        <f t="shared" si="32"/>
        <v>0</v>
      </c>
      <c r="N27" s="236">
        <f t="shared" si="32"/>
        <v>0</v>
      </c>
      <c r="O27" s="236">
        <f t="shared" si="32"/>
        <v>0</v>
      </c>
      <c r="P27" s="236">
        <f t="shared" si="32"/>
        <v>0</v>
      </c>
      <c r="Q27" s="236">
        <f t="shared" si="2"/>
        <v>0</v>
      </c>
      <c r="R27" s="236">
        <f t="shared" si="32"/>
        <v>0</v>
      </c>
      <c r="S27" s="236">
        <f t="shared" ref="S27" si="33">SUM(S28:S29)</f>
        <v>0</v>
      </c>
      <c r="T27" s="236">
        <f t="shared" ref="T27" si="34">SUM(T28:T29)</f>
        <v>0</v>
      </c>
      <c r="U27" s="236">
        <f t="shared" ref="U27" si="35">SUM(U28:U29)</f>
        <v>0</v>
      </c>
      <c r="V27" s="236">
        <f t="shared" ref="V27" si="36">SUM(V28:V29)</f>
        <v>0</v>
      </c>
      <c r="W27" s="236">
        <f t="shared" ref="W27" si="37">SUM(W28:W29)</f>
        <v>0</v>
      </c>
      <c r="X27" s="236">
        <f t="shared" ref="X27" si="38">SUM(X28:X29)</f>
        <v>0</v>
      </c>
      <c r="Y27" s="236">
        <f t="shared" ref="Y27" si="39">SUM(Y28:Y29)</f>
        <v>0</v>
      </c>
      <c r="Z27" s="236">
        <f t="shared" ref="Z27" si="40">SUM(Z28:Z29)</f>
        <v>0</v>
      </c>
    </row>
    <row r="28" spans="1:26" x14ac:dyDescent="0.25">
      <c r="A28" s="199" t="s">
        <v>231</v>
      </c>
      <c r="B28" s="204" t="s">
        <v>193</v>
      </c>
      <c r="C28" s="200" t="s">
        <v>233</v>
      </c>
      <c r="D28" s="239">
        <f t="shared" si="4"/>
        <v>0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39">
        <f t="shared" si="2"/>
        <v>0</v>
      </c>
      <c r="R28" s="271"/>
      <c r="S28" s="271"/>
      <c r="T28" s="271"/>
      <c r="U28" s="271"/>
      <c r="V28" s="271"/>
      <c r="W28" s="271"/>
      <c r="X28" s="271"/>
      <c r="Y28" s="271"/>
      <c r="Z28" s="271"/>
    </row>
    <row r="29" spans="1:26" x14ac:dyDescent="0.25">
      <c r="A29" s="199" t="s">
        <v>232</v>
      </c>
      <c r="B29" s="204" t="s">
        <v>193</v>
      </c>
      <c r="C29" s="200" t="s">
        <v>234</v>
      </c>
      <c r="D29" s="239">
        <f t="shared" si="4"/>
        <v>0</v>
      </c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39">
        <f t="shared" si="2"/>
        <v>0</v>
      </c>
      <c r="R29" s="271"/>
      <c r="S29" s="271"/>
      <c r="T29" s="271"/>
      <c r="U29" s="271"/>
      <c r="V29" s="271"/>
      <c r="W29" s="271"/>
      <c r="X29" s="271"/>
      <c r="Y29" s="271"/>
      <c r="Z29" s="271"/>
    </row>
    <row r="30" spans="1:26" x14ac:dyDescent="0.25">
      <c r="A30" s="201" t="s">
        <v>9</v>
      </c>
      <c r="B30" s="207" t="s">
        <v>150</v>
      </c>
      <c r="C30" s="200" t="s">
        <v>193</v>
      </c>
      <c r="D30" s="236">
        <f t="shared" si="4"/>
        <v>0</v>
      </c>
      <c r="E30" s="236">
        <f>SUM(E31:E34)</f>
        <v>0</v>
      </c>
      <c r="F30" s="236">
        <f t="shared" ref="F30:R30" si="41">SUM(F31:F34)</f>
        <v>0</v>
      </c>
      <c r="G30" s="236">
        <f t="shared" si="41"/>
        <v>0</v>
      </c>
      <c r="H30" s="236">
        <f t="shared" si="41"/>
        <v>0</v>
      </c>
      <c r="I30" s="236">
        <f t="shared" si="41"/>
        <v>0</v>
      </c>
      <c r="J30" s="236">
        <f t="shared" si="41"/>
        <v>0</v>
      </c>
      <c r="K30" s="236">
        <f t="shared" si="41"/>
        <v>0</v>
      </c>
      <c r="L30" s="236">
        <f t="shared" si="41"/>
        <v>0</v>
      </c>
      <c r="M30" s="236">
        <f t="shared" si="41"/>
        <v>0</v>
      </c>
      <c r="N30" s="236">
        <f t="shared" si="41"/>
        <v>0</v>
      </c>
      <c r="O30" s="236">
        <f t="shared" si="41"/>
        <v>0</v>
      </c>
      <c r="P30" s="236">
        <f t="shared" si="41"/>
        <v>0</v>
      </c>
      <c r="Q30" s="236">
        <f t="shared" si="2"/>
        <v>0</v>
      </c>
      <c r="R30" s="236">
        <f t="shared" si="41"/>
        <v>0</v>
      </c>
      <c r="S30" s="236">
        <f t="shared" ref="S30" si="42">SUM(S31:S34)</f>
        <v>0</v>
      </c>
      <c r="T30" s="236">
        <f t="shared" ref="T30" si="43">SUM(T31:T34)</f>
        <v>0</v>
      </c>
      <c r="U30" s="236">
        <f t="shared" ref="U30" si="44">SUM(U31:U34)</f>
        <v>0</v>
      </c>
      <c r="V30" s="236">
        <f t="shared" ref="V30" si="45">SUM(V31:V34)</f>
        <v>0</v>
      </c>
      <c r="W30" s="236">
        <f t="shared" ref="W30" si="46">SUM(W31:W34)</f>
        <v>0</v>
      </c>
      <c r="X30" s="236">
        <f t="shared" ref="X30" si="47">SUM(X31:X34)</f>
        <v>0</v>
      </c>
      <c r="Y30" s="236">
        <f t="shared" ref="Y30" si="48">SUM(Y31:Y34)</f>
        <v>0</v>
      </c>
      <c r="Z30" s="236">
        <f t="shared" ref="Z30" si="49">SUM(Z31:Z34)</f>
        <v>0</v>
      </c>
    </row>
    <row r="31" spans="1:26" x14ac:dyDescent="0.25">
      <c r="A31" s="199" t="s">
        <v>235</v>
      </c>
      <c r="B31" s="204" t="s">
        <v>193</v>
      </c>
      <c r="C31" s="200" t="s">
        <v>239</v>
      </c>
      <c r="D31" s="239">
        <f t="shared" si="4"/>
        <v>0</v>
      </c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39">
        <f t="shared" si="2"/>
        <v>0</v>
      </c>
      <c r="R31" s="271"/>
      <c r="S31" s="271"/>
      <c r="T31" s="271"/>
      <c r="U31" s="271"/>
      <c r="V31" s="271"/>
      <c r="W31" s="271"/>
      <c r="X31" s="271"/>
      <c r="Y31" s="271"/>
      <c r="Z31" s="271"/>
    </row>
    <row r="32" spans="1:26" x14ac:dyDescent="0.25">
      <c r="A32" s="199" t="s">
        <v>236</v>
      </c>
      <c r="B32" s="204" t="s">
        <v>193</v>
      </c>
      <c r="C32" s="200" t="s">
        <v>240</v>
      </c>
      <c r="D32" s="239">
        <f t="shared" si="4"/>
        <v>0</v>
      </c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39">
        <f t="shared" si="2"/>
        <v>0</v>
      </c>
      <c r="R32" s="271"/>
      <c r="S32" s="271"/>
      <c r="T32" s="271"/>
      <c r="U32" s="271"/>
      <c r="V32" s="271"/>
      <c r="W32" s="271"/>
      <c r="X32" s="271"/>
      <c r="Y32" s="271"/>
      <c r="Z32" s="271"/>
    </row>
    <row r="33" spans="1:26" x14ac:dyDescent="0.25">
      <c r="A33" s="199" t="s">
        <v>237</v>
      </c>
      <c r="B33" s="204" t="s">
        <v>193</v>
      </c>
      <c r="C33" s="200" t="s">
        <v>241</v>
      </c>
      <c r="D33" s="239">
        <f t="shared" si="4"/>
        <v>0</v>
      </c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39">
        <f t="shared" si="2"/>
        <v>0</v>
      </c>
      <c r="R33" s="271"/>
      <c r="S33" s="271"/>
      <c r="T33" s="271"/>
      <c r="U33" s="271"/>
      <c r="V33" s="271"/>
      <c r="W33" s="271"/>
      <c r="X33" s="271"/>
      <c r="Y33" s="271"/>
      <c r="Z33" s="271"/>
    </row>
    <row r="34" spans="1:26" x14ac:dyDescent="0.25">
      <c r="A34" s="199" t="s">
        <v>238</v>
      </c>
      <c r="B34" s="204" t="s">
        <v>193</v>
      </c>
      <c r="C34" s="200" t="s">
        <v>242</v>
      </c>
      <c r="D34" s="239">
        <f t="shared" si="4"/>
        <v>0</v>
      </c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39">
        <f t="shared" si="2"/>
        <v>0</v>
      </c>
      <c r="R34" s="271"/>
      <c r="S34" s="271"/>
      <c r="T34" s="271"/>
      <c r="U34" s="271"/>
      <c r="V34" s="271"/>
      <c r="W34" s="271"/>
      <c r="X34" s="271"/>
      <c r="Y34" s="271"/>
      <c r="Z34" s="271"/>
    </row>
    <row r="35" spans="1:26" x14ac:dyDescent="0.25">
      <c r="A35" s="201" t="s">
        <v>10</v>
      </c>
      <c r="B35" s="207" t="s">
        <v>151</v>
      </c>
      <c r="C35" s="208" t="s">
        <v>193</v>
      </c>
      <c r="D35" s="236">
        <f t="shared" si="4"/>
        <v>0</v>
      </c>
      <c r="E35" s="236">
        <f>SUM(E36:E37)</f>
        <v>0</v>
      </c>
      <c r="F35" s="236">
        <f t="shared" ref="F35:R35" si="50">SUM(F36:F37)</f>
        <v>0</v>
      </c>
      <c r="G35" s="236">
        <f t="shared" si="50"/>
        <v>0</v>
      </c>
      <c r="H35" s="236">
        <f t="shared" si="50"/>
        <v>0</v>
      </c>
      <c r="I35" s="236">
        <f t="shared" si="50"/>
        <v>0</v>
      </c>
      <c r="J35" s="236">
        <f t="shared" si="50"/>
        <v>0</v>
      </c>
      <c r="K35" s="236">
        <f t="shared" si="50"/>
        <v>0</v>
      </c>
      <c r="L35" s="236">
        <f t="shared" si="50"/>
        <v>0</v>
      </c>
      <c r="M35" s="236">
        <f t="shared" si="50"/>
        <v>0</v>
      </c>
      <c r="N35" s="236">
        <f t="shared" si="50"/>
        <v>0</v>
      </c>
      <c r="O35" s="236">
        <f t="shared" si="50"/>
        <v>0</v>
      </c>
      <c r="P35" s="236">
        <f t="shared" si="50"/>
        <v>0</v>
      </c>
      <c r="Q35" s="236">
        <f t="shared" si="2"/>
        <v>0</v>
      </c>
      <c r="R35" s="236">
        <f t="shared" si="50"/>
        <v>0</v>
      </c>
      <c r="S35" s="236">
        <f t="shared" ref="S35" si="51">SUM(S36:S37)</f>
        <v>0</v>
      </c>
      <c r="T35" s="236">
        <f t="shared" ref="T35" si="52">SUM(T36:T37)</f>
        <v>0</v>
      </c>
      <c r="U35" s="236">
        <f t="shared" ref="U35" si="53">SUM(U36:U37)</f>
        <v>0</v>
      </c>
      <c r="V35" s="236">
        <f t="shared" ref="V35" si="54">SUM(V36:V37)</f>
        <v>0</v>
      </c>
      <c r="W35" s="236">
        <f t="shared" ref="W35" si="55">SUM(W36:W37)</f>
        <v>0</v>
      </c>
      <c r="X35" s="236">
        <f t="shared" ref="X35" si="56">SUM(X36:X37)</f>
        <v>0</v>
      </c>
      <c r="Y35" s="236">
        <f t="shared" ref="Y35" si="57">SUM(Y36:Y37)</f>
        <v>0</v>
      </c>
      <c r="Z35" s="236">
        <f t="shared" ref="Z35" si="58">SUM(Z36:Z37)</f>
        <v>0</v>
      </c>
    </row>
    <row r="36" spans="1:26" x14ac:dyDescent="0.25">
      <c r="A36" s="199" t="s">
        <v>243</v>
      </c>
      <c r="B36" s="204" t="s">
        <v>193</v>
      </c>
      <c r="C36" s="200" t="s">
        <v>245</v>
      </c>
      <c r="D36" s="239">
        <f t="shared" si="4"/>
        <v>0</v>
      </c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39">
        <f t="shared" si="2"/>
        <v>0</v>
      </c>
      <c r="R36" s="271"/>
      <c r="S36" s="271"/>
      <c r="T36" s="271"/>
      <c r="U36" s="271"/>
      <c r="V36" s="271"/>
      <c r="W36" s="271"/>
      <c r="X36" s="271"/>
      <c r="Y36" s="271"/>
      <c r="Z36" s="271"/>
    </row>
    <row r="37" spans="1:26" x14ac:dyDescent="0.25">
      <c r="A37" s="199" t="s">
        <v>244</v>
      </c>
      <c r="B37" s="204" t="s">
        <v>193</v>
      </c>
      <c r="C37" s="200" t="s">
        <v>246</v>
      </c>
      <c r="D37" s="239">
        <f t="shared" si="4"/>
        <v>0</v>
      </c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39">
        <f t="shared" si="2"/>
        <v>0</v>
      </c>
      <c r="R37" s="271"/>
      <c r="S37" s="271"/>
      <c r="T37" s="271"/>
      <c r="U37" s="271"/>
      <c r="V37" s="271"/>
      <c r="W37" s="271"/>
      <c r="X37" s="271"/>
      <c r="Y37" s="271"/>
      <c r="Z37" s="271"/>
    </row>
    <row r="38" spans="1:26" x14ac:dyDescent="0.25">
      <c r="A38" s="201" t="s">
        <v>11</v>
      </c>
      <c r="B38" s="207" t="s">
        <v>152</v>
      </c>
      <c r="C38" s="208" t="s">
        <v>193</v>
      </c>
      <c r="D38" s="236">
        <f t="shared" si="4"/>
        <v>0</v>
      </c>
      <c r="E38" s="236">
        <f>SUM(E39:E41)</f>
        <v>0</v>
      </c>
      <c r="F38" s="236">
        <f t="shared" ref="F38:R38" si="59">SUM(F39:F41)</f>
        <v>0</v>
      </c>
      <c r="G38" s="236">
        <f t="shared" si="59"/>
        <v>0</v>
      </c>
      <c r="H38" s="236">
        <f t="shared" si="59"/>
        <v>0</v>
      </c>
      <c r="I38" s="236">
        <f t="shared" si="59"/>
        <v>0</v>
      </c>
      <c r="J38" s="236">
        <f t="shared" si="59"/>
        <v>0</v>
      </c>
      <c r="K38" s="236">
        <f t="shared" si="59"/>
        <v>0</v>
      </c>
      <c r="L38" s="236">
        <f t="shared" si="59"/>
        <v>0</v>
      </c>
      <c r="M38" s="236">
        <f t="shared" si="59"/>
        <v>0</v>
      </c>
      <c r="N38" s="236">
        <f t="shared" si="59"/>
        <v>0</v>
      </c>
      <c r="O38" s="236">
        <f t="shared" si="59"/>
        <v>0</v>
      </c>
      <c r="P38" s="236">
        <f t="shared" si="59"/>
        <v>0</v>
      </c>
      <c r="Q38" s="236">
        <f t="shared" si="2"/>
        <v>0</v>
      </c>
      <c r="R38" s="236">
        <f t="shared" si="59"/>
        <v>0</v>
      </c>
      <c r="S38" s="236">
        <f t="shared" ref="S38" si="60">SUM(S39:S41)</f>
        <v>0</v>
      </c>
      <c r="T38" s="236">
        <f t="shared" ref="T38" si="61">SUM(T39:T41)</f>
        <v>0</v>
      </c>
      <c r="U38" s="236">
        <f t="shared" ref="U38" si="62">SUM(U39:U41)</f>
        <v>0</v>
      </c>
      <c r="V38" s="236">
        <f t="shared" ref="V38" si="63">SUM(V39:V41)</f>
        <v>0</v>
      </c>
      <c r="W38" s="236">
        <f t="shared" ref="W38" si="64">SUM(W39:W41)</f>
        <v>0</v>
      </c>
      <c r="X38" s="236">
        <f t="shared" ref="X38" si="65">SUM(X39:X41)</f>
        <v>0</v>
      </c>
      <c r="Y38" s="236">
        <f t="shared" ref="Y38" si="66">SUM(Y39:Y41)</f>
        <v>0</v>
      </c>
      <c r="Z38" s="236">
        <f t="shared" ref="Z38" si="67">SUM(Z39:Z41)</f>
        <v>0</v>
      </c>
    </row>
    <row r="39" spans="1:26" x14ac:dyDescent="0.25">
      <c r="A39" s="199" t="s">
        <v>247</v>
      </c>
      <c r="B39" s="204" t="s">
        <v>193</v>
      </c>
      <c r="C39" s="200" t="s">
        <v>250</v>
      </c>
      <c r="D39" s="239">
        <f t="shared" si="4"/>
        <v>0</v>
      </c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39">
        <f t="shared" si="2"/>
        <v>0</v>
      </c>
      <c r="R39" s="271"/>
      <c r="S39" s="271"/>
      <c r="T39" s="271"/>
      <c r="U39" s="271"/>
      <c r="V39" s="271"/>
      <c r="W39" s="271"/>
      <c r="X39" s="271"/>
      <c r="Y39" s="271"/>
      <c r="Z39" s="271"/>
    </row>
    <row r="40" spans="1:26" x14ac:dyDescent="0.25">
      <c r="A40" s="199" t="s">
        <v>248</v>
      </c>
      <c r="B40" s="204" t="s">
        <v>193</v>
      </c>
      <c r="C40" s="200" t="s">
        <v>251</v>
      </c>
      <c r="D40" s="239">
        <f t="shared" si="4"/>
        <v>0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39">
        <f t="shared" si="2"/>
        <v>0</v>
      </c>
      <c r="R40" s="271"/>
      <c r="S40" s="271"/>
      <c r="T40" s="271"/>
      <c r="U40" s="271"/>
      <c r="V40" s="271"/>
      <c r="W40" s="271"/>
      <c r="X40" s="271"/>
      <c r="Y40" s="271"/>
      <c r="Z40" s="271"/>
    </row>
    <row r="41" spans="1:26" x14ac:dyDescent="0.25">
      <c r="A41" s="199" t="s">
        <v>249</v>
      </c>
      <c r="B41" s="204" t="s">
        <v>193</v>
      </c>
      <c r="C41" s="200" t="s">
        <v>252</v>
      </c>
      <c r="D41" s="239">
        <f t="shared" si="4"/>
        <v>0</v>
      </c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39">
        <f t="shared" si="2"/>
        <v>0</v>
      </c>
      <c r="R41" s="271"/>
      <c r="S41" s="271"/>
      <c r="T41" s="271"/>
      <c r="U41" s="271"/>
      <c r="V41" s="271"/>
      <c r="W41" s="271"/>
      <c r="X41" s="271"/>
      <c r="Y41" s="271"/>
      <c r="Z41" s="271"/>
    </row>
    <row r="42" spans="1:26" x14ac:dyDescent="0.25">
      <c r="A42" s="201" t="s">
        <v>12</v>
      </c>
      <c r="B42" s="207" t="s">
        <v>153</v>
      </c>
      <c r="C42" s="204" t="s">
        <v>193</v>
      </c>
      <c r="D42" s="236">
        <f t="shared" si="4"/>
        <v>0</v>
      </c>
      <c r="E42" s="240">
        <f>SUM(E43:E48)</f>
        <v>0</v>
      </c>
      <c r="F42" s="240">
        <f t="shared" ref="F42:R42" si="68">SUM(F43:F48)</f>
        <v>0</v>
      </c>
      <c r="G42" s="240">
        <f t="shared" si="68"/>
        <v>0</v>
      </c>
      <c r="H42" s="240">
        <f t="shared" si="68"/>
        <v>0</v>
      </c>
      <c r="I42" s="240">
        <f t="shared" si="68"/>
        <v>0</v>
      </c>
      <c r="J42" s="240">
        <f t="shared" si="68"/>
        <v>0</v>
      </c>
      <c r="K42" s="240">
        <f t="shared" si="68"/>
        <v>0</v>
      </c>
      <c r="L42" s="240">
        <f t="shared" si="68"/>
        <v>0</v>
      </c>
      <c r="M42" s="240">
        <f t="shared" si="68"/>
        <v>0</v>
      </c>
      <c r="N42" s="240">
        <f t="shared" si="68"/>
        <v>0</v>
      </c>
      <c r="O42" s="240">
        <f t="shared" si="68"/>
        <v>0</v>
      </c>
      <c r="P42" s="240">
        <f t="shared" si="68"/>
        <v>0</v>
      </c>
      <c r="Q42" s="236">
        <f t="shared" si="2"/>
        <v>0</v>
      </c>
      <c r="R42" s="240">
        <f t="shared" si="68"/>
        <v>0</v>
      </c>
      <c r="S42" s="240">
        <f t="shared" ref="S42" si="69">SUM(S43:S48)</f>
        <v>0</v>
      </c>
      <c r="T42" s="240">
        <f t="shared" ref="T42" si="70">SUM(T43:T48)</f>
        <v>0</v>
      </c>
      <c r="U42" s="240">
        <f t="shared" ref="U42" si="71">SUM(U43:U48)</f>
        <v>0</v>
      </c>
      <c r="V42" s="240">
        <f t="shared" ref="V42" si="72">SUM(V43:V48)</f>
        <v>0</v>
      </c>
      <c r="W42" s="240">
        <f t="shared" ref="W42" si="73">SUM(W43:W48)</f>
        <v>0</v>
      </c>
      <c r="X42" s="240">
        <f t="shared" ref="X42" si="74">SUM(X43:X48)</f>
        <v>0</v>
      </c>
      <c r="Y42" s="240">
        <f t="shared" ref="Y42" si="75">SUM(Y43:Y48)</f>
        <v>0</v>
      </c>
      <c r="Z42" s="240">
        <f t="shared" ref="Z42" si="76">SUM(Z43:Z48)</f>
        <v>0</v>
      </c>
    </row>
    <row r="43" spans="1:26" x14ac:dyDescent="0.25">
      <c r="A43" s="199" t="s">
        <v>253</v>
      </c>
      <c r="B43" s="204" t="s">
        <v>193</v>
      </c>
      <c r="C43" s="200" t="s">
        <v>259</v>
      </c>
      <c r="D43" s="239">
        <f t="shared" si="4"/>
        <v>0</v>
      </c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39">
        <f t="shared" si="2"/>
        <v>0</v>
      </c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x14ac:dyDescent="0.25">
      <c r="A44" s="199" t="s">
        <v>254</v>
      </c>
      <c r="B44" s="204" t="s">
        <v>193</v>
      </c>
      <c r="C44" s="200" t="s">
        <v>260</v>
      </c>
      <c r="D44" s="239">
        <f t="shared" si="4"/>
        <v>0</v>
      </c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39">
        <f t="shared" si="2"/>
        <v>0</v>
      </c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x14ac:dyDescent="0.25">
      <c r="A45" s="199" t="s">
        <v>255</v>
      </c>
      <c r="B45" s="204" t="s">
        <v>193</v>
      </c>
      <c r="C45" s="200" t="s">
        <v>261</v>
      </c>
      <c r="D45" s="239">
        <f t="shared" si="4"/>
        <v>0</v>
      </c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39">
        <f t="shared" si="2"/>
        <v>0</v>
      </c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x14ac:dyDescent="0.25">
      <c r="A46" s="199" t="s">
        <v>256</v>
      </c>
      <c r="B46" s="204" t="s">
        <v>193</v>
      </c>
      <c r="C46" s="200" t="s">
        <v>262</v>
      </c>
      <c r="D46" s="239">
        <f t="shared" si="4"/>
        <v>0</v>
      </c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39">
        <f t="shared" si="2"/>
        <v>0</v>
      </c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x14ac:dyDescent="0.25">
      <c r="A47" s="199" t="s">
        <v>257</v>
      </c>
      <c r="B47" s="204" t="s">
        <v>193</v>
      </c>
      <c r="C47" s="200" t="s">
        <v>263</v>
      </c>
      <c r="D47" s="239">
        <f t="shared" si="4"/>
        <v>0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39">
        <f t="shared" si="2"/>
        <v>0</v>
      </c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x14ac:dyDescent="0.25">
      <c r="A48" s="199" t="s">
        <v>258</v>
      </c>
      <c r="B48" s="204" t="s">
        <v>193</v>
      </c>
      <c r="C48" s="200" t="s">
        <v>264</v>
      </c>
      <c r="D48" s="239">
        <f t="shared" si="4"/>
        <v>0</v>
      </c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39">
        <f t="shared" si="2"/>
        <v>0</v>
      </c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x14ac:dyDescent="0.25">
      <c r="A49" s="212" t="s">
        <v>13</v>
      </c>
      <c r="B49" s="207" t="s">
        <v>154</v>
      </c>
      <c r="C49" s="204" t="s">
        <v>193</v>
      </c>
      <c r="D49" s="236">
        <f t="shared" si="4"/>
        <v>0</v>
      </c>
      <c r="E49" s="240">
        <f>SUM(E50:E52)</f>
        <v>0</v>
      </c>
      <c r="F49" s="240">
        <f t="shared" ref="F49:R49" si="77">SUM(F50:F52)</f>
        <v>0</v>
      </c>
      <c r="G49" s="240">
        <f t="shared" si="77"/>
        <v>0</v>
      </c>
      <c r="H49" s="240">
        <f t="shared" si="77"/>
        <v>0</v>
      </c>
      <c r="I49" s="240">
        <f t="shared" si="77"/>
        <v>0</v>
      </c>
      <c r="J49" s="240">
        <f t="shared" si="77"/>
        <v>0</v>
      </c>
      <c r="K49" s="240">
        <f t="shared" si="77"/>
        <v>0</v>
      </c>
      <c r="L49" s="240">
        <f t="shared" si="77"/>
        <v>0</v>
      </c>
      <c r="M49" s="240">
        <f t="shared" si="77"/>
        <v>0</v>
      </c>
      <c r="N49" s="240">
        <f t="shared" si="77"/>
        <v>0</v>
      </c>
      <c r="O49" s="240">
        <f t="shared" si="77"/>
        <v>0</v>
      </c>
      <c r="P49" s="240">
        <f t="shared" si="77"/>
        <v>0</v>
      </c>
      <c r="Q49" s="236">
        <f t="shared" si="2"/>
        <v>0</v>
      </c>
      <c r="R49" s="240">
        <f t="shared" si="77"/>
        <v>0</v>
      </c>
      <c r="S49" s="240">
        <f t="shared" ref="S49" si="78">SUM(S50:S52)</f>
        <v>0</v>
      </c>
      <c r="T49" s="240">
        <f t="shared" ref="T49" si="79">SUM(T50:T52)</f>
        <v>0</v>
      </c>
      <c r="U49" s="240">
        <f t="shared" ref="U49" si="80">SUM(U50:U52)</f>
        <v>0</v>
      </c>
      <c r="V49" s="240">
        <f t="shared" ref="V49" si="81">SUM(V50:V52)</f>
        <v>0</v>
      </c>
      <c r="W49" s="240">
        <f t="shared" ref="W49" si="82">SUM(W50:W52)</f>
        <v>0</v>
      </c>
      <c r="X49" s="240">
        <f t="shared" ref="X49" si="83">SUM(X50:X52)</f>
        <v>0</v>
      </c>
      <c r="Y49" s="240">
        <f t="shared" ref="Y49" si="84">SUM(Y50:Y52)</f>
        <v>0</v>
      </c>
      <c r="Z49" s="240">
        <f t="shared" ref="Z49" si="85">SUM(Z50:Z52)</f>
        <v>0</v>
      </c>
    </row>
    <row r="50" spans="1:26" x14ac:dyDescent="0.25">
      <c r="A50" s="199" t="s">
        <v>265</v>
      </c>
      <c r="B50" s="204" t="s">
        <v>193</v>
      </c>
      <c r="C50" s="200" t="s">
        <v>268</v>
      </c>
      <c r="D50" s="239">
        <f t="shared" si="4"/>
        <v>0</v>
      </c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39">
        <f t="shared" si="2"/>
        <v>0</v>
      </c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x14ac:dyDescent="0.25">
      <c r="A51" s="182" t="s">
        <v>266</v>
      </c>
      <c r="B51" s="204" t="s">
        <v>193</v>
      </c>
      <c r="C51" s="200" t="s">
        <v>269</v>
      </c>
      <c r="D51" s="239">
        <f t="shared" si="4"/>
        <v>0</v>
      </c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39">
        <f t="shared" si="2"/>
        <v>0</v>
      </c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x14ac:dyDescent="0.25">
      <c r="A52" s="199" t="s">
        <v>267</v>
      </c>
      <c r="B52" s="204" t="s">
        <v>193</v>
      </c>
      <c r="C52" s="200" t="s">
        <v>270</v>
      </c>
      <c r="D52" s="239">
        <f t="shared" si="4"/>
        <v>0</v>
      </c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39">
        <f t="shared" si="2"/>
        <v>0</v>
      </c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x14ac:dyDescent="0.25">
      <c r="A53" s="212" t="s">
        <v>14</v>
      </c>
      <c r="B53" s="207" t="s">
        <v>155</v>
      </c>
      <c r="C53" s="204" t="s">
        <v>193</v>
      </c>
      <c r="D53" s="236">
        <f t="shared" si="4"/>
        <v>0</v>
      </c>
      <c r="E53" s="242">
        <f>SUM(E54:E61)</f>
        <v>0</v>
      </c>
      <c r="F53" s="242">
        <f t="shared" ref="F53:R53" si="86">SUM(F54:F61)</f>
        <v>0</v>
      </c>
      <c r="G53" s="242">
        <f t="shared" si="86"/>
        <v>0</v>
      </c>
      <c r="H53" s="242">
        <f t="shared" si="86"/>
        <v>0</v>
      </c>
      <c r="I53" s="242">
        <f t="shared" si="86"/>
        <v>0</v>
      </c>
      <c r="J53" s="242">
        <f t="shared" si="86"/>
        <v>0</v>
      </c>
      <c r="K53" s="242">
        <f t="shared" si="86"/>
        <v>0</v>
      </c>
      <c r="L53" s="242">
        <f t="shared" si="86"/>
        <v>0</v>
      </c>
      <c r="M53" s="242">
        <f t="shared" si="86"/>
        <v>0</v>
      </c>
      <c r="N53" s="242">
        <f t="shared" si="86"/>
        <v>0</v>
      </c>
      <c r="O53" s="242">
        <f t="shared" si="86"/>
        <v>0</v>
      </c>
      <c r="P53" s="242">
        <f t="shared" si="86"/>
        <v>0</v>
      </c>
      <c r="Q53" s="236">
        <f t="shared" si="2"/>
        <v>0</v>
      </c>
      <c r="R53" s="242">
        <f t="shared" si="86"/>
        <v>0</v>
      </c>
      <c r="S53" s="242">
        <f t="shared" ref="S53" si="87">SUM(S54:S61)</f>
        <v>0</v>
      </c>
      <c r="T53" s="242">
        <f t="shared" ref="T53" si="88">SUM(T54:T61)</f>
        <v>0</v>
      </c>
      <c r="U53" s="242">
        <f t="shared" ref="U53" si="89">SUM(U54:U61)</f>
        <v>0</v>
      </c>
      <c r="V53" s="242">
        <f t="shared" ref="V53" si="90">SUM(V54:V61)</f>
        <v>0</v>
      </c>
      <c r="W53" s="242">
        <f t="shared" ref="W53" si="91">SUM(W54:W61)</f>
        <v>0</v>
      </c>
      <c r="X53" s="242">
        <f t="shared" ref="X53" si="92">SUM(X54:X61)</f>
        <v>0</v>
      </c>
      <c r="Y53" s="242">
        <f t="shared" ref="Y53" si="93">SUM(Y54:Y61)</f>
        <v>0</v>
      </c>
      <c r="Z53" s="242">
        <f t="shared" ref="Z53" si="94">SUM(Z54:Z61)</f>
        <v>0</v>
      </c>
    </row>
    <row r="54" spans="1:26" x14ac:dyDescent="0.25">
      <c r="A54" s="199" t="s">
        <v>271</v>
      </c>
      <c r="B54" s="204" t="s">
        <v>193</v>
      </c>
      <c r="C54" s="200" t="s">
        <v>279</v>
      </c>
      <c r="D54" s="239">
        <f t="shared" si="4"/>
        <v>0</v>
      </c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39">
        <f t="shared" si="2"/>
        <v>0</v>
      </c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x14ac:dyDescent="0.25">
      <c r="A55" s="182" t="s">
        <v>272</v>
      </c>
      <c r="B55" s="204" t="s">
        <v>193</v>
      </c>
      <c r="C55" s="200" t="s">
        <v>280</v>
      </c>
      <c r="D55" s="239">
        <f t="shared" si="4"/>
        <v>0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39">
        <f t="shared" si="2"/>
        <v>0</v>
      </c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x14ac:dyDescent="0.25">
      <c r="A56" s="199" t="s">
        <v>273</v>
      </c>
      <c r="B56" s="204" t="s">
        <v>193</v>
      </c>
      <c r="C56" s="200" t="s">
        <v>281</v>
      </c>
      <c r="D56" s="239">
        <f t="shared" si="4"/>
        <v>0</v>
      </c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39">
        <f t="shared" si="2"/>
        <v>0</v>
      </c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x14ac:dyDescent="0.25">
      <c r="A57" s="199" t="s">
        <v>274</v>
      </c>
      <c r="B57" s="204" t="s">
        <v>193</v>
      </c>
      <c r="C57" s="200" t="s">
        <v>282</v>
      </c>
      <c r="D57" s="239">
        <f t="shared" si="4"/>
        <v>0</v>
      </c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39">
        <f t="shared" si="2"/>
        <v>0</v>
      </c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x14ac:dyDescent="0.25">
      <c r="A58" s="199" t="s">
        <v>275</v>
      </c>
      <c r="B58" s="204" t="s">
        <v>193</v>
      </c>
      <c r="C58" s="200" t="s">
        <v>283</v>
      </c>
      <c r="D58" s="239">
        <f t="shared" si="4"/>
        <v>0</v>
      </c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39">
        <f t="shared" si="2"/>
        <v>0</v>
      </c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x14ac:dyDescent="0.25">
      <c r="A59" s="199" t="s">
        <v>276</v>
      </c>
      <c r="B59" s="204" t="s">
        <v>193</v>
      </c>
      <c r="C59" s="200" t="s">
        <v>284</v>
      </c>
      <c r="D59" s="239">
        <f t="shared" si="4"/>
        <v>0</v>
      </c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39">
        <f t="shared" si="2"/>
        <v>0</v>
      </c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x14ac:dyDescent="0.25">
      <c r="A60" s="199" t="s">
        <v>277</v>
      </c>
      <c r="B60" s="204" t="s">
        <v>193</v>
      </c>
      <c r="C60" s="200" t="s">
        <v>285</v>
      </c>
      <c r="D60" s="239">
        <f t="shared" si="4"/>
        <v>0</v>
      </c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39">
        <f t="shared" si="2"/>
        <v>0</v>
      </c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x14ac:dyDescent="0.25">
      <c r="A61" s="199" t="s">
        <v>278</v>
      </c>
      <c r="B61" s="204" t="s">
        <v>193</v>
      </c>
      <c r="C61" s="200" t="s">
        <v>286</v>
      </c>
      <c r="D61" s="239">
        <f t="shared" si="4"/>
        <v>0</v>
      </c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39">
        <f t="shared" si="2"/>
        <v>0</v>
      </c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x14ac:dyDescent="0.25">
      <c r="A62" s="214" t="s">
        <v>15</v>
      </c>
      <c r="B62" s="207" t="s">
        <v>156</v>
      </c>
      <c r="C62" s="204" t="s">
        <v>193</v>
      </c>
      <c r="D62" s="236">
        <f t="shared" si="4"/>
        <v>0</v>
      </c>
      <c r="E62" s="240">
        <f>SUM(E63:E65)</f>
        <v>0</v>
      </c>
      <c r="F62" s="240">
        <f t="shared" ref="F62:R62" si="95">SUM(F63:F65)</f>
        <v>0</v>
      </c>
      <c r="G62" s="240">
        <f t="shared" si="95"/>
        <v>0</v>
      </c>
      <c r="H62" s="240">
        <f t="shared" si="95"/>
        <v>0</v>
      </c>
      <c r="I62" s="240">
        <f t="shared" si="95"/>
        <v>0</v>
      </c>
      <c r="J62" s="240">
        <f t="shared" si="95"/>
        <v>0</v>
      </c>
      <c r="K62" s="240">
        <f t="shared" si="95"/>
        <v>0</v>
      </c>
      <c r="L62" s="240">
        <f t="shared" si="95"/>
        <v>0</v>
      </c>
      <c r="M62" s="240">
        <f t="shared" si="95"/>
        <v>0</v>
      </c>
      <c r="N62" s="240">
        <f t="shared" si="95"/>
        <v>0</v>
      </c>
      <c r="O62" s="240">
        <f t="shared" si="95"/>
        <v>0</v>
      </c>
      <c r="P62" s="240">
        <f t="shared" si="95"/>
        <v>0</v>
      </c>
      <c r="Q62" s="236">
        <f t="shared" si="2"/>
        <v>0</v>
      </c>
      <c r="R62" s="240">
        <f t="shared" si="95"/>
        <v>0</v>
      </c>
      <c r="S62" s="240">
        <f t="shared" ref="S62" si="96">SUM(S63:S65)</f>
        <v>0</v>
      </c>
      <c r="T62" s="240">
        <f t="shared" ref="T62" si="97">SUM(T63:T65)</f>
        <v>0</v>
      </c>
      <c r="U62" s="240">
        <f t="shared" ref="U62" si="98">SUM(U63:U65)</f>
        <v>0</v>
      </c>
      <c r="V62" s="240">
        <f t="shared" ref="V62" si="99">SUM(V63:V65)</f>
        <v>0</v>
      </c>
      <c r="W62" s="240">
        <f t="shared" ref="W62" si="100">SUM(W63:W65)</f>
        <v>0</v>
      </c>
      <c r="X62" s="240">
        <f t="shared" ref="X62" si="101">SUM(X63:X65)</f>
        <v>0</v>
      </c>
      <c r="Y62" s="240">
        <f t="shared" ref="Y62" si="102">SUM(Y63:Y65)</f>
        <v>0</v>
      </c>
      <c r="Z62" s="240">
        <f t="shared" ref="Z62" si="103">SUM(Z63:Z65)</f>
        <v>0</v>
      </c>
    </row>
    <row r="63" spans="1:26" x14ac:dyDescent="0.25">
      <c r="A63" s="182" t="s">
        <v>287</v>
      </c>
      <c r="B63" s="204" t="s">
        <v>193</v>
      </c>
      <c r="C63" s="200" t="s">
        <v>289</v>
      </c>
      <c r="D63" s="239">
        <f t="shared" si="4"/>
        <v>0</v>
      </c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39">
        <f t="shared" si="2"/>
        <v>0</v>
      </c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x14ac:dyDescent="0.25">
      <c r="A64" s="199" t="s">
        <v>288</v>
      </c>
      <c r="B64" s="204" t="s">
        <v>193</v>
      </c>
      <c r="C64" s="200" t="s">
        <v>290</v>
      </c>
      <c r="D64" s="239">
        <f t="shared" si="4"/>
        <v>0</v>
      </c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39">
        <f t="shared" si="2"/>
        <v>0</v>
      </c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x14ac:dyDescent="0.25">
      <c r="A65" s="199" t="s">
        <v>237</v>
      </c>
      <c r="B65" s="204" t="s">
        <v>193</v>
      </c>
      <c r="C65" s="200" t="s">
        <v>291</v>
      </c>
      <c r="D65" s="239">
        <f t="shared" si="4"/>
        <v>0</v>
      </c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39">
        <f t="shared" si="2"/>
        <v>0</v>
      </c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x14ac:dyDescent="0.25">
      <c r="A66" s="214" t="s">
        <v>16</v>
      </c>
      <c r="B66" s="207" t="s">
        <v>157</v>
      </c>
      <c r="C66" s="204" t="s">
        <v>193</v>
      </c>
      <c r="D66" s="236">
        <f>SUM(E66:P66)</f>
        <v>0</v>
      </c>
      <c r="E66" s="240">
        <f>SUM(E67:E69)</f>
        <v>0</v>
      </c>
      <c r="F66" s="240">
        <f t="shared" ref="F66:R66" si="104">SUM(F67:F69)</f>
        <v>0</v>
      </c>
      <c r="G66" s="240">
        <f t="shared" si="104"/>
        <v>0</v>
      </c>
      <c r="H66" s="240">
        <f t="shared" si="104"/>
        <v>0</v>
      </c>
      <c r="I66" s="240">
        <f t="shared" si="104"/>
        <v>0</v>
      </c>
      <c r="J66" s="240">
        <f t="shared" si="104"/>
        <v>0</v>
      </c>
      <c r="K66" s="240">
        <f t="shared" si="104"/>
        <v>0</v>
      </c>
      <c r="L66" s="240">
        <f t="shared" si="104"/>
        <v>0</v>
      </c>
      <c r="M66" s="240">
        <f t="shared" si="104"/>
        <v>0</v>
      </c>
      <c r="N66" s="240">
        <f t="shared" si="104"/>
        <v>0</v>
      </c>
      <c r="O66" s="240">
        <f t="shared" si="104"/>
        <v>0</v>
      </c>
      <c r="P66" s="240">
        <f t="shared" si="104"/>
        <v>0</v>
      </c>
      <c r="Q66" s="236">
        <f t="shared" si="2"/>
        <v>0</v>
      </c>
      <c r="R66" s="240">
        <f t="shared" si="104"/>
        <v>0</v>
      </c>
      <c r="S66" s="240">
        <f t="shared" ref="S66" si="105">SUM(S67:S69)</f>
        <v>0</v>
      </c>
      <c r="T66" s="240">
        <f t="shared" ref="T66" si="106">SUM(T67:T69)</f>
        <v>0</v>
      </c>
      <c r="U66" s="240">
        <f t="shared" ref="U66" si="107">SUM(U67:U69)</f>
        <v>0</v>
      </c>
      <c r="V66" s="240">
        <f t="shared" ref="V66" si="108">SUM(V67:V69)</f>
        <v>0</v>
      </c>
      <c r="W66" s="240">
        <f t="shared" ref="W66" si="109">SUM(W67:W69)</f>
        <v>0</v>
      </c>
      <c r="X66" s="240">
        <f t="shared" ref="X66" si="110">SUM(X67:X69)</f>
        <v>0</v>
      </c>
      <c r="Y66" s="240">
        <f t="shared" ref="Y66" si="111">SUM(Y67:Y69)</f>
        <v>0</v>
      </c>
      <c r="Z66" s="240">
        <f t="shared" ref="Z66" si="112">SUM(Z67:Z69)</f>
        <v>0</v>
      </c>
    </row>
    <row r="67" spans="1:26" x14ac:dyDescent="0.25">
      <c r="A67" s="199" t="s">
        <v>292</v>
      </c>
      <c r="B67" s="204" t="s">
        <v>193</v>
      </c>
      <c r="C67" s="200" t="s">
        <v>295</v>
      </c>
      <c r="D67" s="239">
        <f t="shared" si="4"/>
        <v>0</v>
      </c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39">
        <f t="shared" si="2"/>
        <v>0</v>
      </c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x14ac:dyDescent="0.25">
      <c r="A68" s="199" t="s">
        <v>293</v>
      </c>
      <c r="B68" s="204" t="s">
        <v>193</v>
      </c>
      <c r="C68" s="200" t="s">
        <v>296</v>
      </c>
      <c r="D68" s="239">
        <f t="shared" si="4"/>
        <v>0</v>
      </c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39">
        <f t="shared" si="2"/>
        <v>0</v>
      </c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x14ac:dyDescent="0.25">
      <c r="A69" s="199" t="s">
        <v>294</v>
      </c>
      <c r="B69" s="204" t="s">
        <v>193</v>
      </c>
      <c r="C69" s="200" t="s">
        <v>297</v>
      </c>
      <c r="D69" s="239">
        <f t="shared" si="4"/>
        <v>0</v>
      </c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39">
        <f t="shared" si="2"/>
        <v>0</v>
      </c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x14ac:dyDescent="0.25">
      <c r="A70" s="199"/>
      <c r="B70" s="204"/>
      <c r="C70" s="215"/>
      <c r="D70" s="239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39"/>
      <c r="R70" s="241"/>
      <c r="S70" s="241"/>
      <c r="T70" s="241"/>
      <c r="U70" s="241"/>
      <c r="V70" s="241"/>
      <c r="W70" s="241"/>
      <c r="X70" s="241"/>
      <c r="Y70" s="241"/>
      <c r="Z70" s="241"/>
    </row>
    <row r="71" spans="1:26" x14ac:dyDescent="0.25">
      <c r="A71" s="186"/>
      <c r="B71" s="204"/>
      <c r="C71" s="216"/>
      <c r="D71" s="239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39"/>
      <c r="R71" s="241"/>
      <c r="S71" s="241"/>
      <c r="T71" s="241"/>
      <c r="U71" s="241"/>
      <c r="V71" s="241"/>
      <c r="W71" s="241"/>
      <c r="X71" s="241"/>
      <c r="Y71" s="241"/>
      <c r="Z71" s="241"/>
    </row>
    <row r="72" spans="1:26" x14ac:dyDescent="0.25">
      <c r="A72" s="218" t="s">
        <v>323</v>
      </c>
      <c r="B72" s="186"/>
      <c r="C72" s="186"/>
      <c r="D72" s="240">
        <f t="shared" ref="D72:Z72" si="113">SUM(D8,D13,D17,D22,D27,D30,D35,D38,D42,D49,D53,D62,D66)</f>
        <v>0</v>
      </c>
      <c r="E72" s="236">
        <f t="shared" si="113"/>
        <v>0</v>
      </c>
      <c r="F72" s="236">
        <f t="shared" si="113"/>
        <v>0</v>
      </c>
      <c r="G72" s="236">
        <f t="shared" si="113"/>
        <v>0</v>
      </c>
      <c r="H72" s="236">
        <f t="shared" si="113"/>
        <v>0</v>
      </c>
      <c r="I72" s="236">
        <f t="shared" si="113"/>
        <v>0</v>
      </c>
      <c r="J72" s="236">
        <f t="shared" si="113"/>
        <v>0</v>
      </c>
      <c r="K72" s="236">
        <f t="shared" si="113"/>
        <v>0</v>
      </c>
      <c r="L72" s="236">
        <f t="shared" si="113"/>
        <v>0</v>
      </c>
      <c r="M72" s="236">
        <f t="shared" si="113"/>
        <v>0</v>
      </c>
      <c r="N72" s="236">
        <f t="shared" si="113"/>
        <v>0</v>
      </c>
      <c r="O72" s="236">
        <f t="shared" si="113"/>
        <v>0</v>
      </c>
      <c r="P72" s="236">
        <f t="shared" si="113"/>
        <v>0</v>
      </c>
      <c r="Q72" s="236">
        <f t="shared" si="113"/>
        <v>0</v>
      </c>
      <c r="R72" s="236">
        <f t="shared" si="113"/>
        <v>0</v>
      </c>
      <c r="S72" s="236">
        <f t="shared" si="113"/>
        <v>0</v>
      </c>
      <c r="T72" s="236">
        <f t="shared" si="113"/>
        <v>0</v>
      </c>
      <c r="U72" s="236">
        <f t="shared" si="113"/>
        <v>0</v>
      </c>
      <c r="V72" s="236">
        <f t="shared" si="113"/>
        <v>0</v>
      </c>
      <c r="W72" s="236">
        <f t="shared" si="113"/>
        <v>0</v>
      </c>
      <c r="X72" s="236">
        <f t="shared" si="113"/>
        <v>0</v>
      </c>
      <c r="Y72" s="236">
        <f t="shared" si="113"/>
        <v>0</v>
      </c>
      <c r="Z72" s="236">
        <f t="shared" si="113"/>
        <v>0</v>
      </c>
    </row>
    <row r="73" spans="1:26" x14ac:dyDescent="0.25">
      <c r="A73" s="196"/>
      <c r="B73" s="186"/>
      <c r="C73" s="186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186"/>
      <c r="V73" s="186"/>
      <c r="W73" s="186"/>
      <c r="X73" s="186"/>
      <c r="Y73" s="186"/>
      <c r="Z73" s="186"/>
    </row>
    <row r="74" spans="1:26" ht="21" customHeight="1" x14ac:dyDescent="0.25">
      <c r="A74" s="243" t="s">
        <v>197</v>
      </c>
      <c r="B74" s="223"/>
      <c r="C74" s="223"/>
      <c r="D74" s="243">
        <v>12</v>
      </c>
      <c r="E74" s="243">
        <v>0</v>
      </c>
      <c r="F74" s="243">
        <v>1</v>
      </c>
      <c r="G74" s="243">
        <v>0</v>
      </c>
      <c r="H74" s="243">
        <v>2</v>
      </c>
      <c r="I74" s="243">
        <v>0</v>
      </c>
      <c r="J74" s="243">
        <v>0</v>
      </c>
      <c r="K74" s="243">
        <v>2</v>
      </c>
      <c r="L74" s="243">
        <v>0</v>
      </c>
      <c r="M74" s="243">
        <v>3</v>
      </c>
      <c r="N74" s="243">
        <v>2</v>
      </c>
      <c r="O74" s="243">
        <v>2</v>
      </c>
      <c r="P74" s="243">
        <v>0</v>
      </c>
      <c r="Q74" s="243">
        <v>0</v>
      </c>
      <c r="R74" s="243">
        <v>0</v>
      </c>
      <c r="S74" s="243">
        <v>0</v>
      </c>
      <c r="T74" s="243">
        <v>0</v>
      </c>
      <c r="U74" s="243">
        <v>0</v>
      </c>
      <c r="V74" s="243">
        <v>0</v>
      </c>
      <c r="W74" s="243">
        <v>0</v>
      </c>
      <c r="X74" s="243">
        <v>0</v>
      </c>
      <c r="Y74" s="243">
        <v>0</v>
      </c>
      <c r="Z74" s="243">
        <v>0</v>
      </c>
    </row>
    <row r="75" spans="1:26" ht="22.5" customHeight="1" x14ac:dyDescent="0.25">
      <c r="A75" s="224" t="s">
        <v>198</v>
      </c>
      <c r="B75" s="225"/>
      <c r="C75" s="225"/>
      <c r="D75" s="244">
        <f t="shared" ref="D75:Z75" si="114">D6-D74</f>
        <v>-12</v>
      </c>
      <c r="E75" s="244">
        <f t="shared" si="114"/>
        <v>0</v>
      </c>
      <c r="F75" s="244">
        <f t="shared" si="114"/>
        <v>-1</v>
      </c>
      <c r="G75" s="244">
        <f t="shared" si="114"/>
        <v>0</v>
      </c>
      <c r="H75" s="244">
        <f t="shared" si="114"/>
        <v>-2</v>
      </c>
      <c r="I75" s="244">
        <f t="shared" si="114"/>
        <v>0</v>
      </c>
      <c r="J75" s="244">
        <f t="shared" si="114"/>
        <v>0</v>
      </c>
      <c r="K75" s="244">
        <f t="shared" si="114"/>
        <v>-2</v>
      </c>
      <c r="L75" s="244">
        <f t="shared" si="114"/>
        <v>0</v>
      </c>
      <c r="M75" s="244">
        <f t="shared" si="114"/>
        <v>-3</v>
      </c>
      <c r="N75" s="244">
        <f t="shared" si="114"/>
        <v>-2</v>
      </c>
      <c r="O75" s="244">
        <f t="shared" si="114"/>
        <v>-2</v>
      </c>
      <c r="P75" s="244">
        <f t="shared" si="114"/>
        <v>0</v>
      </c>
      <c r="Q75" s="244">
        <f t="shared" si="114"/>
        <v>0</v>
      </c>
      <c r="R75" s="244">
        <f t="shared" si="114"/>
        <v>0</v>
      </c>
      <c r="S75" s="244">
        <f t="shared" si="114"/>
        <v>0</v>
      </c>
      <c r="T75" s="244">
        <f t="shared" si="114"/>
        <v>0</v>
      </c>
      <c r="U75" s="244">
        <f t="shared" si="114"/>
        <v>0</v>
      </c>
      <c r="V75" s="244">
        <f t="shared" si="114"/>
        <v>0</v>
      </c>
      <c r="W75" s="244">
        <f t="shared" si="114"/>
        <v>0</v>
      </c>
      <c r="X75" s="244">
        <f t="shared" si="114"/>
        <v>0</v>
      </c>
      <c r="Y75" s="244">
        <f t="shared" si="114"/>
        <v>0</v>
      </c>
      <c r="Z75" s="244">
        <f t="shared" si="114"/>
        <v>0</v>
      </c>
    </row>
    <row r="76" spans="1:26" ht="120.75" customHeight="1" x14ac:dyDescent="0.25">
      <c r="A76" s="305" t="s">
        <v>322</v>
      </c>
      <c r="B76" s="306"/>
      <c r="C76" s="307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</row>
    <row r="77" spans="1:26" x14ac:dyDescent="0.25">
      <c r="A77" s="246"/>
    </row>
    <row r="78" spans="1:26" x14ac:dyDescent="0.25">
      <c r="A78" s="246"/>
    </row>
    <row r="79" spans="1:26" x14ac:dyDescent="0.25">
      <c r="A79" s="246"/>
    </row>
    <row r="80" spans="1:26" x14ac:dyDescent="0.25">
      <c r="A80" s="246"/>
    </row>
    <row r="81" spans="1:1" x14ac:dyDescent="0.25">
      <c r="A81" s="246"/>
    </row>
    <row r="82" spans="1:1" x14ac:dyDescent="0.25">
      <c r="A82" s="246"/>
    </row>
    <row r="83" spans="1:1" x14ac:dyDescent="0.25">
      <c r="A83" s="246"/>
    </row>
    <row r="84" spans="1:1" x14ac:dyDescent="0.25">
      <c r="A84" s="246"/>
    </row>
    <row r="85" spans="1:1" x14ac:dyDescent="0.25">
      <c r="A85" s="246"/>
    </row>
    <row r="86" spans="1:1" x14ac:dyDescent="0.25">
      <c r="A86" s="246"/>
    </row>
    <row r="87" spans="1:1" x14ac:dyDescent="0.25">
      <c r="A87" s="246"/>
    </row>
    <row r="88" spans="1:1" x14ac:dyDescent="0.25">
      <c r="A88" s="246"/>
    </row>
    <row r="89" spans="1:1" x14ac:dyDescent="0.25">
      <c r="A89" s="246"/>
    </row>
    <row r="90" spans="1:1" x14ac:dyDescent="0.25">
      <c r="A90" s="246"/>
    </row>
    <row r="91" spans="1:1" x14ac:dyDescent="0.25">
      <c r="A91" s="246"/>
    </row>
    <row r="92" spans="1:1" x14ac:dyDescent="0.25">
      <c r="A92" s="246"/>
    </row>
    <row r="93" spans="1:1" x14ac:dyDescent="0.25">
      <c r="A93" s="246"/>
    </row>
    <row r="94" spans="1:1" x14ac:dyDescent="0.25">
      <c r="A94" s="246"/>
    </row>
    <row r="95" spans="1:1" x14ac:dyDescent="0.25">
      <c r="A95" s="246"/>
    </row>
    <row r="96" spans="1:1" x14ac:dyDescent="0.25">
      <c r="A96" s="246"/>
    </row>
    <row r="97" spans="1:1" x14ac:dyDescent="0.25">
      <c r="A97" s="246"/>
    </row>
    <row r="98" spans="1:1" x14ac:dyDescent="0.25">
      <c r="A98" s="246"/>
    </row>
    <row r="99" spans="1:1" x14ac:dyDescent="0.25">
      <c r="A99" s="246"/>
    </row>
    <row r="100" spans="1:1" x14ac:dyDescent="0.25">
      <c r="A100" s="246"/>
    </row>
    <row r="101" spans="1:1" x14ac:dyDescent="0.25">
      <c r="A101" s="246"/>
    </row>
    <row r="102" spans="1:1" x14ac:dyDescent="0.25">
      <c r="A102" s="246"/>
    </row>
    <row r="103" spans="1:1" x14ac:dyDescent="0.25">
      <c r="A103" s="246"/>
    </row>
    <row r="104" spans="1:1" x14ac:dyDescent="0.25">
      <c r="A104" s="246"/>
    </row>
    <row r="105" spans="1:1" x14ac:dyDescent="0.25">
      <c r="A105" s="246"/>
    </row>
    <row r="106" spans="1:1" x14ac:dyDescent="0.25">
      <c r="A106" s="246"/>
    </row>
    <row r="107" spans="1:1" x14ac:dyDescent="0.25">
      <c r="A107" s="246"/>
    </row>
    <row r="108" spans="1:1" x14ac:dyDescent="0.25">
      <c r="A108" s="246"/>
    </row>
    <row r="109" spans="1:1" x14ac:dyDescent="0.25">
      <c r="A109" s="246"/>
    </row>
    <row r="110" spans="1:1" x14ac:dyDescent="0.25">
      <c r="A110" s="246"/>
    </row>
    <row r="111" spans="1:1" x14ac:dyDescent="0.25">
      <c r="A111" s="246"/>
    </row>
    <row r="112" spans="1:1" x14ac:dyDescent="0.25">
      <c r="A112" s="246"/>
    </row>
    <row r="113" spans="1:1" x14ac:dyDescent="0.25">
      <c r="A113" s="246"/>
    </row>
    <row r="114" spans="1:1" x14ac:dyDescent="0.25">
      <c r="A114" s="246"/>
    </row>
    <row r="115" spans="1:1" x14ac:dyDescent="0.25">
      <c r="A115" s="246"/>
    </row>
    <row r="116" spans="1:1" x14ac:dyDescent="0.25">
      <c r="A116" s="246"/>
    </row>
    <row r="117" spans="1:1" x14ac:dyDescent="0.25">
      <c r="A117" s="246"/>
    </row>
    <row r="118" spans="1:1" x14ac:dyDescent="0.25">
      <c r="A118" s="246"/>
    </row>
    <row r="119" spans="1:1" x14ac:dyDescent="0.25">
      <c r="A119" s="246"/>
    </row>
    <row r="120" spans="1:1" x14ac:dyDescent="0.25">
      <c r="A120" s="246"/>
    </row>
    <row r="121" spans="1:1" x14ac:dyDescent="0.25">
      <c r="A121" s="246"/>
    </row>
    <row r="122" spans="1:1" x14ac:dyDescent="0.25">
      <c r="A122" s="246"/>
    </row>
    <row r="123" spans="1:1" x14ac:dyDescent="0.25">
      <c r="A123" s="246"/>
    </row>
    <row r="124" spans="1:1" x14ac:dyDescent="0.25">
      <c r="A124" s="246"/>
    </row>
    <row r="125" spans="1:1" x14ac:dyDescent="0.25">
      <c r="A125" s="246"/>
    </row>
    <row r="126" spans="1:1" x14ac:dyDescent="0.25">
      <c r="A126" s="246"/>
    </row>
    <row r="127" spans="1:1" x14ac:dyDescent="0.25">
      <c r="A127" s="246"/>
    </row>
    <row r="128" spans="1:1" x14ac:dyDescent="0.25">
      <c r="A128" s="246"/>
    </row>
    <row r="129" spans="1:1" x14ac:dyDescent="0.25">
      <c r="A129" s="246"/>
    </row>
    <row r="130" spans="1:1" x14ac:dyDescent="0.25">
      <c r="A130" s="246"/>
    </row>
    <row r="131" spans="1:1" x14ac:dyDescent="0.25">
      <c r="A131" s="246"/>
    </row>
    <row r="132" spans="1:1" x14ac:dyDescent="0.25">
      <c r="A132" s="246"/>
    </row>
    <row r="133" spans="1:1" x14ac:dyDescent="0.25">
      <c r="A133" s="246"/>
    </row>
    <row r="134" spans="1:1" x14ac:dyDescent="0.25">
      <c r="A134" s="246"/>
    </row>
    <row r="135" spans="1:1" x14ac:dyDescent="0.25">
      <c r="A135" s="246"/>
    </row>
    <row r="136" spans="1:1" x14ac:dyDescent="0.25">
      <c r="A136" s="246"/>
    </row>
    <row r="137" spans="1:1" x14ac:dyDescent="0.25">
      <c r="A137" s="246"/>
    </row>
    <row r="138" spans="1:1" x14ac:dyDescent="0.25">
      <c r="A138" s="246"/>
    </row>
    <row r="139" spans="1:1" x14ac:dyDescent="0.25">
      <c r="A139" s="246"/>
    </row>
    <row r="140" spans="1:1" x14ac:dyDescent="0.25">
      <c r="A140" s="246"/>
    </row>
    <row r="141" spans="1:1" x14ac:dyDescent="0.25">
      <c r="A141" s="246"/>
    </row>
    <row r="142" spans="1:1" x14ac:dyDescent="0.25">
      <c r="A142" s="246"/>
    </row>
    <row r="143" spans="1:1" x14ac:dyDescent="0.25">
      <c r="A143" s="246"/>
    </row>
    <row r="144" spans="1:1" x14ac:dyDescent="0.25">
      <c r="A144" s="246"/>
    </row>
    <row r="145" spans="1:1" x14ac:dyDescent="0.25">
      <c r="A145" s="246"/>
    </row>
    <row r="146" spans="1:1" x14ac:dyDescent="0.25">
      <c r="A146" s="246"/>
    </row>
    <row r="147" spans="1:1" x14ac:dyDescent="0.25">
      <c r="A147" s="246"/>
    </row>
    <row r="148" spans="1:1" x14ac:dyDescent="0.25">
      <c r="A148" s="246"/>
    </row>
    <row r="149" spans="1:1" x14ac:dyDescent="0.25">
      <c r="A149" s="246"/>
    </row>
    <row r="150" spans="1:1" x14ac:dyDescent="0.25">
      <c r="A150" s="246"/>
    </row>
    <row r="151" spans="1:1" x14ac:dyDescent="0.25">
      <c r="A151" s="246"/>
    </row>
    <row r="152" spans="1:1" x14ac:dyDescent="0.25">
      <c r="A152" s="246"/>
    </row>
    <row r="153" spans="1:1" x14ac:dyDescent="0.25">
      <c r="A153" s="246"/>
    </row>
    <row r="154" spans="1:1" x14ac:dyDescent="0.25">
      <c r="A154" s="246"/>
    </row>
    <row r="155" spans="1:1" x14ac:dyDescent="0.25">
      <c r="A155" s="246"/>
    </row>
    <row r="156" spans="1:1" x14ac:dyDescent="0.25">
      <c r="A156" s="246"/>
    </row>
    <row r="157" spans="1:1" x14ac:dyDescent="0.25">
      <c r="A157" s="246"/>
    </row>
    <row r="158" spans="1:1" x14ac:dyDescent="0.25">
      <c r="A158" s="246"/>
    </row>
    <row r="159" spans="1:1" x14ac:dyDescent="0.25">
      <c r="A159" s="246"/>
    </row>
    <row r="160" spans="1:1" x14ac:dyDescent="0.25">
      <c r="A160" s="246"/>
    </row>
    <row r="161" spans="1:1" x14ac:dyDescent="0.25">
      <c r="A161" s="246"/>
    </row>
    <row r="162" spans="1:1" x14ac:dyDescent="0.25">
      <c r="A162" s="246"/>
    </row>
    <row r="163" spans="1:1" x14ac:dyDescent="0.25">
      <c r="A163" s="246"/>
    </row>
    <row r="164" spans="1:1" x14ac:dyDescent="0.25">
      <c r="A164" s="246"/>
    </row>
    <row r="165" spans="1:1" x14ac:dyDescent="0.25">
      <c r="A165" s="246"/>
    </row>
    <row r="166" spans="1:1" x14ac:dyDescent="0.25">
      <c r="A166" s="246"/>
    </row>
    <row r="167" spans="1:1" x14ac:dyDescent="0.25">
      <c r="A167" s="246"/>
    </row>
    <row r="168" spans="1:1" x14ac:dyDescent="0.25">
      <c r="A168" s="246"/>
    </row>
  </sheetData>
  <sheetProtection sort="0" autoFilter="0"/>
  <mergeCells count="2">
    <mergeCell ref="A2:T2"/>
    <mergeCell ref="A76:C7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78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ColWidth="11.7109375" defaultRowHeight="15" x14ac:dyDescent="0.25"/>
  <cols>
    <col min="1" max="1" width="43" style="246" customWidth="1"/>
    <col min="2" max="2" width="18.28515625" style="246" customWidth="1"/>
    <col min="3" max="3" width="15.42578125" style="246" customWidth="1"/>
    <col min="4" max="4" width="18.140625" style="246" customWidth="1"/>
    <col min="5" max="5" width="15.5703125" style="246" customWidth="1"/>
    <col min="6" max="6" width="16" style="246" customWidth="1"/>
    <col min="7" max="7" width="17.42578125" style="246" customWidth="1"/>
    <col min="8" max="8" width="13.28515625" style="246" customWidth="1"/>
    <col min="9" max="13" width="11.7109375" style="246"/>
    <col min="14" max="14" width="13.7109375" style="246" customWidth="1"/>
    <col min="15" max="15" width="11.7109375" style="246"/>
    <col min="16" max="16" width="17" style="246" customWidth="1"/>
    <col min="17" max="16384" width="11.7109375" style="246"/>
  </cols>
  <sheetData>
    <row r="2" spans="1:16" ht="18.75" x14ac:dyDescent="0.25">
      <c r="A2" s="308" t="s">
        <v>324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4" spans="1:16" ht="141.75" customHeight="1" x14ac:dyDescent="0.25">
      <c r="A4" s="247" t="s">
        <v>189</v>
      </c>
      <c r="B4" s="247" t="s">
        <v>190</v>
      </c>
      <c r="C4" s="247" t="s">
        <v>325</v>
      </c>
      <c r="D4" s="247" t="s">
        <v>326</v>
      </c>
      <c r="E4" s="247" t="s">
        <v>327</v>
      </c>
      <c r="F4" s="247" t="s">
        <v>328</v>
      </c>
      <c r="G4" s="247" t="s">
        <v>329</v>
      </c>
      <c r="H4" s="247" t="s">
        <v>330</v>
      </c>
      <c r="I4" s="247" t="s">
        <v>331</v>
      </c>
      <c r="J4" s="247" t="s">
        <v>332</v>
      </c>
      <c r="K4" s="247" t="s">
        <v>333</v>
      </c>
      <c r="L4" s="247" t="s">
        <v>334</v>
      </c>
      <c r="M4" s="247" t="s">
        <v>335</v>
      </c>
      <c r="N4" s="247" t="s">
        <v>336</v>
      </c>
      <c r="O4" s="247" t="s">
        <v>337</v>
      </c>
      <c r="P4" s="247" t="s">
        <v>338</v>
      </c>
    </row>
    <row r="5" spans="1:16" x14ac:dyDescent="0.25">
      <c r="A5" s="233"/>
      <c r="B5" s="188">
        <v>1</v>
      </c>
      <c r="C5" s="188">
        <v>2</v>
      </c>
      <c r="D5" s="188">
        <v>3</v>
      </c>
      <c r="E5" s="188">
        <v>4</v>
      </c>
      <c r="F5" s="188">
        <v>5</v>
      </c>
      <c r="G5" s="188">
        <v>6</v>
      </c>
      <c r="H5" s="188">
        <v>7</v>
      </c>
      <c r="I5" s="188">
        <v>8</v>
      </c>
      <c r="J5" s="188">
        <v>9</v>
      </c>
      <c r="K5" s="188">
        <v>10</v>
      </c>
      <c r="L5" s="188">
        <v>11</v>
      </c>
      <c r="M5" s="188">
        <v>12</v>
      </c>
      <c r="N5" s="188">
        <v>13</v>
      </c>
      <c r="O5" s="188">
        <v>14</v>
      </c>
      <c r="P5" s="188">
        <v>15</v>
      </c>
    </row>
    <row r="6" spans="1:16" ht="33.75" customHeight="1" x14ac:dyDescent="0.25">
      <c r="A6" s="189" t="s">
        <v>200</v>
      </c>
      <c r="B6" s="190" t="s">
        <v>158</v>
      </c>
      <c r="C6" s="191" t="s">
        <v>193</v>
      </c>
      <c r="D6" s="235">
        <f t="shared" ref="D6:P6" si="0">SUM(D9:D12,D14:D16,D18:D21,D23:D26,D28:D29,D31:D34,D36:D37,D39:D41,D43:D48,D50:D52,D54:D61,D63:D65,D67:D69)</f>
        <v>0</v>
      </c>
      <c r="E6" s="235">
        <f t="shared" si="0"/>
        <v>0</v>
      </c>
      <c r="F6" s="235">
        <f t="shared" si="0"/>
        <v>0</v>
      </c>
      <c r="G6" s="235">
        <f t="shared" si="0"/>
        <v>0</v>
      </c>
      <c r="H6" s="235">
        <f t="shared" si="0"/>
        <v>0</v>
      </c>
      <c r="I6" s="235">
        <f t="shared" si="0"/>
        <v>0</v>
      </c>
      <c r="J6" s="235">
        <f t="shared" si="0"/>
        <v>0</v>
      </c>
      <c r="K6" s="235">
        <f t="shared" si="0"/>
        <v>0</v>
      </c>
      <c r="L6" s="235">
        <f t="shared" si="0"/>
        <v>0</v>
      </c>
      <c r="M6" s="235">
        <f t="shared" si="0"/>
        <v>0</v>
      </c>
      <c r="N6" s="235">
        <f t="shared" si="0"/>
        <v>0</v>
      </c>
      <c r="O6" s="235">
        <f t="shared" si="0"/>
        <v>0</v>
      </c>
      <c r="P6" s="235">
        <f t="shared" si="0"/>
        <v>0</v>
      </c>
    </row>
    <row r="7" spans="1:16" ht="15" customHeight="1" x14ac:dyDescent="0.25">
      <c r="A7" s="193" t="s">
        <v>194</v>
      </c>
      <c r="B7" s="188"/>
      <c r="C7" s="194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</row>
    <row r="8" spans="1:16" x14ac:dyDescent="0.25">
      <c r="A8" s="201" t="s">
        <v>4</v>
      </c>
      <c r="B8" s="197" t="s">
        <v>145</v>
      </c>
      <c r="C8" s="202" t="s">
        <v>193</v>
      </c>
      <c r="D8" s="238">
        <f>SUM(D9:D12)</f>
        <v>0</v>
      </c>
      <c r="E8" s="238">
        <f t="shared" ref="E8:P8" si="1">SUM(E9:E12)</f>
        <v>0</v>
      </c>
      <c r="F8" s="238">
        <f t="shared" si="1"/>
        <v>0</v>
      </c>
      <c r="G8" s="238">
        <f t="shared" si="1"/>
        <v>0</v>
      </c>
      <c r="H8" s="238">
        <f t="shared" si="1"/>
        <v>0</v>
      </c>
      <c r="I8" s="238">
        <f t="shared" si="1"/>
        <v>0</v>
      </c>
      <c r="J8" s="238">
        <f t="shared" si="1"/>
        <v>0</v>
      </c>
      <c r="K8" s="238">
        <f t="shared" si="1"/>
        <v>0</v>
      </c>
      <c r="L8" s="238">
        <f t="shared" si="1"/>
        <v>0</v>
      </c>
      <c r="M8" s="238">
        <f t="shared" si="1"/>
        <v>0</v>
      </c>
      <c r="N8" s="238">
        <f t="shared" si="1"/>
        <v>0</v>
      </c>
      <c r="O8" s="238">
        <f t="shared" si="1"/>
        <v>0</v>
      </c>
      <c r="P8" s="238">
        <f t="shared" si="1"/>
        <v>0</v>
      </c>
    </row>
    <row r="9" spans="1:16" x14ac:dyDescent="0.25">
      <c r="A9" s="199" t="s">
        <v>201</v>
      </c>
      <c r="B9" s="204" t="s">
        <v>193</v>
      </c>
      <c r="C9" s="200" t="s">
        <v>205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</row>
    <row r="10" spans="1:16" x14ac:dyDescent="0.25">
      <c r="A10" s="199" t="s">
        <v>202</v>
      </c>
      <c r="B10" s="204" t="s">
        <v>193</v>
      </c>
      <c r="C10" s="200" t="s">
        <v>206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</row>
    <row r="11" spans="1:16" x14ac:dyDescent="0.25">
      <c r="A11" s="199" t="s">
        <v>203</v>
      </c>
      <c r="B11" s="204" t="s">
        <v>193</v>
      </c>
      <c r="C11" s="200" t="s">
        <v>207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</row>
    <row r="12" spans="1:16" x14ac:dyDescent="0.25">
      <c r="A12" s="199" t="s">
        <v>204</v>
      </c>
      <c r="B12" s="204" t="s">
        <v>193</v>
      </c>
      <c r="C12" s="200" t="s">
        <v>208</v>
      </c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</row>
    <row r="13" spans="1:16" x14ac:dyDescent="0.25">
      <c r="A13" s="201" t="s">
        <v>5</v>
      </c>
      <c r="B13" s="205" t="s">
        <v>146</v>
      </c>
      <c r="C13" s="206" t="s">
        <v>193</v>
      </c>
      <c r="D13" s="236">
        <f>SUM(D14:D16)</f>
        <v>0</v>
      </c>
      <c r="E13" s="236">
        <f t="shared" ref="E13:P13" si="2">SUM(E14:E16)</f>
        <v>0</v>
      </c>
      <c r="F13" s="236">
        <f t="shared" si="2"/>
        <v>0</v>
      </c>
      <c r="G13" s="236">
        <f t="shared" si="2"/>
        <v>0</v>
      </c>
      <c r="H13" s="236">
        <f t="shared" si="2"/>
        <v>0</v>
      </c>
      <c r="I13" s="236">
        <f t="shared" si="2"/>
        <v>0</v>
      </c>
      <c r="J13" s="236">
        <f t="shared" si="2"/>
        <v>0</v>
      </c>
      <c r="K13" s="236">
        <f t="shared" si="2"/>
        <v>0</v>
      </c>
      <c r="L13" s="236">
        <f t="shared" si="2"/>
        <v>0</v>
      </c>
      <c r="M13" s="236">
        <f t="shared" si="2"/>
        <v>0</v>
      </c>
      <c r="N13" s="236">
        <f t="shared" si="2"/>
        <v>0</v>
      </c>
      <c r="O13" s="236">
        <f t="shared" si="2"/>
        <v>0</v>
      </c>
      <c r="P13" s="236">
        <f t="shared" si="2"/>
        <v>0</v>
      </c>
    </row>
    <row r="14" spans="1:16" x14ac:dyDescent="0.25">
      <c r="A14" s="199" t="s">
        <v>209</v>
      </c>
      <c r="B14" s="204" t="s">
        <v>193</v>
      </c>
      <c r="C14" s="200" t="s">
        <v>212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</row>
    <row r="15" spans="1:16" x14ac:dyDescent="0.25">
      <c r="A15" s="199" t="s">
        <v>210</v>
      </c>
      <c r="B15" s="204" t="s">
        <v>193</v>
      </c>
      <c r="C15" s="200" t="s">
        <v>213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</row>
    <row r="16" spans="1:16" x14ac:dyDescent="0.25">
      <c r="A16" s="199" t="s">
        <v>211</v>
      </c>
      <c r="B16" s="204" t="s">
        <v>193</v>
      </c>
      <c r="C16" s="200" t="s">
        <v>214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16" ht="16.5" customHeight="1" x14ac:dyDescent="0.25">
      <c r="A17" s="201" t="s">
        <v>6</v>
      </c>
      <c r="B17" s="207" t="s">
        <v>147</v>
      </c>
      <c r="C17" s="202" t="s">
        <v>193</v>
      </c>
      <c r="D17" s="236">
        <f>SUM(D18:D21)</f>
        <v>0</v>
      </c>
      <c r="E17" s="236">
        <f t="shared" ref="E17:P17" si="3">SUM(E18:E21)</f>
        <v>0</v>
      </c>
      <c r="F17" s="236">
        <f t="shared" si="3"/>
        <v>0</v>
      </c>
      <c r="G17" s="236">
        <f t="shared" si="3"/>
        <v>0</v>
      </c>
      <c r="H17" s="236">
        <f t="shared" si="3"/>
        <v>0</v>
      </c>
      <c r="I17" s="236">
        <f t="shared" si="3"/>
        <v>0</v>
      </c>
      <c r="J17" s="236">
        <f t="shared" si="3"/>
        <v>0</v>
      </c>
      <c r="K17" s="236">
        <f t="shared" si="3"/>
        <v>0</v>
      </c>
      <c r="L17" s="236">
        <f t="shared" si="3"/>
        <v>0</v>
      </c>
      <c r="M17" s="236">
        <f t="shared" si="3"/>
        <v>0</v>
      </c>
      <c r="N17" s="236">
        <f t="shared" si="3"/>
        <v>0</v>
      </c>
      <c r="O17" s="236">
        <f t="shared" si="3"/>
        <v>0</v>
      </c>
      <c r="P17" s="236">
        <f t="shared" si="3"/>
        <v>0</v>
      </c>
    </row>
    <row r="18" spans="1:16" x14ac:dyDescent="0.25">
      <c r="A18" s="199" t="s">
        <v>215</v>
      </c>
      <c r="B18" s="204" t="s">
        <v>193</v>
      </c>
      <c r="C18" s="200" t="s">
        <v>219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</row>
    <row r="19" spans="1:16" x14ac:dyDescent="0.25">
      <c r="A19" s="199" t="s">
        <v>216</v>
      </c>
      <c r="B19" s="204" t="s">
        <v>193</v>
      </c>
      <c r="C19" s="200" t="s">
        <v>220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</row>
    <row r="20" spans="1:16" x14ac:dyDescent="0.25">
      <c r="A20" s="199" t="s">
        <v>217</v>
      </c>
      <c r="B20" s="204" t="s">
        <v>193</v>
      </c>
      <c r="C20" s="200" t="s">
        <v>221</v>
      </c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</row>
    <row r="21" spans="1:16" x14ac:dyDescent="0.25">
      <c r="A21" s="199" t="s">
        <v>218</v>
      </c>
      <c r="B21" s="204" t="s">
        <v>193</v>
      </c>
      <c r="C21" s="200" t="s">
        <v>222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16" x14ac:dyDescent="0.25">
      <c r="A22" s="201" t="s">
        <v>7</v>
      </c>
      <c r="B22" s="207" t="s">
        <v>148</v>
      </c>
      <c r="C22" s="202" t="s">
        <v>193</v>
      </c>
      <c r="D22" s="236">
        <f>SUM(D23:D26)</f>
        <v>0</v>
      </c>
      <c r="E22" s="236">
        <f t="shared" ref="E22:P22" si="4">SUM(E23:E26)</f>
        <v>0</v>
      </c>
      <c r="F22" s="236">
        <f t="shared" si="4"/>
        <v>0</v>
      </c>
      <c r="G22" s="236">
        <f t="shared" si="4"/>
        <v>0</v>
      </c>
      <c r="H22" s="236">
        <f t="shared" si="4"/>
        <v>0</v>
      </c>
      <c r="I22" s="236">
        <f t="shared" si="4"/>
        <v>0</v>
      </c>
      <c r="J22" s="236">
        <f t="shared" si="4"/>
        <v>0</v>
      </c>
      <c r="K22" s="236">
        <f t="shared" si="4"/>
        <v>0</v>
      </c>
      <c r="L22" s="236">
        <f t="shared" si="4"/>
        <v>0</v>
      </c>
      <c r="M22" s="236">
        <f t="shared" si="4"/>
        <v>0</v>
      </c>
      <c r="N22" s="236">
        <f t="shared" si="4"/>
        <v>0</v>
      </c>
      <c r="O22" s="236">
        <f t="shared" si="4"/>
        <v>0</v>
      </c>
      <c r="P22" s="236">
        <f t="shared" si="4"/>
        <v>0</v>
      </c>
    </row>
    <row r="23" spans="1:16" x14ac:dyDescent="0.25">
      <c r="A23" s="199" t="s">
        <v>223</v>
      </c>
      <c r="B23" s="204" t="s">
        <v>193</v>
      </c>
      <c r="C23" s="200" t="s">
        <v>227</v>
      </c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</row>
    <row r="24" spans="1:16" x14ac:dyDescent="0.25">
      <c r="A24" s="199" t="s">
        <v>224</v>
      </c>
      <c r="B24" s="204" t="s">
        <v>193</v>
      </c>
      <c r="C24" s="200" t="s">
        <v>228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</row>
    <row r="25" spans="1:16" x14ac:dyDescent="0.25">
      <c r="A25" s="199" t="s">
        <v>225</v>
      </c>
      <c r="B25" s="204" t="s">
        <v>193</v>
      </c>
      <c r="C25" s="200" t="s">
        <v>229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</row>
    <row r="26" spans="1:16" x14ac:dyDescent="0.25">
      <c r="A26" s="199" t="s">
        <v>226</v>
      </c>
      <c r="B26" s="204" t="s">
        <v>193</v>
      </c>
      <c r="C26" s="200" t="s">
        <v>230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</row>
    <row r="27" spans="1:16" x14ac:dyDescent="0.25">
      <c r="A27" s="201" t="s">
        <v>8</v>
      </c>
      <c r="B27" s="207" t="s">
        <v>149</v>
      </c>
      <c r="C27" s="208" t="s">
        <v>193</v>
      </c>
      <c r="D27" s="236">
        <f>SUM(D28:D29)</f>
        <v>0</v>
      </c>
      <c r="E27" s="236">
        <f t="shared" ref="E27:P27" si="5">SUM(E28:E29)</f>
        <v>0</v>
      </c>
      <c r="F27" s="236">
        <f t="shared" si="5"/>
        <v>0</v>
      </c>
      <c r="G27" s="236">
        <f t="shared" si="5"/>
        <v>0</v>
      </c>
      <c r="H27" s="236">
        <f t="shared" si="5"/>
        <v>0</v>
      </c>
      <c r="I27" s="236">
        <f t="shared" si="5"/>
        <v>0</v>
      </c>
      <c r="J27" s="236">
        <f t="shared" si="5"/>
        <v>0</v>
      </c>
      <c r="K27" s="236">
        <f t="shared" si="5"/>
        <v>0</v>
      </c>
      <c r="L27" s="236">
        <f t="shared" si="5"/>
        <v>0</v>
      </c>
      <c r="M27" s="236">
        <f t="shared" si="5"/>
        <v>0</v>
      </c>
      <c r="N27" s="236">
        <f t="shared" si="5"/>
        <v>0</v>
      </c>
      <c r="O27" s="236">
        <f t="shared" si="5"/>
        <v>0</v>
      </c>
      <c r="P27" s="236">
        <f t="shared" si="5"/>
        <v>0</v>
      </c>
    </row>
    <row r="28" spans="1:16" ht="14.25" customHeight="1" x14ac:dyDescent="0.25">
      <c r="A28" s="199" t="s">
        <v>231</v>
      </c>
      <c r="B28" s="204" t="s">
        <v>193</v>
      </c>
      <c r="C28" s="200" t="s">
        <v>233</v>
      </c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16" x14ac:dyDescent="0.25">
      <c r="A29" s="199" t="s">
        <v>232</v>
      </c>
      <c r="B29" s="204" t="s">
        <v>193</v>
      </c>
      <c r="C29" s="200" t="s">
        <v>234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</row>
    <row r="30" spans="1:16" x14ac:dyDescent="0.25">
      <c r="A30" s="201" t="s">
        <v>9</v>
      </c>
      <c r="B30" s="207" t="s">
        <v>150</v>
      </c>
      <c r="C30" s="200" t="s">
        <v>193</v>
      </c>
      <c r="D30" s="236">
        <f>SUM(D31:D34)</f>
        <v>0</v>
      </c>
      <c r="E30" s="236">
        <f t="shared" ref="E30:P30" si="6">SUM(E31:E34)</f>
        <v>0</v>
      </c>
      <c r="F30" s="236">
        <f t="shared" si="6"/>
        <v>0</v>
      </c>
      <c r="G30" s="236">
        <f t="shared" si="6"/>
        <v>0</v>
      </c>
      <c r="H30" s="236">
        <f t="shared" si="6"/>
        <v>0</v>
      </c>
      <c r="I30" s="236">
        <f t="shared" si="6"/>
        <v>0</v>
      </c>
      <c r="J30" s="236">
        <f t="shared" si="6"/>
        <v>0</v>
      </c>
      <c r="K30" s="236">
        <f t="shared" si="6"/>
        <v>0</v>
      </c>
      <c r="L30" s="236">
        <f t="shared" si="6"/>
        <v>0</v>
      </c>
      <c r="M30" s="236">
        <f t="shared" si="6"/>
        <v>0</v>
      </c>
      <c r="N30" s="236">
        <f t="shared" si="6"/>
        <v>0</v>
      </c>
      <c r="O30" s="236">
        <f t="shared" si="6"/>
        <v>0</v>
      </c>
      <c r="P30" s="236">
        <f t="shared" si="6"/>
        <v>0</v>
      </c>
    </row>
    <row r="31" spans="1:16" x14ac:dyDescent="0.25">
      <c r="A31" s="199" t="s">
        <v>235</v>
      </c>
      <c r="B31" s="204" t="s">
        <v>193</v>
      </c>
      <c r="C31" s="200" t="s">
        <v>239</v>
      </c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</row>
    <row r="32" spans="1:16" x14ac:dyDescent="0.25">
      <c r="A32" s="199" t="s">
        <v>236</v>
      </c>
      <c r="B32" s="204" t="s">
        <v>193</v>
      </c>
      <c r="C32" s="200" t="s">
        <v>240</v>
      </c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</row>
    <row r="33" spans="1:16" x14ac:dyDescent="0.25">
      <c r="A33" s="199" t="s">
        <v>237</v>
      </c>
      <c r="B33" s="204" t="s">
        <v>193</v>
      </c>
      <c r="C33" s="200" t="s">
        <v>241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16" x14ac:dyDescent="0.25">
      <c r="A34" s="199" t="s">
        <v>238</v>
      </c>
      <c r="B34" s="204" t="s">
        <v>193</v>
      </c>
      <c r="C34" s="200" t="s">
        <v>242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</row>
    <row r="35" spans="1:16" x14ac:dyDescent="0.25">
      <c r="A35" s="201" t="s">
        <v>10</v>
      </c>
      <c r="B35" s="207" t="s">
        <v>151</v>
      </c>
      <c r="C35" s="208" t="s">
        <v>193</v>
      </c>
      <c r="D35" s="236">
        <f>SUM(D36:D37)</f>
        <v>0</v>
      </c>
      <c r="E35" s="236">
        <f t="shared" ref="E35:P35" si="7">SUM(E36:E37)</f>
        <v>0</v>
      </c>
      <c r="F35" s="236">
        <f t="shared" si="7"/>
        <v>0</v>
      </c>
      <c r="G35" s="236">
        <f t="shared" si="7"/>
        <v>0</v>
      </c>
      <c r="H35" s="236">
        <f t="shared" si="7"/>
        <v>0</v>
      </c>
      <c r="I35" s="236">
        <f t="shared" si="7"/>
        <v>0</v>
      </c>
      <c r="J35" s="236">
        <f t="shared" si="7"/>
        <v>0</v>
      </c>
      <c r="K35" s="236">
        <f t="shared" si="7"/>
        <v>0</v>
      </c>
      <c r="L35" s="236">
        <f t="shared" si="7"/>
        <v>0</v>
      </c>
      <c r="M35" s="236">
        <f t="shared" si="7"/>
        <v>0</v>
      </c>
      <c r="N35" s="236">
        <f t="shared" si="7"/>
        <v>0</v>
      </c>
      <c r="O35" s="236">
        <f t="shared" si="7"/>
        <v>0</v>
      </c>
      <c r="P35" s="236">
        <f t="shared" si="7"/>
        <v>0</v>
      </c>
    </row>
    <row r="36" spans="1:16" x14ac:dyDescent="0.25">
      <c r="A36" s="199" t="s">
        <v>243</v>
      </c>
      <c r="B36" s="204" t="s">
        <v>193</v>
      </c>
      <c r="C36" s="200" t="s">
        <v>245</v>
      </c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16" x14ac:dyDescent="0.25">
      <c r="A37" s="199" t="s">
        <v>244</v>
      </c>
      <c r="B37" s="204" t="s">
        <v>193</v>
      </c>
      <c r="C37" s="200" t="s">
        <v>246</v>
      </c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</row>
    <row r="38" spans="1:16" x14ac:dyDescent="0.25">
      <c r="A38" s="201" t="s">
        <v>11</v>
      </c>
      <c r="B38" s="207" t="s">
        <v>152</v>
      </c>
      <c r="C38" s="208" t="s">
        <v>193</v>
      </c>
      <c r="D38" s="236">
        <f>SUM(D39:D41)</f>
        <v>0</v>
      </c>
      <c r="E38" s="236">
        <f t="shared" ref="E38:P38" si="8">SUM(E39:E41)</f>
        <v>0</v>
      </c>
      <c r="F38" s="236">
        <f t="shared" si="8"/>
        <v>0</v>
      </c>
      <c r="G38" s="236">
        <f t="shared" si="8"/>
        <v>0</v>
      </c>
      <c r="H38" s="236">
        <f t="shared" si="8"/>
        <v>0</v>
      </c>
      <c r="I38" s="236">
        <f t="shared" si="8"/>
        <v>0</v>
      </c>
      <c r="J38" s="236">
        <f t="shared" si="8"/>
        <v>0</v>
      </c>
      <c r="K38" s="236">
        <f t="shared" si="8"/>
        <v>0</v>
      </c>
      <c r="L38" s="236">
        <f t="shared" si="8"/>
        <v>0</v>
      </c>
      <c r="M38" s="236">
        <f t="shared" si="8"/>
        <v>0</v>
      </c>
      <c r="N38" s="236">
        <f t="shared" si="8"/>
        <v>0</v>
      </c>
      <c r="O38" s="236">
        <f t="shared" si="8"/>
        <v>0</v>
      </c>
      <c r="P38" s="236">
        <f t="shared" si="8"/>
        <v>0</v>
      </c>
    </row>
    <row r="39" spans="1:16" x14ac:dyDescent="0.25">
      <c r="A39" s="199" t="s">
        <v>247</v>
      </c>
      <c r="B39" s="204" t="s">
        <v>193</v>
      </c>
      <c r="C39" s="200" t="s">
        <v>250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</row>
    <row r="40" spans="1:16" ht="15" customHeight="1" x14ac:dyDescent="0.25">
      <c r="A40" s="199" t="s">
        <v>248</v>
      </c>
      <c r="B40" s="204" t="s">
        <v>193</v>
      </c>
      <c r="C40" s="200" t="s">
        <v>251</v>
      </c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x14ac:dyDescent="0.25">
      <c r="A41" s="199" t="s">
        <v>249</v>
      </c>
      <c r="B41" s="204" t="s">
        <v>193</v>
      </c>
      <c r="C41" s="200" t="s">
        <v>252</v>
      </c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x14ac:dyDescent="0.25">
      <c r="A42" s="201" t="s">
        <v>12</v>
      </c>
      <c r="B42" s="207" t="s">
        <v>153</v>
      </c>
      <c r="C42" s="204" t="s">
        <v>193</v>
      </c>
      <c r="D42" s="240">
        <f>SUM(D43:D48)</f>
        <v>0</v>
      </c>
      <c r="E42" s="240">
        <f t="shared" ref="E42:P42" si="9">SUM(E43:E48)</f>
        <v>0</v>
      </c>
      <c r="F42" s="240">
        <f t="shared" si="9"/>
        <v>0</v>
      </c>
      <c r="G42" s="240">
        <f t="shared" si="9"/>
        <v>0</v>
      </c>
      <c r="H42" s="240">
        <f t="shared" si="9"/>
        <v>0</v>
      </c>
      <c r="I42" s="240">
        <f t="shared" si="9"/>
        <v>0</v>
      </c>
      <c r="J42" s="240">
        <f t="shared" si="9"/>
        <v>0</v>
      </c>
      <c r="K42" s="240">
        <f t="shared" si="9"/>
        <v>0</v>
      </c>
      <c r="L42" s="240">
        <f t="shared" si="9"/>
        <v>0</v>
      </c>
      <c r="M42" s="240">
        <f t="shared" si="9"/>
        <v>0</v>
      </c>
      <c r="N42" s="240">
        <f t="shared" si="9"/>
        <v>0</v>
      </c>
      <c r="O42" s="240">
        <f t="shared" si="9"/>
        <v>0</v>
      </c>
      <c r="P42" s="240">
        <f t="shared" si="9"/>
        <v>0</v>
      </c>
    </row>
    <row r="43" spans="1:16" x14ac:dyDescent="0.25">
      <c r="A43" s="199" t="s">
        <v>253</v>
      </c>
      <c r="B43" s="204" t="s">
        <v>193</v>
      </c>
      <c r="C43" s="200" t="s">
        <v>259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</row>
    <row r="44" spans="1:16" x14ac:dyDescent="0.25">
      <c r="A44" s="199" t="s">
        <v>254</v>
      </c>
      <c r="B44" s="204" t="s">
        <v>193</v>
      </c>
      <c r="C44" s="200" t="s">
        <v>260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</row>
    <row r="45" spans="1:16" x14ac:dyDescent="0.25">
      <c r="A45" s="199" t="s">
        <v>255</v>
      </c>
      <c r="B45" s="204" t="s">
        <v>193</v>
      </c>
      <c r="C45" s="200" t="s">
        <v>261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</row>
    <row r="46" spans="1:16" x14ac:dyDescent="0.25">
      <c r="A46" s="199" t="s">
        <v>256</v>
      </c>
      <c r="B46" s="204" t="s">
        <v>193</v>
      </c>
      <c r="C46" s="200" t="s">
        <v>262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</row>
    <row r="47" spans="1:16" x14ac:dyDescent="0.25">
      <c r="A47" s="199" t="s">
        <v>257</v>
      </c>
      <c r="B47" s="204" t="s">
        <v>193</v>
      </c>
      <c r="C47" s="200" t="s">
        <v>263</v>
      </c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</row>
    <row r="48" spans="1:16" x14ac:dyDescent="0.25">
      <c r="A48" s="199" t="s">
        <v>258</v>
      </c>
      <c r="B48" s="204" t="s">
        <v>193</v>
      </c>
      <c r="C48" s="200" t="s">
        <v>264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</row>
    <row r="49" spans="1:16" x14ac:dyDescent="0.25">
      <c r="A49" s="212" t="s">
        <v>13</v>
      </c>
      <c r="B49" s="207" t="s">
        <v>154</v>
      </c>
      <c r="C49" s="204" t="s">
        <v>193</v>
      </c>
      <c r="D49" s="240">
        <f>SUM(D50:D52)</f>
        <v>0</v>
      </c>
      <c r="E49" s="240">
        <f t="shared" ref="E49:P49" si="10">SUM(E50:E52)</f>
        <v>0</v>
      </c>
      <c r="F49" s="240">
        <f t="shared" si="10"/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</row>
    <row r="50" spans="1:16" x14ac:dyDescent="0.25">
      <c r="A50" s="199" t="s">
        <v>265</v>
      </c>
      <c r="B50" s="204" t="s">
        <v>193</v>
      </c>
      <c r="C50" s="200" t="s">
        <v>268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</row>
    <row r="51" spans="1:16" x14ac:dyDescent="0.25">
      <c r="A51" s="182" t="s">
        <v>266</v>
      </c>
      <c r="B51" s="204" t="s">
        <v>193</v>
      </c>
      <c r="C51" s="200" t="s">
        <v>269</v>
      </c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x14ac:dyDescent="0.25">
      <c r="A52" s="199" t="s">
        <v>267</v>
      </c>
      <c r="B52" s="204" t="s">
        <v>193</v>
      </c>
      <c r="C52" s="200" t="s">
        <v>270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</row>
    <row r="53" spans="1:16" x14ac:dyDescent="0.25">
      <c r="A53" s="212" t="s">
        <v>14</v>
      </c>
      <c r="B53" s="207" t="s">
        <v>155</v>
      </c>
      <c r="C53" s="204" t="s">
        <v>193</v>
      </c>
      <c r="D53" s="242">
        <f>SUM(D54:D61)</f>
        <v>0</v>
      </c>
      <c r="E53" s="242">
        <f t="shared" ref="E53:P53" si="11">SUM(E54:E61)</f>
        <v>0</v>
      </c>
      <c r="F53" s="242">
        <f t="shared" si="11"/>
        <v>0</v>
      </c>
      <c r="G53" s="242">
        <f t="shared" si="11"/>
        <v>0</v>
      </c>
      <c r="H53" s="242">
        <f t="shared" si="11"/>
        <v>0</v>
      </c>
      <c r="I53" s="242">
        <f t="shared" si="11"/>
        <v>0</v>
      </c>
      <c r="J53" s="242">
        <f t="shared" si="11"/>
        <v>0</v>
      </c>
      <c r="K53" s="242">
        <f t="shared" si="11"/>
        <v>0</v>
      </c>
      <c r="L53" s="242">
        <f t="shared" si="11"/>
        <v>0</v>
      </c>
      <c r="M53" s="242">
        <f t="shared" si="11"/>
        <v>0</v>
      </c>
      <c r="N53" s="242">
        <f t="shared" si="11"/>
        <v>0</v>
      </c>
      <c r="O53" s="242">
        <f t="shared" si="11"/>
        <v>0</v>
      </c>
      <c r="P53" s="242">
        <f t="shared" si="11"/>
        <v>0</v>
      </c>
    </row>
    <row r="54" spans="1:16" x14ac:dyDescent="0.25">
      <c r="A54" s="199" t="s">
        <v>271</v>
      </c>
      <c r="B54" s="204" t="s">
        <v>193</v>
      </c>
      <c r="C54" s="200" t="s">
        <v>279</v>
      </c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</row>
    <row r="55" spans="1:16" x14ac:dyDescent="0.25">
      <c r="A55" s="182" t="s">
        <v>272</v>
      </c>
      <c r="B55" s="204" t="s">
        <v>193</v>
      </c>
      <c r="C55" s="200" t="s">
        <v>280</v>
      </c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</row>
    <row r="56" spans="1:16" x14ac:dyDescent="0.25">
      <c r="A56" s="199" t="s">
        <v>273</v>
      </c>
      <c r="B56" s="204" t="s">
        <v>193</v>
      </c>
      <c r="C56" s="200" t="s">
        <v>281</v>
      </c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</row>
    <row r="57" spans="1:16" x14ac:dyDescent="0.25">
      <c r="A57" s="199" t="s">
        <v>274</v>
      </c>
      <c r="B57" s="204" t="s">
        <v>193</v>
      </c>
      <c r="C57" s="200" t="s">
        <v>282</v>
      </c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</row>
    <row r="58" spans="1:16" x14ac:dyDescent="0.25">
      <c r="A58" s="199" t="s">
        <v>275</v>
      </c>
      <c r="B58" s="204" t="s">
        <v>193</v>
      </c>
      <c r="C58" s="200" t="s">
        <v>283</v>
      </c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</row>
    <row r="59" spans="1:16" x14ac:dyDescent="0.25">
      <c r="A59" s="199" t="s">
        <v>276</v>
      </c>
      <c r="B59" s="204" t="s">
        <v>193</v>
      </c>
      <c r="C59" s="200" t="s">
        <v>284</v>
      </c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</row>
    <row r="60" spans="1:16" x14ac:dyDescent="0.25">
      <c r="A60" s="199" t="s">
        <v>277</v>
      </c>
      <c r="B60" s="204" t="s">
        <v>193</v>
      </c>
      <c r="C60" s="200" t="s">
        <v>285</v>
      </c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</row>
    <row r="61" spans="1:16" x14ac:dyDescent="0.25">
      <c r="A61" s="199" t="s">
        <v>278</v>
      </c>
      <c r="B61" s="204" t="s">
        <v>193</v>
      </c>
      <c r="C61" s="200" t="s">
        <v>286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</row>
    <row r="62" spans="1:16" x14ac:dyDescent="0.25">
      <c r="A62" s="214" t="s">
        <v>15</v>
      </c>
      <c r="B62" s="207" t="s">
        <v>156</v>
      </c>
      <c r="C62" s="204" t="s">
        <v>193</v>
      </c>
      <c r="D62" s="240">
        <f>SUM(D63:D65)</f>
        <v>0</v>
      </c>
      <c r="E62" s="240">
        <f t="shared" ref="E62:P62" si="12">SUM(E63:E65)</f>
        <v>0</v>
      </c>
      <c r="F62" s="240">
        <f t="shared" si="12"/>
        <v>0</v>
      </c>
      <c r="G62" s="240">
        <f t="shared" si="12"/>
        <v>0</v>
      </c>
      <c r="H62" s="240">
        <f t="shared" si="12"/>
        <v>0</v>
      </c>
      <c r="I62" s="240">
        <f t="shared" si="12"/>
        <v>0</v>
      </c>
      <c r="J62" s="240">
        <f t="shared" si="12"/>
        <v>0</v>
      </c>
      <c r="K62" s="240">
        <f t="shared" si="12"/>
        <v>0</v>
      </c>
      <c r="L62" s="240">
        <f t="shared" si="12"/>
        <v>0</v>
      </c>
      <c r="M62" s="240">
        <f t="shared" si="12"/>
        <v>0</v>
      </c>
      <c r="N62" s="240">
        <f t="shared" si="12"/>
        <v>0</v>
      </c>
      <c r="O62" s="240">
        <f t="shared" si="12"/>
        <v>0</v>
      </c>
      <c r="P62" s="240">
        <f t="shared" si="12"/>
        <v>0</v>
      </c>
    </row>
    <row r="63" spans="1:16" x14ac:dyDescent="0.25">
      <c r="A63" s="182" t="s">
        <v>287</v>
      </c>
      <c r="B63" s="204" t="s">
        <v>193</v>
      </c>
      <c r="C63" s="200" t="s">
        <v>289</v>
      </c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</row>
    <row r="64" spans="1:16" x14ac:dyDescent="0.25">
      <c r="A64" s="199" t="s">
        <v>288</v>
      </c>
      <c r="B64" s="204" t="s">
        <v>193</v>
      </c>
      <c r="C64" s="200" t="s">
        <v>290</v>
      </c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</row>
    <row r="65" spans="1:16" x14ac:dyDescent="0.25">
      <c r="A65" s="199" t="s">
        <v>237</v>
      </c>
      <c r="B65" s="204" t="s">
        <v>193</v>
      </c>
      <c r="C65" s="200" t="s">
        <v>291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</row>
    <row r="66" spans="1:16" x14ac:dyDescent="0.25">
      <c r="A66" s="214" t="s">
        <v>16</v>
      </c>
      <c r="B66" s="207" t="s">
        <v>157</v>
      </c>
      <c r="C66" s="204" t="s">
        <v>193</v>
      </c>
      <c r="D66" s="240">
        <f>SUM(D67:D69)</f>
        <v>0</v>
      </c>
      <c r="E66" s="240">
        <f t="shared" ref="E66:P66" si="13">SUM(E67:E69)</f>
        <v>0</v>
      </c>
      <c r="F66" s="240">
        <f t="shared" si="13"/>
        <v>0</v>
      </c>
      <c r="G66" s="240">
        <f t="shared" si="13"/>
        <v>0</v>
      </c>
      <c r="H66" s="240">
        <f t="shared" si="13"/>
        <v>0</v>
      </c>
      <c r="I66" s="240">
        <f t="shared" si="13"/>
        <v>0</v>
      </c>
      <c r="J66" s="240">
        <f t="shared" si="13"/>
        <v>0</v>
      </c>
      <c r="K66" s="240">
        <f t="shared" si="13"/>
        <v>0</v>
      </c>
      <c r="L66" s="240">
        <f t="shared" si="13"/>
        <v>0</v>
      </c>
      <c r="M66" s="240">
        <f t="shared" si="13"/>
        <v>0</v>
      </c>
      <c r="N66" s="240">
        <f t="shared" si="13"/>
        <v>0</v>
      </c>
      <c r="O66" s="240">
        <f t="shared" si="13"/>
        <v>0</v>
      </c>
      <c r="P66" s="240">
        <f t="shared" si="13"/>
        <v>0</v>
      </c>
    </row>
    <row r="67" spans="1:16" x14ac:dyDescent="0.25">
      <c r="A67" s="199" t="s">
        <v>292</v>
      </c>
      <c r="B67" s="204" t="s">
        <v>193</v>
      </c>
      <c r="C67" s="200" t="s">
        <v>295</v>
      </c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</row>
    <row r="68" spans="1:16" x14ac:dyDescent="0.25">
      <c r="A68" s="199" t="s">
        <v>293</v>
      </c>
      <c r="B68" s="204" t="s">
        <v>193</v>
      </c>
      <c r="C68" s="200" t="s">
        <v>296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</row>
    <row r="69" spans="1:16" x14ac:dyDescent="0.25">
      <c r="A69" s="199" t="s">
        <v>294</v>
      </c>
      <c r="B69" s="204" t="s">
        <v>193</v>
      </c>
      <c r="C69" s="200" t="s">
        <v>297</v>
      </c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</row>
    <row r="70" spans="1:16" x14ac:dyDescent="0.25">
      <c r="A70" s="199"/>
      <c r="B70" s="204"/>
      <c r="C70" s="215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</row>
    <row r="71" spans="1:16" x14ac:dyDescent="0.25">
      <c r="A71" s="186"/>
      <c r="B71" s="204"/>
      <c r="C71" s="216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</row>
    <row r="72" spans="1:16" x14ac:dyDescent="0.25">
      <c r="A72" s="218" t="s">
        <v>323</v>
      </c>
      <c r="B72" s="186"/>
      <c r="C72" s="186"/>
      <c r="D72" s="236">
        <f t="shared" ref="D72:P72" si="14">SUM(D8,D13,D17,D22,D27,D30,D35,D38,D42,D49,D53,D62,D66)</f>
        <v>0</v>
      </c>
      <c r="E72" s="236">
        <f t="shared" si="14"/>
        <v>0</v>
      </c>
      <c r="F72" s="236">
        <f t="shared" si="14"/>
        <v>0</v>
      </c>
      <c r="G72" s="236">
        <f t="shared" si="14"/>
        <v>0</v>
      </c>
      <c r="H72" s="236">
        <f t="shared" si="14"/>
        <v>0</v>
      </c>
      <c r="I72" s="236">
        <f t="shared" si="14"/>
        <v>0</v>
      </c>
      <c r="J72" s="236">
        <f t="shared" si="14"/>
        <v>0</v>
      </c>
      <c r="K72" s="236">
        <f t="shared" si="14"/>
        <v>0</v>
      </c>
      <c r="L72" s="236">
        <f t="shared" si="14"/>
        <v>0</v>
      </c>
      <c r="M72" s="236">
        <f t="shared" si="14"/>
        <v>0</v>
      </c>
      <c r="N72" s="236">
        <f t="shared" si="14"/>
        <v>0</v>
      </c>
      <c r="O72" s="236">
        <f t="shared" si="14"/>
        <v>0</v>
      </c>
      <c r="P72" s="236">
        <f t="shared" si="14"/>
        <v>0</v>
      </c>
    </row>
    <row r="73" spans="1:16" x14ac:dyDescent="0.25">
      <c r="A73" s="196"/>
      <c r="B73" s="186"/>
      <c r="C73" s="18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</row>
    <row r="74" spans="1:16" x14ac:dyDescent="0.25">
      <c r="A74" s="222" t="s">
        <v>195</v>
      </c>
      <c r="B74" s="223"/>
      <c r="C74" s="22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</row>
    <row r="75" spans="1:16" x14ac:dyDescent="0.25">
      <c r="A75" s="224" t="s">
        <v>196</v>
      </c>
      <c r="B75" s="225"/>
      <c r="C75" s="225"/>
      <c r="D75" s="248">
        <f t="shared" ref="D75:P75" si="15">D6-D74</f>
        <v>0</v>
      </c>
      <c r="E75" s="248">
        <f t="shared" si="15"/>
        <v>0</v>
      </c>
      <c r="F75" s="248">
        <f t="shared" si="15"/>
        <v>0</v>
      </c>
      <c r="G75" s="248">
        <f t="shared" si="15"/>
        <v>0</v>
      </c>
      <c r="H75" s="248">
        <f t="shared" si="15"/>
        <v>0</v>
      </c>
      <c r="I75" s="248">
        <f t="shared" si="15"/>
        <v>0</v>
      </c>
      <c r="J75" s="248">
        <f t="shared" si="15"/>
        <v>0</v>
      </c>
      <c r="K75" s="248">
        <f t="shared" si="15"/>
        <v>0</v>
      </c>
      <c r="L75" s="248">
        <f t="shared" si="15"/>
        <v>0</v>
      </c>
      <c r="M75" s="248">
        <f t="shared" si="15"/>
        <v>0</v>
      </c>
      <c r="N75" s="248">
        <f t="shared" si="15"/>
        <v>0</v>
      </c>
      <c r="O75" s="248">
        <f t="shared" si="15"/>
        <v>0</v>
      </c>
      <c r="P75" s="248">
        <f t="shared" si="15"/>
        <v>0</v>
      </c>
    </row>
    <row r="76" spans="1:16" x14ac:dyDescent="0.25">
      <c r="A76" s="249" t="s">
        <v>197</v>
      </c>
      <c r="B76" s="250"/>
      <c r="C76" s="250"/>
      <c r="D76" s="249">
        <v>42</v>
      </c>
      <c r="E76" s="249">
        <v>42</v>
      </c>
      <c r="F76" s="249">
        <v>0</v>
      </c>
      <c r="G76" s="249">
        <v>0</v>
      </c>
      <c r="H76" s="249">
        <v>18</v>
      </c>
      <c r="I76" s="249">
        <v>18</v>
      </c>
      <c r="J76" s="249">
        <v>16</v>
      </c>
      <c r="K76" s="249">
        <v>16</v>
      </c>
      <c r="L76" s="249">
        <v>0</v>
      </c>
      <c r="M76" s="249">
        <v>0</v>
      </c>
      <c r="N76" s="249">
        <v>0</v>
      </c>
      <c r="O76" s="249">
        <v>0</v>
      </c>
      <c r="P76" s="249">
        <v>0</v>
      </c>
    </row>
    <row r="77" spans="1:16" x14ac:dyDescent="0.25">
      <c r="A77" s="224" t="s">
        <v>198</v>
      </c>
      <c r="B77" s="248"/>
      <c r="C77" s="248"/>
      <c r="D77" s="248">
        <f t="shared" ref="D77:P77" si="16">D6-D76</f>
        <v>-42</v>
      </c>
      <c r="E77" s="248">
        <f t="shared" si="16"/>
        <v>-42</v>
      </c>
      <c r="F77" s="248">
        <f t="shared" si="16"/>
        <v>0</v>
      </c>
      <c r="G77" s="248">
        <f t="shared" si="16"/>
        <v>0</v>
      </c>
      <c r="H77" s="248">
        <f t="shared" si="16"/>
        <v>-18</v>
      </c>
      <c r="I77" s="248">
        <f t="shared" si="16"/>
        <v>-18</v>
      </c>
      <c r="J77" s="248">
        <f t="shared" si="16"/>
        <v>-16</v>
      </c>
      <c r="K77" s="248">
        <f t="shared" si="16"/>
        <v>-16</v>
      </c>
      <c r="L77" s="248">
        <f t="shared" si="16"/>
        <v>0</v>
      </c>
      <c r="M77" s="248">
        <f t="shared" si="16"/>
        <v>0</v>
      </c>
      <c r="N77" s="248">
        <f t="shared" si="16"/>
        <v>0</v>
      </c>
      <c r="O77" s="248">
        <f t="shared" si="16"/>
        <v>0</v>
      </c>
      <c r="P77" s="248">
        <f t="shared" si="16"/>
        <v>0</v>
      </c>
    </row>
    <row r="78" spans="1:16" ht="106.5" customHeight="1" x14ac:dyDescent="0.25">
      <c r="A78" s="309" t="s">
        <v>199</v>
      </c>
      <c r="B78" s="310"/>
      <c r="C78" s="31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</row>
  </sheetData>
  <sheetProtection sort="0" autoFilter="0"/>
  <mergeCells count="2">
    <mergeCell ref="A2:P2"/>
    <mergeCell ref="A78:C7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X78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6.85546875" style="182" customWidth="1"/>
    <col min="2" max="2" width="17.140625" style="182" customWidth="1"/>
    <col min="3" max="3" width="16.7109375" style="182" customWidth="1"/>
    <col min="4" max="4" width="13.85546875" style="182" customWidth="1"/>
    <col min="5" max="5" width="14.85546875" style="182" customWidth="1"/>
    <col min="6" max="6" width="9.140625" style="182"/>
    <col min="7" max="7" width="11.5703125" style="182" customWidth="1"/>
    <col min="8" max="10" width="9.140625" style="182"/>
    <col min="11" max="11" width="10" style="182" customWidth="1"/>
    <col min="12" max="13" width="9.140625" style="182"/>
    <col min="14" max="14" width="10.85546875" style="182" customWidth="1"/>
    <col min="15" max="15" width="9.140625" style="182"/>
    <col min="16" max="16" width="13.28515625" style="182" customWidth="1"/>
    <col min="17" max="18" width="9.140625" style="182"/>
    <col min="19" max="19" width="14" style="182" customWidth="1"/>
    <col min="20" max="20" width="13.5703125" style="182" customWidth="1"/>
    <col min="21" max="22" width="9.140625" style="182"/>
    <col min="23" max="23" width="10.28515625" style="182" customWidth="1"/>
    <col min="24" max="24" width="11.42578125" style="182" customWidth="1"/>
    <col min="25" max="16384" width="9.140625" style="182"/>
  </cols>
  <sheetData>
    <row r="2" spans="1:24" ht="18.75" x14ac:dyDescent="0.25">
      <c r="A2" s="304" t="s">
        <v>339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</row>
    <row r="4" spans="1:24" ht="181.5" customHeight="1" x14ac:dyDescent="0.25">
      <c r="A4" s="252" t="s">
        <v>189</v>
      </c>
      <c r="B4" s="188" t="s">
        <v>340</v>
      </c>
      <c r="C4" s="188" t="s">
        <v>341</v>
      </c>
      <c r="D4" s="188" t="s">
        <v>342</v>
      </c>
      <c r="E4" s="188" t="s">
        <v>343</v>
      </c>
      <c r="F4" s="188" t="s">
        <v>344</v>
      </c>
      <c r="G4" s="188" t="s">
        <v>345</v>
      </c>
      <c r="H4" s="188" t="s">
        <v>346</v>
      </c>
      <c r="I4" s="188" t="s">
        <v>347</v>
      </c>
      <c r="J4" s="188" t="s">
        <v>348</v>
      </c>
      <c r="K4" s="188" t="s">
        <v>349</v>
      </c>
      <c r="L4" s="188" t="s">
        <v>350</v>
      </c>
      <c r="M4" s="188" t="s">
        <v>351</v>
      </c>
      <c r="N4" s="188" t="s">
        <v>352</v>
      </c>
      <c r="O4" s="188" t="s">
        <v>353</v>
      </c>
      <c r="P4" s="188" t="s">
        <v>354</v>
      </c>
      <c r="Q4" s="188" t="s">
        <v>355</v>
      </c>
      <c r="R4" s="188" t="s">
        <v>356</v>
      </c>
      <c r="S4" s="188" t="s">
        <v>357</v>
      </c>
      <c r="T4" s="188" t="s">
        <v>358</v>
      </c>
      <c r="U4" s="188" t="s">
        <v>359</v>
      </c>
      <c r="V4" s="188" t="s">
        <v>360</v>
      </c>
      <c r="W4" s="188" t="s">
        <v>361</v>
      </c>
      <c r="X4" s="188" t="s">
        <v>362</v>
      </c>
    </row>
    <row r="5" spans="1:24" x14ac:dyDescent="0.25">
      <c r="A5" s="186"/>
      <c r="B5" s="252">
        <v>1</v>
      </c>
      <c r="C5" s="252">
        <v>2</v>
      </c>
      <c r="D5" s="252">
        <v>3</v>
      </c>
      <c r="E5" s="252">
        <v>4</v>
      </c>
      <c r="F5" s="252">
        <v>5</v>
      </c>
      <c r="G5" s="252">
        <v>6</v>
      </c>
      <c r="H5" s="252">
        <v>7</v>
      </c>
      <c r="I5" s="252">
        <v>8</v>
      </c>
      <c r="J5" s="252">
        <v>9</v>
      </c>
      <c r="K5" s="252">
        <v>10</v>
      </c>
      <c r="L5" s="252">
        <v>11</v>
      </c>
      <c r="M5" s="252">
        <v>12</v>
      </c>
      <c r="N5" s="252">
        <v>13</v>
      </c>
      <c r="O5" s="252">
        <v>14</v>
      </c>
      <c r="P5" s="252">
        <v>15</v>
      </c>
      <c r="Q5" s="252">
        <v>16</v>
      </c>
      <c r="R5" s="252">
        <v>17</v>
      </c>
      <c r="S5" s="252">
        <v>18</v>
      </c>
      <c r="T5" s="252">
        <v>19</v>
      </c>
      <c r="U5" s="252">
        <v>20</v>
      </c>
      <c r="V5" s="252">
        <v>21</v>
      </c>
      <c r="W5" s="252">
        <v>22</v>
      </c>
      <c r="X5" s="252">
        <v>23</v>
      </c>
    </row>
    <row r="6" spans="1:24" ht="45.75" customHeight="1" x14ac:dyDescent="0.25">
      <c r="A6" s="189" t="s">
        <v>200</v>
      </c>
      <c r="B6" s="190" t="s">
        <v>158</v>
      </c>
      <c r="C6" s="191" t="s">
        <v>193</v>
      </c>
      <c r="D6" s="192">
        <f t="shared" ref="D6:X6" si="0">SUM(D9:D12,D14:D16,D18:D21,D23:D26,D28:D29,D31:D34,D36:D37,D39:D41,D43:D48,D50:D52,D54:D61,D63:D65,D67:D69)</f>
        <v>0</v>
      </c>
      <c r="E6" s="192">
        <f t="shared" si="0"/>
        <v>0</v>
      </c>
      <c r="F6" s="253">
        <f t="shared" si="0"/>
        <v>0</v>
      </c>
      <c r="G6" s="253">
        <f t="shared" si="0"/>
        <v>0</v>
      </c>
      <c r="H6" s="253">
        <f t="shared" si="0"/>
        <v>0</v>
      </c>
      <c r="I6" s="253">
        <f t="shared" si="0"/>
        <v>0</v>
      </c>
      <c r="J6" s="235">
        <f t="shared" si="0"/>
        <v>0</v>
      </c>
      <c r="K6" s="235">
        <f t="shared" si="0"/>
        <v>0</v>
      </c>
      <c r="L6" s="235">
        <f t="shared" si="0"/>
        <v>0</v>
      </c>
      <c r="M6" s="235">
        <f t="shared" si="0"/>
        <v>0</v>
      </c>
      <c r="N6" s="235">
        <f t="shared" si="0"/>
        <v>0</v>
      </c>
      <c r="O6" s="235">
        <f t="shared" si="0"/>
        <v>0</v>
      </c>
      <c r="P6" s="235">
        <f t="shared" si="0"/>
        <v>0</v>
      </c>
      <c r="Q6" s="235">
        <f t="shared" si="0"/>
        <v>0</v>
      </c>
      <c r="R6" s="235">
        <f t="shared" si="0"/>
        <v>0</v>
      </c>
      <c r="S6" s="235">
        <f t="shared" si="0"/>
        <v>0</v>
      </c>
      <c r="T6" s="235">
        <f t="shared" si="0"/>
        <v>0</v>
      </c>
      <c r="U6" s="235">
        <f t="shared" si="0"/>
        <v>0</v>
      </c>
      <c r="V6" s="235">
        <f t="shared" si="0"/>
        <v>0</v>
      </c>
      <c r="W6" s="235">
        <f t="shared" si="0"/>
        <v>0</v>
      </c>
      <c r="X6" s="235">
        <f t="shared" si="0"/>
        <v>0</v>
      </c>
    </row>
    <row r="7" spans="1:24" ht="15" customHeight="1" x14ac:dyDescent="0.25">
      <c r="A7" s="193" t="s">
        <v>194</v>
      </c>
      <c r="B7" s="188"/>
      <c r="C7" s="194"/>
      <c r="D7" s="195"/>
      <c r="E7" s="195"/>
      <c r="F7" s="254"/>
      <c r="G7" s="254"/>
      <c r="H7" s="254"/>
      <c r="I7" s="254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ht="15" customHeight="1" x14ac:dyDescent="0.25">
      <c r="A8" s="201" t="s">
        <v>4</v>
      </c>
      <c r="B8" s="197" t="s">
        <v>145</v>
      </c>
      <c r="C8" s="202" t="s">
        <v>193</v>
      </c>
      <c r="D8" s="198">
        <f>SUM(D9:D12)</f>
        <v>0</v>
      </c>
      <c r="E8" s="198">
        <f t="shared" ref="E8:X8" si="1">SUM(E9:E12)</f>
        <v>0</v>
      </c>
      <c r="F8" s="255">
        <f t="shared" si="1"/>
        <v>0</v>
      </c>
      <c r="G8" s="255">
        <f t="shared" si="1"/>
        <v>0</v>
      </c>
      <c r="H8" s="255">
        <f t="shared" si="1"/>
        <v>0</v>
      </c>
      <c r="I8" s="255">
        <f t="shared" si="1"/>
        <v>0</v>
      </c>
      <c r="J8" s="238">
        <f t="shared" si="1"/>
        <v>0</v>
      </c>
      <c r="K8" s="238">
        <f t="shared" si="1"/>
        <v>0</v>
      </c>
      <c r="L8" s="238">
        <f t="shared" si="1"/>
        <v>0</v>
      </c>
      <c r="M8" s="238">
        <f t="shared" si="1"/>
        <v>0</v>
      </c>
      <c r="N8" s="238">
        <f t="shared" si="1"/>
        <v>0</v>
      </c>
      <c r="O8" s="238">
        <f t="shared" si="1"/>
        <v>0</v>
      </c>
      <c r="P8" s="238">
        <f t="shared" si="1"/>
        <v>0</v>
      </c>
      <c r="Q8" s="238">
        <f t="shared" si="1"/>
        <v>0</v>
      </c>
      <c r="R8" s="238">
        <f t="shared" si="1"/>
        <v>0</v>
      </c>
      <c r="S8" s="238">
        <f t="shared" si="1"/>
        <v>0</v>
      </c>
      <c r="T8" s="238">
        <f t="shared" si="1"/>
        <v>0</v>
      </c>
      <c r="U8" s="238">
        <f t="shared" si="1"/>
        <v>0</v>
      </c>
      <c r="V8" s="238">
        <f t="shared" si="1"/>
        <v>0</v>
      </c>
      <c r="W8" s="238">
        <f t="shared" si="1"/>
        <v>0</v>
      </c>
      <c r="X8" s="238">
        <f t="shared" si="1"/>
        <v>0</v>
      </c>
    </row>
    <row r="9" spans="1:24" x14ac:dyDescent="0.25">
      <c r="A9" s="199" t="s">
        <v>201</v>
      </c>
      <c r="B9" s="204" t="s">
        <v>193</v>
      </c>
      <c r="C9" s="200" t="s">
        <v>205</v>
      </c>
      <c r="D9" s="268"/>
      <c r="E9" s="268"/>
      <c r="F9" s="274"/>
      <c r="G9" s="274"/>
      <c r="H9" s="274"/>
      <c r="I9" s="274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</row>
    <row r="10" spans="1:24" x14ac:dyDescent="0.25">
      <c r="A10" s="199" t="s">
        <v>202</v>
      </c>
      <c r="B10" s="204" t="s">
        <v>193</v>
      </c>
      <c r="C10" s="200" t="s">
        <v>206</v>
      </c>
      <c r="D10" s="268"/>
      <c r="E10" s="268"/>
      <c r="F10" s="274"/>
      <c r="G10" s="274"/>
      <c r="H10" s="274"/>
      <c r="I10" s="274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</row>
    <row r="11" spans="1:24" x14ac:dyDescent="0.25">
      <c r="A11" s="199" t="s">
        <v>203</v>
      </c>
      <c r="B11" s="204" t="s">
        <v>193</v>
      </c>
      <c r="C11" s="200" t="s">
        <v>207</v>
      </c>
      <c r="D11" s="268"/>
      <c r="E11" s="268"/>
      <c r="F11" s="274"/>
      <c r="G11" s="274"/>
      <c r="H11" s="274"/>
      <c r="I11" s="274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x14ac:dyDescent="0.25">
      <c r="A12" s="199" t="s">
        <v>204</v>
      </c>
      <c r="B12" s="204" t="s">
        <v>193</v>
      </c>
      <c r="C12" s="200" t="s">
        <v>208</v>
      </c>
      <c r="D12" s="268"/>
      <c r="E12" s="268"/>
      <c r="F12" s="274"/>
      <c r="G12" s="274"/>
      <c r="H12" s="274"/>
      <c r="I12" s="274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</row>
    <row r="13" spans="1:24" x14ac:dyDescent="0.25">
      <c r="A13" s="201" t="s">
        <v>5</v>
      </c>
      <c r="B13" s="205" t="s">
        <v>146</v>
      </c>
      <c r="C13" s="206" t="s">
        <v>193</v>
      </c>
      <c r="D13" s="203">
        <f>SUM(D14:D16)</f>
        <v>0</v>
      </c>
      <c r="E13" s="203">
        <f t="shared" ref="E13:X13" si="2">SUM(E14:E16)</f>
        <v>0</v>
      </c>
      <c r="F13" s="256">
        <f t="shared" si="2"/>
        <v>0</v>
      </c>
      <c r="G13" s="256">
        <f t="shared" si="2"/>
        <v>0</v>
      </c>
      <c r="H13" s="256">
        <f t="shared" si="2"/>
        <v>0</v>
      </c>
      <c r="I13" s="256">
        <f t="shared" si="2"/>
        <v>0</v>
      </c>
      <c r="J13" s="236">
        <f t="shared" si="2"/>
        <v>0</v>
      </c>
      <c r="K13" s="236">
        <f t="shared" si="2"/>
        <v>0</v>
      </c>
      <c r="L13" s="236">
        <f t="shared" si="2"/>
        <v>0</v>
      </c>
      <c r="M13" s="236">
        <f t="shared" si="2"/>
        <v>0</v>
      </c>
      <c r="N13" s="236">
        <f t="shared" si="2"/>
        <v>0</v>
      </c>
      <c r="O13" s="236">
        <f t="shared" si="2"/>
        <v>0</v>
      </c>
      <c r="P13" s="236">
        <f t="shared" si="2"/>
        <v>0</v>
      </c>
      <c r="Q13" s="236">
        <f t="shared" si="2"/>
        <v>0</v>
      </c>
      <c r="R13" s="236">
        <f t="shared" si="2"/>
        <v>0</v>
      </c>
      <c r="S13" s="236">
        <f t="shared" si="2"/>
        <v>0</v>
      </c>
      <c r="T13" s="236">
        <f t="shared" si="2"/>
        <v>0</v>
      </c>
      <c r="U13" s="236">
        <f t="shared" si="2"/>
        <v>0</v>
      </c>
      <c r="V13" s="236">
        <f t="shared" si="2"/>
        <v>0</v>
      </c>
      <c r="W13" s="236">
        <f t="shared" si="2"/>
        <v>0</v>
      </c>
      <c r="X13" s="236">
        <f t="shared" si="2"/>
        <v>0</v>
      </c>
    </row>
    <row r="14" spans="1:24" x14ac:dyDescent="0.25">
      <c r="A14" s="199" t="s">
        <v>209</v>
      </c>
      <c r="B14" s="204" t="s">
        <v>193</v>
      </c>
      <c r="C14" s="200" t="s">
        <v>212</v>
      </c>
      <c r="D14" s="268"/>
      <c r="E14" s="268"/>
      <c r="F14" s="274"/>
      <c r="G14" s="274"/>
      <c r="H14" s="274"/>
      <c r="I14" s="274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</row>
    <row r="15" spans="1:24" ht="15" customHeight="1" x14ac:dyDescent="0.25">
      <c r="A15" s="199" t="s">
        <v>210</v>
      </c>
      <c r="B15" s="204" t="s">
        <v>193</v>
      </c>
      <c r="C15" s="200" t="s">
        <v>213</v>
      </c>
      <c r="D15" s="268"/>
      <c r="E15" s="268"/>
      <c r="F15" s="274"/>
      <c r="G15" s="274"/>
      <c r="H15" s="274"/>
      <c r="I15" s="274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</row>
    <row r="16" spans="1:24" x14ac:dyDescent="0.25">
      <c r="A16" s="199" t="s">
        <v>211</v>
      </c>
      <c r="B16" s="204" t="s">
        <v>193</v>
      </c>
      <c r="C16" s="200" t="s">
        <v>214</v>
      </c>
      <c r="D16" s="268"/>
      <c r="E16" s="268"/>
      <c r="F16" s="274"/>
      <c r="G16" s="274"/>
      <c r="H16" s="274"/>
      <c r="I16" s="274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</row>
    <row r="17" spans="1:24" x14ac:dyDescent="0.25">
      <c r="A17" s="201" t="s">
        <v>6</v>
      </c>
      <c r="B17" s="207" t="s">
        <v>147</v>
      </c>
      <c r="C17" s="202" t="s">
        <v>193</v>
      </c>
      <c r="D17" s="203">
        <f>SUM(D18:D21)</f>
        <v>0</v>
      </c>
      <c r="E17" s="203">
        <f t="shared" ref="E17:X17" si="3">SUM(E18:E21)</f>
        <v>0</v>
      </c>
      <c r="F17" s="256">
        <f t="shared" si="3"/>
        <v>0</v>
      </c>
      <c r="G17" s="256">
        <f t="shared" si="3"/>
        <v>0</v>
      </c>
      <c r="H17" s="256">
        <f t="shared" si="3"/>
        <v>0</v>
      </c>
      <c r="I17" s="256">
        <f t="shared" si="3"/>
        <v>0</v>
      </c>
      <c r="J17" s="236">
        <f t="shared" si="3"/>
        <v>0</v>
      </c>
      <c r="K17" s="236">
        <f t="shared" si="3"/>
        <v>0</v>
      </c>
      <c r="L17" s="236">
        <f t="shared" si="3"/>
        <v>0</v>
      </c>
      <c r="M17" s="236">
        <f t="shared" si="3"/>
        <v>0</v>
      </c>
      <c r="N17" s="236">
        <f t="shared" si="3"/>
        <v>0</v>
      </c>
      <c r="O17" s="236">
        <f t="shared" si="3"/>
        <v>0</v>
      </c>
      <c r="P17" s="236">
        <f t="shared" si="3"/>
        <v>0</v>
      </c>
      <c r="Q17" s="236">
        <f t="shared" si="3"/>
        <v>0</v>
      </c>
      <c r="R17" s="236">
        <f t="shared" si="3"/>
        <v>0</v>
      </c>
      <c r="S17" s="236">
        <f t="shared" si="3"/>
        <v>0</v>
      </c>
      <c r="T17" s="236">
        <f t="shared" si="3"/>
        <v>0</v>
      </c>
      <c r="U17" s="236">
        <f t="shared" si="3"/>
        <v>0</v>
      </c>
      <c r="V17" s="236">
        <f t="shared" si="3"/>
        <v>0</v>
      </c>
      <c r="W17" s="236">
        <f t="shared" si="3"/>
        <v>0</v>
      </c>
      <c r="X17" s="236">
        <f t="shared" si="3"/>
        <v>0</v>
      </c>
    </row>
    <row r="18" spans="1:24" x14ac:dyDescent="0.25">
      <c r="A18" s="199" t="s">
        <v>215</v>
      </c>
      <c r="B18" s="204" t="s">
        <v>193</v>
      </c>
      <c r="C18" s="200" t="s">
        <v>219</v>
      </c>
      <c r="D18" s="268"/>
      <c r="E18" s="268"/>
      <c r="F18" s="274"/>
      <c r="G18" s="274"/>
      <c r="H18" s="274"/>
      <c r="I18" s="274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</row>
    <row r="19" spans="1:24" x14ac:dyDescent="0.25">
      <c r="A19" s="199" t="s">
        <v>216</v>
      </c>
      <c r="B19" s="204" t="s">
        <v>193</v>
      </c>
      <c r="C19" s="200" t="s">
        <v>220</v>
      </c>
      <c r="D19" s="268"/>
      <c r="E19" s="268"/>
      <c r="F19" s="274"/>
      <c r="G19" s="274"/>
      <c r="H19" s="274"/>
      <c r="I19" s="274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</row>
    <row r="20" spans="1:24" x14ac:dyDescent="0.25">
      <c r="A20" s="199" t="s">
        <v>217</v>
      </c>
      <c r="B20" s="204" t="s">
        <v>193</v>
      </c>
      <c r="C20" s="200" t="s">
        <v>221</v>
      </c>
      <c r="D20" s="268"/>
      <c r="E20" s="268"/>
      <c r="F20" s="274"/>
      <c r="G20" s="274"/>
      <c r="H20" s="274"/>
      <c r="I20" s="274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1:24" x14ac:dyDescent="0.25">
      <c r="A21" s="199" t="s">
        <v>218</v>
      </c>
      <c r="B21" s="204" t="s">
        <v>193</v>
      </c>
      <c r="C21" s="200" t="s">
        <v>222</v>
      </c>
      <c r="D21" s="268"/>
      <c r="E21" s="268"/>
      <c r="F21" s="274"/>
      <c r="G21" s="274"/>
      <c r="H21" s="274"/>
      <c r="I21" s="274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x14ac:dyDescent="0.25">
      <c r="A22" s="201" t="s">
        <v>7</v>
      </c>
      <c r="B22" s="207" t="s">
        <v>148</v>
      </c>
      <c r="C22" s="202" t="s">
        <v>193</v>
      </c>
      <c r="D22" s="203">
        <f>SUM(D23:D26)</f>
        <v>0</v>
      </c>
      <c r="E22" s="203">
        <f t="shared" ref="E22:X22" si="4">SUM(E23:E26)</f>
        <v>0</v>
      </c>
      <c r="F22" s="256">
        <f t="shared" si="4"/>
        <v>0</v>
      </c>
      <c r="G22" s="256">
        <f t="shared" si="4"/>
        <v>0</v>
      </c>
      <c r="H22" s="256">
        <f t="shared" si="4"/>
        <v>0</v>
      </c>
      <c r="I22" s="256">
        <f t="shared" si="4"/>
        <v>0</v>
      </c>
      <c r="J22" s="236">
        <f t="shared" si="4"/>
        <v>0</v>
      </c>
      <c r="K22" s="236">
        <f t="shared" si="4"/>
        <v>0</v>
      </c>
      <c r="L22" s="236">
        <f t="shared" si="4"/>
        <v>0</v>
      </c>
      <c r="M22" s="236">
        <f t="shared" si="4"/>
        <v>0</v>
      </c>
      <c r="N22" s="236">
        <f t="shared" si="4"/>
        <v>0</v>
      </c>
      <c r="O22" s="236">
        <f t="shared" si="4"/>
        <v>0</v>
      </c>
      <c r="P22" s="236">
        <f t="shared" si="4"/>
        <v>0</v>
      </c>
      <c r="Q22" s="236">
        <f t="shared" si="4"/>
        <v>0</v>
      </c>
      <c r="R22" s="236">
        <f t="shared" si="4"/>
        <v>0</v>
      </c>
      <c r="S22" s="236">
        <f t="shared" si="4"/>
        <v>0</v>
      </c>
      <c r="T22" s="236">
        <f t="shared" si="4"/>
        <v>0</v>
      </c>
      <c r="U22" s="236">
        <f t="shared" si="4"/>
        <v>0</v>
      </c>
      <c r="V22" s="236">
        <f t="shared" si="4"/>
        <v>0</v>
      </c>
      <c r="W22" s="236">
        <f t="shared" si="4"/>
        <v>0</v>
      </c>
      <c r="X22" s="236">
        <f t="shared" si="4"/>
        <v>0</v>
      </c>
    </row>
    <row r="23" spans="1:24" x14ac:dyDescent="0.25">
      <c r="A23" s="199" t="s">
        <v>223</v>
      </c>
      <c r="B23" s="204" t="s">
        <v>193</v>
      </c>
      <c r="C23" s="200" t="s">
        <v>227</v>
      </c>
      <c r="D23" s="268"/>
      <c r="E23" s="268"/>
      <c r="F23" s="274"/>
      <c r="G23" s="274"/>
      <c r="H23" s="274"/>
      <c r="I23" s="274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</row>
    <row r="24" spans="1:24" x14ac:dyDescent="0.25">
      <c r="A24" s="199" t="s">
        <v>224</v>
      </c>
      <c r="B24" s="204" t="s">
        <v>193</v>
      </c>
      <c r="C24" s="200" t="s">
        <v>228</v>
      </c>
      <c r="D24" s="268"/>
      <c r="E24" s="268"/>
      <c r="F24" s="274"/>
      <c r="G24" s="274"/>
      <c r="H24" s="274"/>
      <c r="I24" s="274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</row>
    <row r="25" spans="1:24" x14ac:dyDescent="0.25">
      <c r="A25" s="199" t="s">
        <v>225</v>
      </c>
      <c r="B25" s="204" t="s">
        <v>193</v>
      </c>
      <c r="C25" s="200" t="s">
        <v>229</v>
      </c>
      <c r="D25" s="268"/>
      <c r="E25" s="268"/>
      <c r="F25" s="274"/>
      <c r="G25" s="274"/>
      <c r="H25" s="274"/>
      <c r="I25" s="274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</row>
    <row r="26" spans="1:24" ht="15" customHeight="1" x14ac:dyDescent="0.25">
      <c r="A26" s="199" t="s">
        <v>226</v>
      </c>
      <c r="B26" s="204" t="s">
        <v>193</v>
      </c>
      <c r="C26" s="200" t="s">
        <v>230</v>
      </c>
      <c r="D26" s="268"/>
      <c r="E26" s="268"/>
      <c r="F26" s="274"/>
      <c r="G26" s="274"/>
      <c r="H26" s="274"/>
      <c r="I26" s="274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</row>
    <row r="27" spans="1:24" x14ac:dyDescent="0.25">
      <c r="A27" s="201" t="s">
        <v>8</v>
      </c>
      <c r="B27" s="207" t="s">
        <v>149</v>
      </c>
      <c r="C27" s="208" t="s">
        <v>193</v>
      </c>
      <c r="D27" s="203">
        <f>SUM(D28:D29)</f>
        <v>0</v>
      </c>
      <c r="E27" s="203">
        <f t="shared" ref="E27:X27" si="5">SUM(E28:E29)</f>
        <v>0</v>
      </c>
      <c r="F27" s="256">
        <f t="shared" si="5"/>
        <v>0</v>
      </c>
      <c r="G27" s="256">
        <f t="shared" si="5"/>
        <v>0</v>
      </c>
      <c r="H27" s="256">
        <f t="shared" si="5"/>
        <v>0</v>
      </c>
      <c r="I27" s="256">
        <f t="shared" si="5"/>
        <v>0</v>
      </c>
      <c r="J27" s="236">
        <f t="shared" si="5"/>
        <v>0</v>
      </c>
      <c r="K27" s="236">
        <f t="shared" si="5"/>
        <v>0</v>
      </c>
      <c r="L27" s="236">
        <f t="shared" si="5"/>
        <v>0</v>
      </c>
      <c r="M27" s="236">
        <f t="shared" si="5"/>
        <v>0</v>
      </c>
      <c r="N27" s="236">
        <f t="shared" si="5"/>
        <v>0</v>
      </c>
      <c r="O27" s="236">
        <f t="shared" si="5"/>
        <v>0</v>
      </c>
      <c r="P27" s="236">
        <f t="shared" si="5"/>
        <v>0</v>
      </c>
      <c r="Q27" s="236">
        <f t="shared" si="5"/>
        <v>0</v>
      </c>
      <c r="R27" s="236">
        <f t="shared" si="5"/>
        <v>0</v>
      </c>
      <c r="S27" s="236">
        <f t="shared" si="5"/>
        <v>0</v>
      </c>
      <c r="T27" s="236">
        <f t="shared" si="5"/>
        <v>0</v>
      </c>
      <c r="U27" s="236">
        <f t="shared" si="5"/>
        <v>0</v>
      </c>
      <c r="V27" s="236">
        <f t="shared" si="5"/>
        <v>0</v>
      </c>
      <c r="W27" s="236">
        <f t="shared" si="5"/>
        <v>0</v>
      </c>
      <c r="X27" s="236">
        <f t="shared" si="5"/>
        <v>0</v>
      </c>
    </row>
    <row r="28" spans="1:24" ht="15" customHeight="1" x14ac:dyDescent="0.25">
      <c r="A28" s="199" t="s">
        <v>231</v>
      </c>
      <c r="B28" s="204" t="s">
        <v>193</v>
      </c>
      <c r="C28" s="200" t="s">
        <v>233</v>
      </c>
      <c r="D28" s="268"/>
      <c r="E28" s="268"/>
      <c r="F28" s="274"/>
      <c r="G28" s="274"/>
      <c r="H28" s="274"/>
      <c r="I28" s="274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</row>
    <row r="29" spans="1:24" x14ac:dyDescent="0.25">
      <c r="A29" s="199" t="s">
        <v>232</v>
      </c>
      <c r="B29" s="204" t="s">
        <v>193</v>
      </c>
      <c r="C29" s="200" t="s">
        <v>234</v>
      </c>
      <c r="D29" s="268"/>
      <c r="E29" s="268"/>
      <c r="F29" s="274"/>
      <c r="G29" s="274"/>
      <c r="H29" s="274"/>
      <c r="I29" s="274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</row>
    <row r="30" spans="1:24" x14ac:dyDescent="0.25">
      <c r="A30" s="201" t="s">
        <v>9</v>
      </c>
      <c r="B30" s="207" t="s">
        <v>150</v>
      </c>
      <c r="C30" s="200" t="s">
        <v>193</v>
      </c>
      <c r="D30" s="203">
        <f>SUM(D31:D34)</f>
        <v>0</v>
      </c>
      <c r="E30" s="203">
        <f t="shared" ref="E30:X30" si="6">SUM(E31:E34)</f>
        <v>0</v>
      </c>
      <c r="F30" s="256">
        <f t="shared" si="6"/>
        <v>0</v>
      </c>
      <c r="G30" s="256">
        <f t="shared" si="6"/>
        <v>0</v>
      </c>
      <c r="H30" s="256">
        <f t="shared" si="6"/>
        <v>0</v>
      </c>
      <c r="I30" s="256">
        <f t="shared" si="6"/>
        <v>0</v>
      </c>
      <c r="J30" s="236">
        <f t="shared" si="6"/>
        <v>0</v>
      </c>
      <c r="K30" s="236">
        <f t="shared" si="6"/>
        <v>0</v>
      </c>
      <c r="L30" s="236">
        <f t="shared" si="6"/>
        <v>0</v>
      </c>
      <c r="M30" s="236">
        <f t="shared" si="6"/>
        <v>0</v>
      </c>
      <c r="N30" s="236">
        <f t="shared" si="6"/>
        <v>0</v>
      </c>
      <c r="O30" s="236">
        <f t="shared" si="6"/>
        <v>0</v>
      </c>
      <c r="P30" s="236">
        <f t="shared" si="6"/>
        <v>0</v>
      </c>
      <c r="Q30" s="236">
        <f t="shared" si="6"/>
        <v>0</v>
      </c>
      <c r="R30" s="236">
        <f t="shared" si="6"/>
        <v>0</v>
      </c>
      <c r="S30" s="236">
        <f t="shared" si="6"/>
        <v>0</v>
      </c>
      <c r="T30" s="236">
        <f t="shared" si="6"/>
        <v>0</v>
      </c>
      <c r="U30" s="236">
        <f t="shared" si="6"/>
        <v>0</v>
      </c>
      <c r="V30" s="236">
        <f t="shared" si="6"/>
        <v>0</v>
      </c>
      <c r="W30" s="236">
        <f t="shared" si="6"/>
        <v>0</v>
      </c>
      <c r="X30" s="236">
        <f t="shared" si="6"/>
        <v>0</v>
      </c>
    </row>
    <row r="31" spans="1:24" x14ac:dyDescent="0.25">
      <c r="A31" s="199" t="s">
        <v>235</v>
      </c>
      <c r="B31" s="204" t="s">
        <v>193</v>
      </c>
      <c r="C31" s="200" t="s">
        <v>239</v>
      </c>
      <c r="D31" s="268"/>
      <c r="E31" s="268"/>
      <c r="F31" s="274"/>
      <c r="G31" s="274"/>
      <c r="H31" s="274"/>
      <c r="I31" s="274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</row>
    <row r="32" spans="1:24" ht="15" customHeight="1" x14ac:dyDescent="0.25">
      <c r="A32" s="199" t="s">
        <v>236</v>
      </c>
      <c r="B32" s="204" t="s">
        <v>193</v>
      </c>
      <c r="C32" s="200" t="s">
        <v>240</v>
      </c>
      <c r="D32" s="268"/>
      <c r="E32" s="268"/>
      <c r="F32" s="274"/>
      <c r="G32" s="274"/>
      <c r="H32" s="274"/>
      <c r="I32" s="274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</row>
    <row r="33" spans="1:24" x14ac:dyDescent="0.25">
      <c r="A33" s="199" t="s">
        <v>237</v>
      </c>
      <c r="B33" s="204" t="s">
        <v>193</v>
      </c>
      <c r="C33" s="200" t="s">
        <v>241</v>
      </c>
      <c r="D33" s="268"/>
      <c r="E33" s="268"/>
      <c r="F33" s="274"/>
      <c r="G33" s="274"/>
      <c r="H33" s="274"/>
      <c r="I33" s="274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</row>
    <row r="34" spans="1:24" x14ac:dyDescent="0.25">
      <c r="A34" s="199" t="s">
        <v>238</v>
      </c>
      <c r="B34" s="204" t="s">
        <v>193</v>
      </c>
      <c r="C34" s="200" t="s">
        <v>242</v>
      </c>
      <c r="D34" s="268"/>
      <c r="E34" s="268"/>
      <c r="F34" s="274"/>
      <c r="G34" s="274"/>
      <c r="H34" s="274"/>
      <c r="I34" s="274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</row>
    <row r="35" spans="1:24" x14ac:dyDescent="0.25">
      <c r="A35" s="201" t="s">
        <v>10</v>
      </c>
      <c r="B35" s="207" t="s">
        <v>151</v>
      </c>
      <c r="C35" s="208" t="s">
        <v>193</v>
      </c>
      <c r="D35" s="203">
        <f>SUM(D36:D37)</f>
        <v>0</v>
      </c>
      <c r="E35" s="203">
        <f t="shared" ref="E35:X35" si="7">SUM(E36:E37)</f>
        <v>0</v>
      </c>
      <c r="F35" s="256">
        <f t="shared" si="7"/>
        <v>0</v>
      </c>
      <c r="G35" s="256">
        <f t="shared" si="7"/>
        <v>0</v>
      </c>
      <c r="H35" s="256">
        <f t="shared" si="7"/>
        <v>0</v>
      </c>
      <c r="I35" s="256">
        <f t="shared" si="7"/>
        <v>0</v>
      </c>
      <c r="J35" s="236">
        <f t="shared" si="7"/>
        <v>0</v>
      </c>
      <c r="K35" s="236">
        <f t="shared" si="7"/>
        <v>0</v>
      </c>
      <c r="L35" s="236">
        <f t="shared" si="7"/>
        <v>0</v>
      </c>
      <c r="M35" s="236">
        <f t="shared" si="7"/>
        <v>0</v>
      </c>
      <c r="N35" s="236">
        <f t="shared" si="7"/>
        <v>0</v>
      </c>
      <c r="O35" s="236">
        <f t="shared" si="7"/>
        <v>0</v>
      </c>
      <c r="P35" s="236">
        <f t="shared" si="7"/>
        <v>0</v>
      </c>
      <c r="Q35" s="236">
        <f t="shared" si="7"/>
        <v>0</v>
      </c>
      <c r="R35" s="236">
        <f t="shared" si="7"/>
        <v>0</v>
      </c>
      <c r="S35" s="236">
        <f t="shared" si="7"/>
        <v>0</v>
      </c>
      <c r="T35" s="236">
        <f t="shared" si="7"/>
        <v>0</v>
      </c>
      <c r="U35" s="236">
        <f t="shared" si="7"/>
        <v>0</v>
      </c>
      <c r="V35" s="236">
        <f t="shared" si="7"/>
        <v>0</v>
      </c>
      <c r="W35" s="236">
        <f t="shared" si="7"/>
        <v>0</v>
      </c>
      <c r="X35" s="236">
        <f t="shared" si="7"/>
        <v>0</v>
      </c>
    </row>
    <row r="36" spans="1:24" x14ac:dyDescent="0.25">
      <c r="A36" s="199" t="s">
        <v>243</v>
      </c>
      <c r="B36" s="204" t="s">
        <v>193</v>
      </c>
      <c r="C36" s="200" t="s">
        <v>245</v>
      </c>
      <c r="D36" s="268"/>
      <c r="E36" s="268"/>
      <c r="F36" s="274"/>
      <c r="G36" s="274"/>
      <c r="H36" s="274"/>
      <c r="I36" s="274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</row>
    <row r="37" spans="1:24" ht="15" customHeight="1" x14ac:dyDescent="0.25">
      <c r="A37" s="199" t="s">
        <v>244</v>
      </c>
      <c r="B37" s="204" t="s">
        <v>193</v>
      </c>
      <c r="C37" s="200" t="s">
        <v>246</v>
      </c>
      <c r="D37" s="268"/>
      <c r="E37" s="268"/>
      <c r="F37" s="274"/>
      <c r="G37" s="274"/>
      <c r="H37" s="274"/>
      <c r="I37" s="274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</row>
    <row r="38" spans="1:24" x14ac:dyDescent="0.25">
      <c r="A38" s="201" t="s">
        <v>11</v>
      </c>
      <c r="B38" s="207" t="s">
        <v>152</v>
      </c>
      <c r="C38" s="208" t="s">
        <v>193</v>
      </c>
      <c r="D38" s="203">
        <f>SUM(D39:D41)</f>
        <v>0</v>
      </c>
      <c r="E38" s="203">
        <f t="shared" ref="E38:X38" si="8">SUM(E39:E41)</f>
        <v>0</v>
      </c>
      <c r="F38" s="256">
        <f t="shared" si="8"/>
        <v>0</v>
      </c>
      <c r="G38" s="256">
        <f t="shared" si="8"/>
        <v>0</v>
      </c>
      <c r="H38" s="256">
        <f t="shared" si="8"/>
        <v>0</v>
      </c>
      <c r="I38" s="256">
        <f t="shared" si="8"/>
        <v>0</v>
      </c>
      <c r="J38" s="236">
        <f t="shared" si="8"/>
        <v>0</v>
      </c>
      <c r="K38" s="236">
        <f t="shared" si="8"/>
        <v>0</v>
      </c>
      <c r="L38" s="236">
        <f t="shared" si="8"/>
        <v>0</v>
      </c>
      <c r="M38" s="236">
        <f t="shared" si="8"/>
        <v>0</v>
      </c>
      <c r="N38" s="236">
        <f t="shared" si="8"/>
        <v>0</v>
      </c>
      <c r="O38" s="236">
        <f t="shared" si="8"/>
        <v>0</v>
      </c>
      <c r="P38" s="236">
        <f t="shared" si="8"/>
        <v>0</v>
      </c>
      <c r="Q38" s="236">
        <f t="shared" si="8"/>
        <v>0</v>
      </c>
      <c r="R38" s="236">
        <f t="shared" si="8"/>
        <v>0</v>
      </c>
      <c r="S38" s="236">
        <f t="shared" si="8"/>
        <v>0</v>
      </c>
      <c r="T38" s="236">
        <f t="shared" si="8"/>
        <v>0</v>
      </c>
      <c r="U38" s="236">
        <f t="shared" si="8"/>
        <v>0</v>
      </c>
      <c r="V38" s="236">
        <f t="shared" si="8"/>
        <v>0</v>
      </c>
      <c r="W38" s="236">
        <f t="shared" si="8"/>
        <v>0</v>
      </c>
      <c r="X38" s="236">
        <f t="shared" si="8"/>
        <v>0</v>
      </c>
    </row>
    <row r="39" spans="1:24" ht="15" customHeight="1" x14ac:dyDescent="0.25">
      <c r="A39" s="199" t="s">
        <v>247</v>
      </c>
      <c r="B39" s="204" t="s">
        <v>193</v>
      </c>
      <c r="C39" s="200" t="s">
        <v>250</v>
      </c>
      <c r="D39" s="268"/>
      <c r="E39" s="268"/>
      <c r="F39" s="274"/>
      <c r="G39" s="274"/>
      <c r="H39" s="274"/>
      <c r="I39" s="274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</row>
    <row r="40" spans="1:24" ht="15" customHeight="1" x14ac:dyDescent="0.25">
      <c r="A40" s="199" t="s">
        <v>248</v>
      </c>
      <c r="B40" s="204" t="s">
        <v>193</v>
      </c>
      <c r="C40" s="200" t="s">
        <v>251</v>
      </c>
      <c r="D40" s="268"/>
      <c r="E40" s="268"/>
      <c r="F40" s="274"/>
      <c r="G40" s="274"/>
      <c r="H40" s="274"/>
      <c r="I40" s="274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</row>
    <row r="41" spans="1:24" x14ac:dyDescent="0.25">
      <c r="A41" s="199" t="s">
        <v>249</v>
      </c>
      <c r="B41" s="204" t="s">
        <v>193</v>
      </c>
      <c r="C41" s="200" t="s">
        <v>252</v>
      </c>
      <c r="D41" s="268"/>
      <c r="E41" s="268"/>
      <c r="F41" s="274"/>
      <c r="G41" s="274"/>
      <c r="H41" s="274"/>
      <c r="I41" s="274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</row>
    <row r="42" spans="1:24" x14ac:dyDescent="0.25">
      <c r="A42" s="201" t="s">
        <v>12</v>
      </c>
      <c r="B42" s="207" t="s">
        <v>153</v>
      </c>
      <c r="C42" s="204" t="s">
        <v>193</v>
      </c>
      <c r="D42" s="210">
        <f>SUM(D43:D48)</f>
        <v>0</v>
      </c>
      <c r="E42" s="210">
        <f t="shared" ref="E42:X42" si="9">SUM(E43:E48)</f>
        <v>0</v>
      </c>
      <c r="F42" s="257">
        <f t="shared" si="9"/>
        <v>0</v>
      </c>
      <c r="G42" s="257">
        <f t="shared" si="9"/>
        <v>0</v>
      </c>
      <c r="H42" s="257">
        <f t="shared" si="9"/>
        <v>0</v>
      </c>
      <c r="I42" s="257">
        <f t="shared" si="9"/>
        <v>0</v>
      </c>
      <c r="J42" s="240">
        <f t="shared" si="9"/>
        <v>0</v>
      </c>
      <c r="K42" s="240">
        <f t="shared" si="9"/>
        <v>0</v>
      </c>
      <c r="L42" s="240">
        <f t="shared" si="9"/>
        <v>0</v>
      </c>
      <c r="M42" s="240">
        <f t="shared" si="9"/>
        <v>0</v>
      </c>
      <c r="N42" s="240">
        <f t="shared" si="9"/>
        <v>0</v>
      </c>
      <c r="O42" s="240">
        <f t="shared" si="9"/>
        <v>0</v>
      </c>
      <c r="P42" s="240">
        <f t="shared" si="9"/>
        <v>0</v>
      </c>
      <c r="Q42" s="240">
        <f t="shared" si="9"/>
        <v>0</v>
      </c>
      <c r="R42" s="240">
        <f t="shared" si="9"/>
        <v>0</v>
      </c>
      <c r="S42" s="240">
        <f t="shared" si="9"/>
        <v>0</v>
      </c>
      <c r="T42" s="240">
        <f t="shared" si="9"/>
        <v>0</v>
      </c>
      <c r="U42" s="240">
        <f t="shared" si="9"/>
        <v>0</v>
      </c>
      <c r="V42" s="240">
        <f t="shared" si="9"/>
        <v>0</v>
      </c>
      <c r="W42" s="240">
        <f t="shared" si="9"/>
        <v>0</v>
      </c>
      <c r="X42" s="240">
        <f t="shared" si="9"/>
        <v>0</v>
      </c>
    </row>
    <row r="43" spans="1:24" ht="15" customHeight="1" x14ac:dyDescent="0.25">
      <c r="A43" s="199" t="s">
        <v>253</v>
      </c>
      <c r="B43" s="204" t="s">
        <v>193</v>
      </c>
      <c r="C43" s="200" t="s">
        <v>259</v>
      </c>
      <c r="D43" s="269"/>
      <c r="E43" s="269"/>
      <c r="F43" s="275"/>
      <c r="G43" s="275"/>
      <c r="H43" s="275"/>
      <c r="I43" s="275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1:24" x14ac:dyDescent="0.25">
      <c r="A44" s="199" t="s">
        <v>254</v>
      </c>
      <c r="B44" s="204" t="s">
        <v>193</v>
      </c>
      <c r="C44" s="200" t="s">
        <v>260</v>
      </c>
      <c r="D44" s="269"/>
      <c r="E44" s="269"/>
      <c r="F44" s="275"/>
      <c r="G44" s="275"/>
      <c r="H44" s="275"/>
      <c r="I44" s="275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</row>
    <row r="45" spans="1:24" x14ac:dyDescent="0.25">
      <c r="A45" s="199" t="s">
        <v>255</v>
      </c>
      <c r="B45" s="204" t="s">
        <v>193</v>
      </c>
      <c r="C45" s="200" t="s">
        <v>261</v>
      </c>
      <c r="D45" s="269"/>
      <c r="E45" s="269"/>
      <c r="F45" s="275"/>
      <c r="G45" s="275"/>
      <c r="H45" s="275"/>
      <c r="I45" s="275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</row>
    <row r="46" spans="1:24" x14ac:dyDescent="0.25">
      <c r="A46" s="199" t="s">
        <v>256</v>
      </c>
      <c r="B46" s="204" t="s">
        <v>193</v>
      </c>
      <c r="C46" s="200" t="s">
        <v>262</v>
      </c>
      <c r="D46" s="269"/>
      <c r="E46" s="269"/>
      <c r="F46" s="275"/>
      <c r="G46" s="275"/>
      <c r="H46" s="275"/>
      <c r="I46" s="275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</row>
    <row r="47" spans="1:24" x14ac:dyDescent="0.25">
      <c r="A47" s="199" t="s">
        <v>257</v>
      </c>
      <c r="B47" s="204" t="s">
        <v>193</v>
      </c>
      <c r="C47" s="200" t="s">
        <v>263</v>
      </c>
      <c r="D47" s="269"/>
      <c r="E47" s="269"/>
      <c r="F47" s="275"/>
      <c r="G47" s="275"/>
      <c r="H47" s="275"/>
      <c r="I47" s="275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</row>
    <row r="48" spans="1:24" x14ac:dyDescent="0.25">
      <c r="A48" s="199" t="s">
        <v>258</v>
      </c>
      <c r="B48" s="204" t="s">
        <v>193</v>
      </c>
      <c r="C48" s="200" t="s">
        <v>264</v>
      </c>
      <c r="D48" s="269"/>
      <c r="E48" s="269"/>
      <c r="F48" s="275"/>
      <c r="G48" s="275"/>
      <c r="H48" s="275"/>
      <c r="I48" s="275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</row>
    <row r="49" spans="1:24" x14ac:dyDescent="0.25">
      <c r="A49" s="212" t="s">
        <v>13</v>
      </c>
      <c r="B49" s="207" t="s">
        <v>154</v>
      </c>
      <c r="C49" s="204" t="s">
        <v>193</v>
      </c>
      <c r="D49" s="210">
        <f>SUM(D50:D52)</f>
        <v>0</v>
      </c>
      <c r="E49" s="210">
        <f t="shared" ref="E49:X49" si="10">SUM(E50:E52)</f>
        <v>0</v>
      </c>
      <c r="F49" s="257">
        <f t="shared" si="10"/>
        <v>0</v>
      </c>
      <c r="G49" s="257">
        <f t="shared" si="10"/>
        <v>0</v>
      </c>
      <c r="H49" s="257">
        <f t="shared" si="10"/>
        <v>0</v>
      </c>
      <c r="I49" s="257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0">
        <f t="shared" si="10"/>
        <v>0</v>
      </c>
      <c r="T49" s="240">
        <f t="shared" si="10"/>
        <v>0</v>
      </c>
      <c r="U49" s="240">
        <f t="shared" si="10"/>
        <v>0</v>
      </c>
      <c r="V49" s="240">
        <f t="shared" si="10"/>
        <v>0</v>
      </c>
      <c r="W49" s="240">
        <f t="shared" si="10"/>
        <v>0</v>
      </c>
      <c r="X49" s="240">
        <f t="shared" si="10"/>
        <v>0</v>
      </c>
    </row>
    <row r="50" spans="1:24" x14ac:dyDescent="0.25">
      <c r="A50" s="199" t="s">
        <v>265</v>
      </c>
      <c r="B50" s="204" t="s">
        <v>193</v>
      </c>
      <c r="C50" s="200" t="s">
        <v>268</v>
      </c>
      <c r="D50" s="269"/>
      <c r="E50" s="269"/>
      <c r="F50" s="275"/>
      <c r="G50" s="275"/>
      <c r="H50" s="275"/>
      <c r="I50" s="275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</row>
    <row r="51" spans="1:24" x14ac:dyDescent="0.25">
      <c r="A51" s="182" t="s">
        <v>266</v>
      </c>
      <c r="B51" s="204" t="s">
        <v>193</v>
      </c>
      <c r="C51" s="200" t="s">
        <v>269</v>
      </c>
      <c r="D51" s="269"/>
      <c r="E51" s="269"/>
      <c r="F51" s="275"/>
      <c r="G51" s="275"/>
      <c r="H51" s="275"/>
      <c r="I51" s="275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</row>
    <row r="52" spans="1:24" x14ac:dyDescent="0.25">
      <c r="A52" s="199" t="s">
        <v>267</v>
      </c>
      <c r="B52" s="204" t="s">
        <v>193</v>
      </c>
      <c r="C52" s="200" t="s">
        <v>270</v>
      </c>
      <c r="D52" s="269"/>
      <c r="E52" s="269"/>
      <c r="F52" s="275"/>
      <c r="G52" s="275"/>
      <c r="H52" s="275"/>
      <c r="I52" s="275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</row>
    <row r="53" spans="1:24" x14ac:dyDescent="0.25">
      <c r="A53" s="212" t="s">
        <v>14</v>
      </c>
      <c r="B53" s="207" t="s">
        <v>155</v>
      </c>
      <c r="C53" s="204" t="s">
        <v>193</v>
      </c>
      <c r="D53" s="213">
        <f>SUM(D54:D61)</f>
        <v>0</v>
      </c>
      <c r="E53" s="213">
        <f t="shared" ref="E53:X53" si="11">SUM(E54:E61)</f>
        <v>0</v>
      </c>
      <c r="F53" s="259">
        <f t="shared" si="11"/>
        <v>0</v>
      </c>
      <c r="G53" s="259">
        <f t="shared" si="11"/>
        <v>0</v>
      </c>
      <c r="H53" s="259">
        <f t="shared" si="11"/>
        <v>0</v>
      </c>
      <c r="I53" s="259">
        <f t="shared" si="11"/>
        <v>0</v>
      </c>
      <c r="J53" s="242">
        <f t="shared" si="11"/>
        <v>0</v>
      </c>
      <c r="K53" s="242">
        <f t="shared" si="11"/>
        <v>0</v>
      </c>
      <c r="L53" s="242">
        <f t="shared" si="11"/>
        <v>0</v>
      </c>
      <c r="M53" s="242">
        <f t="shared" si="11"/>
        <v>0</v>
      </c>
      <c r="N53" s="242">
        <f t="shared" si="11"/>
        <v>0</v>
      </c>
      <c r="O53" s="242">
        <f t="shared" si="11"/>
        <v>0</v>
      </c>
      <c r="P53" s="242">
        <f t="shared" si="11"/>
        <v>0</v>
      </c>
      <c r="Q53" s="242">
        <f t="shared" si="11"/>
        <v>0</v>
      </c>
      <c r="R53" s="242">
        <f t="shared" si="11"/>
        <v>0</v>
      </c>
      <c r="S53" s="242">
        <f t="shared" si="11"/>
        <v>0</v>
      </c>
      <c r="T53" s="242">
        <f t="shared" si="11"/>
        <v>0</v>
      </c>
      <c r="U53" s="242">
        <f t="shared" si="11"/>
        <v>0</v>
      </c>
      <c r="V53" s="242">
        <f t="shared" si="11"/>
        <v>0</v>
      </c>
      <c r="W53" s="242">
        <f t="shared" si="11"/>
        <v>0</v>
      </c>
      <c r="X53" s="242">
        <f t="shared" si="11"/>
        <v>0</v>
      </c>
    </row>
    <row r="54" spans="1:24" x14ac:dyDescent="0.25">
      <c r="A54" s="199" t="s">
        <v>271</v>
      </c>
      <c r="B54" s="204" t="s">
        <v>193</v>
      </c>
      <c r="C54" s="200" t="s">
        <v>279</v>
      </c>
      <c r="D54" s="269"/>
      <c r="E54" s="269"/>
      <c r="F54" s="275"/>
      <c r="G54" s="275"/>
      <c r="H54" s="275"/>
      <c r="I54" s="275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</row>
    <row r="55" spans="1:24" x14ac:dyDescent="0.25">
      <c r="A55" s="182" t="s">
        <v>272</v>
      </c>
      <c r="B55" s="204" t="s">
        <v>193</v>
      </c>
      <c r="C55" s="200" t="s">
        <v>280</v>
      </c>
      <c r="D55" s="269"/>
      <c r="E55" s="269"/>
      <c r="F55" s="275"/>
      <c r="G55" s="275"/>
      <c r="H55" s="275"/>
      <c r="I55" s="275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</row>
    <row r="56" spans="1:24" x14ac:dyDescent="0.25">
      <c r="A56" s="199" t="s">
        <v>273</v>
      </c>
      <c r="B56" s="204" t="s">
        <v>193</v>
      </c>
      <c r="C56" s="200" t="s">
        <v>281</v>
      </c>
      <c r="D56" s="269"/>
      <c r="E56" s="269"/>
      <c r="F56" s="275"/>
      <c r="G56" s="275"/>
      <c r="H56" s="275"/>
      <c r="I56" s="275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</row>
    <row r="57" spans="1:24" x14ac:dyDescent="0.25">
      <c r="A57" s="199" t="s">
        <v>274</v>
      </c>
      <c r="B57" s="204" t="s">
        <v>193</v>
      </c>
      <c r="C57" s="200" t="s">
        <v>282</v>
      </c>
      <c r="D57" s="269"/>
      <c r="E57" s="269"/>
      <c r="F57" s="275"/>
      <c r="G57" s="275"/>
      <c r="H57" s="275"/>
      <c r="I57" s="275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</row>
    <row r="58" spans="1:24" x14ac:dyDescent="0.25">
      <c r="A58" s="199" t="s">
        <v>275</v>
      </c>
      <c r="B58" s="204" t="s">
        <v>193</v>
      </c>
      <c r="C58" s="200" t="s">
        <v>283</v>
      </c>
      <c r="D58" s="269"/>
      <c r="E58" s="269"/>
      <c r="F58" s="275"/>
      <c r="G58" s="275"/>
      <c r="H58" s="275"/>
      <c r="I58" s="275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</row>
    <row r="59" spans="1:24" x14ac:dyDescent="0.25">
      <c r="A59" s="199" t="s">
        <v>276</v>
      </c>
      <c r="B59" s="204" t="s">
        <v>193</v>
      </c>
      <c r="C59" s="200" t="s">
        <v>284</v>
      </c>
      <c r="D59" s="269"/>
      <c r="E59" s="269"/>
      <c r="F59" s="275"/>
      <c r="G59" s="275"/>
      <c r="H59" s="275"/>
      <c r="I59" s="275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</row>
    <row r="60" spans="1:24" x14ac:dyDescent="0.25">
      <c r="A60" s="199" t="s">
        <v>277</v>
      </c>
      <c r="B60" s="204" t="s">
        <v>193</v>
      </c>
      <c r="C60" s="200" t="s">
        <v>285</v>
      </c>
      <c r="D60" s="269"/>
      <c r="E60" s="269"/>
      <c r="F60" s="275"/>
      <c r="G60" s="275"/>
      <c r="H60" s="275"/>
      <c r="I60" s="275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</row>
    <row r="61" spans="1:24" x14ac:dyDescent="0.25">
      <c r="A61" s="199" t="s">
        <v>278</v>
      </c>
      <c r="B61" s="204" t="s">
        <v>193</v>
      </c>
      <c r="C61" s="200" t="s">
        <v>286</v>
      </c>
      <c r="D61" s="269"/>
      <c r="E61" s="269"/>
      <c r="F61" s="275"/>
      <c r="G61" s="275"/>
      <c r="H61" s="275"/>
      <c r="I61" s="275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</row>
    <row r="62" spans="1:24" x14ac:dyDescent="0.25">
      <c r="A62" s="214" t="s">
        <v>15</v>
      </c>
      <c r="B62" s="207" t="s">
        <v>156</v>
      </c>
      <c r="C62" s="204" t="s">
        <v>193</v>
      </c>
      <c r="D62" s="210">
        <f>SUM(D63:D65)</f>
        <v>0</v>
      </c>
      <c r="E62" s="210">
        <f t="shared" ref="E62:X62" si="12">SUM(E63:E65)</f>
        <v>0</v>
      </c>
      <c r="F62" s="257">
        <f t="shared" si="12"/>
        <v>0</v>
      </c>
      <c r="G62" s="257">
        <f t="shared" si="12"/>
        <v>0</v>
      </c>
      <c r="H62" s="257">
        <f t="shared" si="12"/>
        <v>0</v>
      </c>
      <c r="I62" s="257">
        <f t="shared" si="12"/>
        <v>0</v>
      </c>
      <c r="J62" s="240">
        <f t="shared" si="12"/>
        <v>0</v>
      </c>
      <c r="K62" s="240">
        <f t="shared" si="12"/>
        <v>0</v>
      </c>
      <c r="L62" s="240">
        <f t="shared" si="12"/>
        <v>0</v>
      </c>
      <c r="M62" s="240">
        <f t="shared" si="12"/>
        <v>0</v>
      </c>
      <c r="N62" s="240">
        <f t="shared" si="12"/>
        <v>0</v>
      </c>
      <c r="O62" s="240">
        <f t="shared" si="12"/>
        <v>0</v>
      </c>
      <c r="P62" s="240">
        <f t="shared" si="12"/>
        <v>0</v>
      </c>
      <c r="Q62" s="240">
        <f t="shared" si="12"/>
        <v>0</v>
      </c>
      <c r="R62" s="240">
        <f t="shared" si="12"/>
        <v>0</v>
      </c>
      <c r="S62" s="240">
        <f t="shared" si="12"/>
        <v>0</v>
      </c>
      <c r="T62" s="240">
        <f t="shared" si="12"/>
        <v>0</v>
      </c>
      <c r="U62" s="240">
        <f t="shared" si="12"/>
        <v>0</v>
      </c>
      <c r="V62" s="240">
        <f t="shared" si="12"/>
        <v>0</v>
      </c>
      <c r="W62" s="240">
        <f t="shared" si="12"/>
        <v>0</v>
      </c>
      <c r="X62" s="240">
        <f t="shared" si="12"/>
        <v>0</v>
      </c>
    </row>
    <row r="63" spans="1:24" x14ac:dyDescent="0.25">
      <c r="A63" s="182" t="s">
        <v>287</v>
      </c>
      <c r="B63" s="204" t="s">
        <v>193</v>
      </c>
      <c r="C63" s="200" t="s">
        <v>289</v>
      </c>
      <c r="D63" s="269"/>
      <c r="E63" s="269"/>
      <c r="F63" s="275"/>
      <c r="G63" s="275"/>
      <c r="H63" s="275"/>
      <c r="I63" s="275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</row>
    <row r="64" spans="1:24" x14ac:dyDescent="0.25">
      <c r="A64" s="199" t="s">
        <v>288</v>
      </c>
      <c r="B64" s="204" t="s">
        <v>193</v>
      </c>
      <c r="C64" s="200" t="s">
        <v>290</v>
      </c>
      <c r="D64" s="269"/>
      <c r="E64" s="269"/>
      <c r="F64" s="275"/>
      <c r="G64" s="275"/>
      <c r="H64" s="275"/>
      <c r="I64" s="275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</row>
    <row r="65" spans="1:24" x14ac:dyDescent="0.25">
      <c r="A65" s="199" t="s">
        <v>237</v>
      </c>
      <c r="B65" s="204" t="s">
        <v>193</v>
      </c>
      <c r="C65" s="200" t="s">
        <v>291</v>
      </c>
      <c r="D65" s="269"/>
      <c r="E65" s="269"/>
      <c r="F65" s="275"/>
      <c r="G65" s="275"/>
      <c r="H65" s="275"/>
      <c r="I65" s="275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</row>
    <row r="66" spans="1:24" x14ac:dyDescent="0.25">
      <c r="A66" s="214" t="s">
        <v>16</v>
      </c>
      <c r="B66" s="207" t="s">
        <v>157</v>
      </c>
      <c r="C66" s="204" t="s">
        <v>193</v>
      </c>
      <c r="D66" s="210">
        <f>SUM(D67:D69)</f>
        <v>0</v>
      </c>
      <c r="E66" s="210">
        <f t="shared" ref="E66:X66" si="13">SUM(E67:E69)</f>
        <v>0</v>
      </c>
      <c r="F66" s="257">
        <f t="shared" si="13"/>
        <v>0</v>
      </c>
      <c r="G66" s="257">
        <f t="shared" si="13"/>
        <v>0</v>
      </c>
      <c r="H66" s="257">
        <f t="shared" si="13"/>
        <v>0</v>
      </c>
      <c r="I66" s="257">
        <f t="shared" si="13"/>
        <v>0</v>
      </c>
      <c r="J66" s="240">
        <f t="shared" si="13"/>
        <v>0</v>
      </c>
      <c r="K66" s="240">
        <f t="shared" si="13"/>
        <v>0</v>
      </c>
      <c r="L66" s="240">
        <f t="shared" si="13"/>
        <v>0</v>
      </c>
      <c r="M66" s="240">
        <f t="shared" si="13"/>
        <v>0</v>
      </c>
      <c r="N66" s="240">
        <f t="shared" si="13"/>
        <v>0</v>
      </c>
      <c r="O66" s="240">
        <f t="shared" si="13"/>
        <v>0</v>
      </c>
      <c r="P66" s="240">
        <f t="shared" si="13"/>
        <v>0</v>
      </c>
      <c r="Q66" s="240">
        <f t="shared" si="13"/>
        <v>0</v>
      </c>
      <c r="R66" s="240">
        <f t="shared" si="13"/>
        <v>0</v>
      </c>
      <c r="S66" s="240">
        <f t="shared" si="13"/>
        <v>0</v>
      </c>
      <c r="T66" s="240">
        <f t="shared" si="13"/>
        <v>0</v>
      </c>
      <c r="U66" s="240">
        <f t="shared" si="13"/>
        <v>0</v>
      </c>
      <c r="V66" s="240">
        <f t="shared" si="13"/>
        <v>0</v>
      </c>
      <c r="W66" s="240">
        <f t="shared" si="13"/>
        <v>0</v>
      </c>
      <c r="X66" s="240">
        <f t="shared" si="13"/>
        <v>0</v>
      </c>
    </row>
    <row r="67" spans="1:24" x14ac:dyDescent="0.25">
      <c r="A67" s="199" t="s">
        <v>292</v>
      </c>
      <c r="B67" s="204" t="s">
        <v>193</v>
      </c>
      <c r="C67" s="200" t="s">
        <v>295</v>
      </c>
      <c r="D67" s="269"/>
      <c r="E67" s="269"/>
      <c r="F67" s="275"/>
      <c r="G67" s="275"/>
      <c r="H67" s="275"/>
      <c r="I67" s="275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</row>
    <row r="68" spans="1:24" x14ac:dyDescent="0.25">
      <c r="A68" s="199" t="s">
        <v>293</v>
      </c>
      <c r="B68" s="204" t="s">
        <v>193</v>
      </c>
      <c r="C68" s="200" t="s">
        <v>296</v>
      </c>
      <c r="D68" s="269"/>
      <c r="E68" s="269"/>
      <c r="F68" s="275"/>
      <c r="G68" s="275"/>
      <c r="H68" s="275"/>
      <c r="I68" s="275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</row>
    <row r="69" spans="1:24" x14ac:dyDescent="0.25">
      <c r="A69" s="199" t="s">
        <v>294</v>
      </c>
      <c r="B69" s="204" t="s">
        <v>193</v>
      </c>
      <c r="C69" s="200" t="s">
        <v>297</v>
      </c>
      <c r="D69" s="269"/>
      <c r="E69" s="269"/>
      <c r="F69" s="275"/>
      <c r="G69" s="275"/>
      <c r="H69" s="275"/>
      <c r="I69" s="275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</row>
    <row r="70" spans="1:24" x14ac:dyDescent="0.25">
      <c r="A70" s="199"/>
      <c r="B70" s="204"/>
      <c r="C70" s="215"/>
      <c r="D70" s="211"/>
      <c r="E70" s="211"/>
      <c r="F70" s="258"/>
      <c r="G70" s="258"/>
      <c r="H70" s="258"/>
      <c r="I70" s="258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</row>
    <row r="71" spans="1:24" x14ac:dyDescent="0.25">
      <c r="A71" s="186"/>
      <c r="B71" s="204"/>
      <c r="C71" s="216"/>
      <c r="D71" s="217"/>
      <c r="E71" s="217"/>
      <c r="F71" s="258"/>
      <c r="G71" s="258"/>
      <c r="H71" s="258"/>
      <c r="I71" s="258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</row>
    <row r="72" spans="1:24" x14ac:dyDescent="0.25">
      <c r="A72" s="218" t="s">
        <v>323</v>
      </c>
      <c r="B72" s="186"/>
      <c r="C72" s="186"/>
      <c r="D72" s="203">
        <f>SUM(D8,D13,D17,D22,D27,D30,D35,D38,D42,D49,D53,D62,D66)</f>
        <v>0</v>
      </c>
      <c r="E72" s="203">
        <f t="shared" ref="E72:X72" si="14">SUM(E8,E13,E17,E22,E27,E30,E35,E38,E42,E49,E53,E62,E66)</f>
        <v>0</v>
      </c>
      <c r="F72" s="256">
        <f t="shared" si="14"/>
        <v>0</v>
      </c>
      <c r="G72" s="256">
        <f t="shared" si="14"/>
        <v>0</v>
      </c>
      <c r="H72" s="256">
        <f t="shared" si="14"/>
        <v>0</v>
      </c>
      <c r="I72" s="256">
        <f t="shared" si="14"/>
        <v>0</v>
      </c>
      <c r="J72" s="236">
        <f t="shared" si="14"/>
        <v>0</v>
      </c>
      <c r="K72" s="236">
        <f t="shared" si="14"/>
        <v>0</v>
      </c>
      <c r="L72" s="236">
        <f t="shared" si="14"/>
        <v>0</v>
      </c>
      <c r="M72" s="236">
        <f t="shared" si="14"/>
        <v>0</v>
      </c>
      <c r="N72" s="236">
        <f t="shared" si="14"/>
        <v>0</v>
      </c>
      <c r="O72" s="236">
        <f t="shared" si="14"/>
        <v>0</v>
      </c>
      <c r="P72" s="236">
        <f t="shared" si="14"/>
        <v>0</v>
      </c>
      <c r="Q72" s="236">
        <f t="shared" si="14"/>
        <v>0</v>
      </c>
      <c r="R72" s="236">
        <f t="shared" si="14"/>
        <v>0</v>
      </c>
      <c r="S72" s="236">
        <f t="shared" si="14"/>
        <v>0</v>
      </c>
      <c r="T72" s="236">
        <f t="shared" si="14"/>
        <v>0</v>
      </c>
      <c r="U72" s="236">
        <f t="shared" si="14"/>
        <v>0</v>
      </c>
      <c r="V72" s="236">
        <f t="shared" si="14"/>
        <v>0</v>
      </c>
      <c r="W72" s="236">
        <f t="shared" si="14"/>
        <v>0</v>
      </c>
      <c r="X72" s="236">
        <f t="shared" si="14"/>
        <v>0</v>
      </c>
    </row>
    <row r="73" spans="1:24" ht="12.75" customHeight="1" x14ac:dyDescent="0.25">
      <c r="A73" s="196"/>
      <c r="B73" s="186"/>
      <c r="C73" s="186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</row>
    <row r="74" spans="1:24" ht="20.25" customHeight="1" x14ac:dyDescent="0.25">
      <c r="A74" s="222" t="s">
        <v>195</v>
      </c>
      <c r="B74" s="223"/>
      <c r="C74" s="223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</row>
    <row r="75" spans="1:24" ht="19.5" customHeight="1" x14ac:dyDescent="0.25">
      <c r="A75" s="224" t="s">
        <v>196</v>
      </c>
      <c r="B75" s="225"/>
      <c r="C75" s="225"/>
      <c r="D75" s="231">
        <f t="shared" ref="D75:X75" si="15">D6-D74</f>
        <v>0</v>
      </c>
      <c r="E75" s="231">
        <f t="shared" si="15"/>
        <v>0</v>
      </c>
      <c r="F75" s="260">
        <f t="shared" si="15"/>
        <v>0</v>
      </c>
      <c r="G75" s="260">
        <f t="shared" si="15"/>
        <v>0</v>
      </c>
      <c r="H75" s="260">
        <f t="shared" si="15"/>
        <v>0</v>
      </c>
      <c r="I75" s="260">
        <f t="shared" si="15"/>
        <v>0</v>
      </c>
      <c r="J75" s="244">
        <f t="shared" si="15"/>
        <v>0</v>
      </c>
      <c r="K75" s="244">
        <f t="shared" si="15"/>
        <v>0</v>
      </c>
      <c r="L75" s="244">
        <f t="shared" si="15"/>
        <v>0</v>
      </c>
      <c r="M75" s="244">
        <f t="shared" si="15"/>
        <v>0</v>
      </c>
      <c r="N75" s="244">
        <f t="shared" si="15"/>
        <v>0</v>
      </c>
      <c r="O75" s="244">
        <f t="shared" si="15"/>
        <v>0</v>
      </c>
      <c r="P75" s="244">
        <f t="shared" si="15"/>
        <v>0</v>
      </c>
      <c r="Q75" s="244">
        <f t="shared" si="15"/>
        <v>0</v>
      </c>
      <c r="R75" s="244">
        <f t="shared" si="15"/>
        <v>0</v>
      </c>
      <c r="S75" s="244">
        <f t="shared" si="15"/>
        <v>0</v>
      </c>
      <c r="T75" s="244">
        <f t="shared" si="15"/>
        <v>0</v>
      </c>
      <c r="U75" s="244">
        <f t="shared" si="15"/>
        <v>0</v>
      </c>
      <c r="V75" s="244">
        <f t="shared" si="15"/>
        <v>0</v>
      </c>
      <c r="W75" s="244">
        <f t="shared" si="15"/>
        <v>0</v>
      </c>
      <c r="X75" s="244">
        <f t="shared" si="15"/>
        <v>0</v>
      </c>
    </row>
    <row r="76" spans="1:24" ht="19.5" customHeight="1" x14ac:dyDescent="0.25">
      <c r="A76" s="249" t="s">
        <v>197</v>
      </c>
      <c r="B76" s="250"/>
      <c r="C76" s="250"/>
      <c r="D76" s="261">
        <v>243.60000000000002</v>
      </c>
      <c r="E76" s="262">
        <v>120.3</v>
      </c>
      <c r="F76" s="263">
        <v>9.1300000000000008</v>
      </c>
      <c r="G76" s="263">
        <v>0</v>
      </c>
      <c r="H76" s="263">
        <v>0.72</v>
      </c>
      <c r="I76" s="262">
        <v>0</v>
      </c>
      <c r="J76" s="262">
        <v>0</v>
      </c>
      <c r="K76" s="262">
        <v>49</v>
      </c>
      <c r="L76" s="262">
        <v>45</v>
      </c>
      <c r="M76" s="262">
        <v>42</v>
      </c>
      <c r="N76" s="262">
        <v>16889</v>
      </c>
      <c r="O76" s="262">
        <v>11120</v>
      </c>
      <c r="P76" s="262">
        <v>600</v>
      </c>
      <c r="Q76" s="262">
        <v>84600</v>
      </c>
      <c r="R76" s="262">
        <v>21000</v>
      </c>
      <c r="S76" s="262">
        <v>300</v>
      </c>
      <c r="T76" s="262">
        <v>21</v>
      </c>
      <c r="U76" s="262">
        <v>0</v>
      </c>
      <c r="V76" s="262">
        <v>0</v>
      </c>
      <c r="W76" s="262">
        <v>0</v>
      </c>
      <c r="X76" s="262">
        <v>49</v>
      </c>
    </row>
    <row r="77" spans="1:24" ht="22.5" customHeight="1" x14ac:dyDescent="0.25">
      <c r="A77" s="224" t="s">
        <v>198</v>
      </c>
      <c r="B77" s="225"/>
      <c r="C77" s="225"/>
      <c r="D77" s="231">
        <f t="shared" ref="D77:X77" si="16">D6-D76</f>
        <v>-243.60000000000002</v>
      </c>
      <c r="E77" s="231">
        <f t="shared" si="16"/>
        <v>-120.3</v>
      </c>
      <c r="F77" s="260">
        <f t="shared" si="16"/>
        <v>-9.1300000000000008</v>
      </c>
      <c r="G77" s="260">
        <f t="shared" si="16"/>
        <v>0</v>
      </c>
      <c r="H77" s="260">
        <f t="shared" si="16"/>
        <v>-0.72</v>
      </c>
      <c r="I77" s="260">
        <f t="shared" si="16"/>
        <v>0</v>
      </c>
      <c r="J77" s="244">
        <f t="shared" si="16"/>
        <v>0</v>
      </c>
      <c r="K77" s="244">
        <f t="shared" si="16"/>
        <v>-49</v>
      </c>
      <c r="L77" s="244">
        <f t="shared" si="16"/>
        <v>-45</v>
      </c>
      <c r="M77" s="244">
        <f t="shared" si="16"/>
        <v>-42</v>
      </c>
      <c r="N77" s="244">
        <f t="shared" si="16"/>
        <v>-16889</v>
      </c>
      <c r="O77" s="244">
        <f t="shared" si="16"/>
        <v>-11120</v>
      </c>
      <c r="P77" s="244">
        <f t="shared" si="16"/>
        <v>-600</v>
      </c>
      <c r="Q77" s="244">
        <f t="shared" si="16"/>
        <v>-84600</v>
      </c>
      <c r="R77" s="244">
        <f t="shared" si="16"/>
        <v>-21000</v>
      </c>
      <c r="S77" s="244">
        <f t="shared" si="16"/>
        <v>-300</v>
      </c>
      <c r="T77" s="244">
        <f t="shared" si="16"/>
        <v>-21</v>
      </c>
      <c r="U77" s="244">
        <f t="shared" si="16"/>
        <v>0</v>
      </c>
      <c r="V77" s="244">
        <f t="shared" si="16"/>
        <v>0</v>
      </c>
      <c r="W77" s="244">
        <f t="shared" si="16"/>
        <v>0</v>
      </c>
      <c r="X77" s="244">
        <f t="shared" si="16"/>
        <v>-49</v>
      </c>
    </row>
    <row r="78" spans="1:24" ht="123" customHeight="1" x14ac:dyDescent="0.25">
      <c r="A78" s="309" t="s">
        <v>199</v>
      </c>
      <c r="B78" s="310"/>
      <c r="C78" s="311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</row>
  </sheetData>
  <sheetProtection sort="0" autoFilter="0"/>
  <mergeCells count="2">
    <mergeCell ref="A2:X2"/>
    <mergeCell ref="A78:C7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76"/>
  <sheetViews>
    <sheetView zoomScale="90" zoomScaleNormal="90" workbookViewId="0">
      <pane ySplit="6" topLeftCell="A7" activePane="bottomLeft" state="frozen"/>
      <selection pane="bottomLeft" activeCell="G4" sqref="G4"/>
    </sheetView>
  </sheetViews>
  <sheetFormatPr defaultRowHeight="15" x14ac:dyDescent="0.25"/>
  <cols>
    <col min="1" max="1" width="43.28515625" style="182" customWidth="1"/>
    <col min="2" max="2" width="20.28515625" style="182" customWidth="1"/>
    <col min="3" max="3" width="17.140625" style="182" customWidth="1"/>
    <col min="4" max="4" width="23" style="182" customWidth="1"/>
    <col min="5" max="16384" width="9.140625" style="182"/>
  </cols>
  <sheetData>
    <row r="2" spans="1:4" ht="18.75" x14ac:dyDescent="0.25">
      <c r="A2" s="304" t="s">
        <v>363</v>
      </c>
      <c r="B2" s="304"/>
      <c r="C2" s="304"/>
      <c r="D2" s="304"/>
    </row>
    <row r="4" spans="1:4" ht="60" x14ac:dyDescent="0.25">
      <c r="A4" s="252" t="s">
        <v>189</v>
      </c>
      <c r="B4" s="188" t="s">
        <v>340</v>
      </c>
      <c r="C4" s="188" t="s">
        <v>341</v>
      </c>
      <c r="D4" s="188" t="s">
        <v>364</v>
      </c>
    </row>
    <row r="5" spans="1:4" x14ac:dyDescent="0.25">
      <c r="A5" s="186"/>
      <c r="B5" s="252">
        <v>1</v>
      </c>
      <c r="C5" s="252">
        <v>2</v>
      </c>
      <c r="D5" s="252">
        <v>3</v>
      </c>
    </row>
    <row r="6" spans="1:4" ht="33.75" customHeight="1" x14ac:dyDescent="0.25">
      <c r="A6" s="189" t="s">
        <v>200</v>
      </c>
      <c r="B6" s="190" t="s">
        <v>158</v>
      </c>
      <c r="C6" s="191" t="s">
        <v>193</v>
      </c>
      <c r="D6" s="235">
        <f>SUM(D9:D12,D14:D16,D18:D21,D23:D26,D28:D29,D31:D34,D36:D37,D39:D41,D43:D48,D50:D52,D54:D61,D63:D65,D67:D69)</f>
        <v>0</v>
      </c>
    </row>
    <row r="7" spans="1:4" ht="15" customHeight="1" x14ac:dyDescent="0.25">
      <c r="A7" s="193" t="s">
        <v>194</v>
      </c>
      <c r="B7" s="188"/>
      <c r="C7" s="194"/>
      <c r="D7" s="237"/>
    </row>
    <row r="8" spans="1:4" ht="15" customHeight="1" x14ac:dyDescent="0.25">
      <c r="A8" s="201" t="s">
        <v>4</v>
      </c>
      <c r="B8" s="197" t="s">
        <v>145</v>
      </c>
      <c r="C8" s="202" t="s">
        <v>193</v>
      </c>
      <c r="D8" s="238">
        <f>SUM(D9:D12)</f>
        <v>0</v>
      </c>
    </row>
    <row r="9" spans="1:4" ht="15" customHeight="1" x14ac:dyDescent="0.25">
      <c r="A9" s="199" t="s">
        <v>201</v>
      </c>
      <c r="B9" s="204" t="s">
        <v>193</v>
      </c>
      <c r="C9" s="200" t="s">
        <v>205</v>
      </c>
      <c r="D9" s="271"/>
    </row>
    <row r="10" spans="1:4" ht="15" customHeight="1" x14ac:dyDescent="0.25">
      <c r="A10" s="199" t="s">
        <v>202</v>
      </c>
      <c r="B10" s="204" t="s">
        <v>193</v>
      </c>
      <c r="C10" s="200" t="s">
        <v>206</v>
      </c>
      <c r="D10" s="271"/>
    </row>
    <row r="11" spans="1:4" ht="15" customHeight="1" x14ac:dyDescent="0.25">
      <c r="A11" s="199" t="s">
        <v>203</v>
      </c>
      <c r="B11" s="204" t="s">
        <v>193</v>
      </c>
      <c r="C11" s="200" t="s">
        <v>207</v>
      </c>
      <c r="D11" s="271"/>
    </row>
    <row r="12" spans="1:4" ht="15" customHeight="1" x14ac:dyDescent="0.25">
      <c r="A12" s="199" t="s">
        <v>204</v>
      </c>
      <c r="B12" s="204" t="s">
        <v>193</v>
      </c>
      <c r="C12" s="200" t="s">
        <v>208</v>
      </c>
      <c r="D12" s="271"/>
    </row>
    <row r="13" spans="1:4" ht="15" customHeight="1" x14ac:dyDescent="0.25">
      <c r="A13" s="201" t="s">
        <v>5</v>
      </c>
      <c r="B13" s="205" t="s">
        <v>146</v>
      </c>
      <c r="C13" s="206" t="s">
        <v>193</v>
      </c>
      <c r="D13" s="236">
        <f>SUM(D14:D16)</f>
        <v>0</v>
      </c>
    </row>
    <row r="14" spans="1:4" ht="15" customHeight="1" x14ac:dyDescent="0.25">
      <c r="A14" s="199" t="s">
        <v>209</v>
      </c>
      <c r="B14" s="204" t="s">
        <v>193</v>
      </c>
      <c r="C14" s="200" t="s">
        <v>212</v>
      </c>
      <c r="D14" s="271"/>
    </row>
    <row r="15" spans="1:4" ht="15" customHeight="1" x14ac:dyDescent="0.25">
      <c r="A15" s="199" t="s">
        <v>210</v>
      </c>
      <c r="B15" s="204" t="s">
        <v>193</v>
      </c>
      <c r="C15" s="200" t="s">
        <v>213</v>
      </c>
      <c r="D15" s="271"/>
    </row>
    <row r="16" spans="1:4" ht="15" customHeight="1" x14ac:dyDescent="0.25">
      <c r="A16" s="199" t="s">
        <v>211</v>
      </c>
      <c r="B16" s="204" t="s">
        <v>193</v>
      </c>
      <c r="C16" s="200" t="s">
        <v>214</v>
      </c>
      <c r="D16" s="271"/>
    </row>
    <row r="17" spans="1:4" ht="15" customHeight="1" x14ac:dyDescent="0.25">
      <c r="A17" s="201" t="s">
        <v>6</v>
      </c>
      <c r="B17" s="207" t="s">
        <v>147</v>
      </c>
      <c r="C17" s="202" t="s">
        <v>193</v>
      </c>
      <c r="D17" s="236">
        <f>SUM(D18:D21)</f>
        <v>0</v>
      </c>
    </row>
    <row r="18" spans="1:4" ht="15" customHeight="1" x14ac:dyDescent="0.25">
      <c r="A18" s="199" t="s">
        <v>215</v>
      </c>
      <c r="B18" s="204" t="s">
        <v>193</v>
      </c>
      <c r="C18" s="200" t="s">
        <v>219</v>
      </c>
      <c r="D18" s="271"/>
    </row>
    <row r="19" spans="1:4" ht="15" customHeight="1" x14ac:dyDescent="0.25">
      <c r="A19" s="199" t="s">
        <v>216</v>
      </c>
      <c r="B19" s="204" t="s">
        <v>193</v>
      </c>
      <c r="C19" s="200" t="s">
        <v>220</v>
      </c>
      <c r="D19" s="271"/>
    </row>
    <row r="20" spans="1:4" ht="15" customHeight="1" x14ac:dyDescent="0.25">
      <c r="A20" s="199" t="s">
        <v>217</v>
      </c>
      <c r="B20" s="204" t="s">
        <v>193</v>
      </c>
      <c r="C20" s="200" t="s">
        <v>221</v>
      </c>
      <c r="D20" s="271"/>
    </row>
    <row r="21" spans="1:4" ht="15" customHeight="1" x14ac:dyDescent="0.25">
      <c r="A21" s="199" t="s">
        <v>218</v>
      </c>
      <c r="B21" s="204" t="s">
        <v>193</v>
      </c>
      <c r="C21" s="200" t="s">
        <v>222</v>
      </c>
      <c r="D21" s="271"/>
    </row>
    <row r="22" spans="1:4" ht="15" customHeight="1" x14ac:dyDescent="0.25">
      <c r="A22" s="201" t="s">
        <v>7</v>
      </c>
      <c r="B22" s="207" t="s">
        <v>148</v>
      </c>
      <c r="C22" s="202" t="s">
        <v>193</v>
      </c>
      <c r="D22" s="236">
        <f>SUM(D23:D26)</f>
        <v>0</v>
      </c>
    </row>
    <row r="23" spans="1:4" ht="15" customHeight="1" x14ac:dyDescent="0.25">
      <c r="A23" s="199" t="s">
        <v>223</v>
      </c>
      <c r="B23" s="204" t="s">
        <v>193</v>
      </c>
      <c r="C23" s="200" t="s">
        <v>227</v>
      </c>
      <c r="D23" s="271"/>
    </row>
    <row r="24" spans="1:4" ht="15" customHeight="1" x14ac:dyDescent="0.25">
      <c r="A24" s="199" t="s">
        <v>224</v>
      </c>
      <c r="B24" s="204" t="s">
        <v>193</v>
      </c>
      <c r="C24" s="200" t="s">
        <v>228</v>
      </c>
      <c r="D24" s="271"/>
    </row>
    <row r="25" spans="1:4" ht="15" customHeight="1" x14ac:dyDescent="0.25">
      <c r="A25" s="199" t="s">
        <v>225</v>
      </c>
      <c r="B25" s="204" t="s">
        <v>193</v>
      </c>
      <c r="C25" s="200" t="s">
        <v>229</v>
      </c>
      <c r="D25" s="271"/>
    </row>
    <row r="26" spans="1:4" ht="15" customHeight="1" x14ac:dyDescent="0.25">
      <c r="A26" s="199" t="s">
        <v>226</v>
      </c>
      <c r="B26" s="204" t="s">
        <v>193</v>
      </c>
      <c r="C26" s="200" t="s">
        <v>230</v>
      </c>
      <c r="D26" s="271"/>
    </row>
    <row r="27" spans="1:4" ht="15" customHeight="1" x14ac:dyDescent="0.25">
      <c r="A27" s="201" t="s">
        <v>8</v>
      </c>
      <c r="B27" s="207" t="s">
        <v>149</v>
      </c>
      <c r="C27" s="208" t="s">
        <v>193</v>
      </c>
      <c r="D27" s="236">
        <f>SUM(D28:D29)</f>
        <v>0</v>
      </c>
    </row>
    <row r="28" spans="1:4" ht="15" customHeight="1" x14ac:dyDescent="0.25">
      <c r="A28" s="199" t="s">
        <v>231</v>
      </c>
      <c r="B28" s="204" t="s">
        <v>193</v>
      </c>
      <c r="C28" s="200" t="s">
        <v>233</v>
      </c>
      <c r="D28" s="271"/>
    </row>
    <row r="29" spans="1:4" ht="15" customHeight="1" x14ac:dyDescent="0.25">
      <c r="A29" s="199" t="s">
        <v>232</v>
      </c>
      <c r="B29" s="204" t="s">
        <v>193</v>
      </c>
      <c r="C29" s="200" t="s">
        <v>234</v>
      </c>
      <c r="D29" s="271"/>
    </row>
    <row r="30" spans="1:4" ht="15" customHeight="1" x14ac:dyDescent="0.25">
      <c r="A30" s="201" t="s">
        <v>9</v>
      </c>
      <c r="B30" s="207" t="s">
        <v>150</v>
      </c>
      <c r="C30" s="200" t="s">
        <v>193</v>
      </c>
      <c r="D30" s="236">
        <f>SUM(D31:D34)</f>
        <v>0</v>
      </c>
    </row>
    <row r="31" spans="1:4" ht="15" customHeight="1" x14ac:dyDescent="0.25">
      <c r="A31" s="199" t="s">
        <v>235</v>
      </c>
      <c r="B31" s="204" t="s">
        <v>193</v>
      </c>
      <c r="C31" s="200" t="s">
        <v>239</v>
      </c>
      <c r="D31" s="271"/>
    </row>
    <row r="32" spans="1:4" ht="15" customHeight="1" x14ac:dyDescent="0.25">
      <c r="A32" s="199" t="s">
        <v>236</v>
      </c>
      <c r="B32" s="204" t="s">
        <v>193</v>
      </c>
      <c r="C32" s="200" t="s">
        <v>240</v>
      </c>
      <c r="D32" s="271"/>
    </row>
    <row r="33" spans="1:4" ht="15" customHeight="1" x14ac:dyDescent="0.25">
      <c r="A33" s="199" t="s">
        <v>237</v>
      </c>
      <c r="B33" s="204" t="s">
        <v>193</v>
      </c>
      <c r="C33" s="200" t="s">
        <v>241</v>
      </c>
      <c r="D33" s="271"/>
    </row>
    <row r="34" spans="1:4" ht="15" customHeight="1" x14ac:dyDescent="0.25">
      <c r="A34" s="199" t="s">
        <v>238</v>
      </c>
      <c r="B34" s="204" t="s">
        <v>193</v>
      </c>
      <c r="C34" s="200" t="s">
        <v>242</v>
      </c>
      <c r="D34" s="271"/>
    </row>
    <row r="35" spans="1:4" ht="15" customHeight="1" x14ac:dyDescent="0.25">
      <c r="A35" s="201" t="s">
        <v>10</v>
      </c>
      <c r="B35" s="207" t="s">
        <v>151</v>
      </c>
      <c r="C35" s="208" t="s">
        <v>193</v>
      </c>
      <c r="D35" s="236">
        <f>SUM(D36:D37)</f>
        <v>0</v>
      </c>
    </row>
    <row r="36" spans="1:4" ht="15" customHeight="1" x14ac:dyDescent="0.25">
      <c r="A36" s="199" t="s">
        <v>243</v>
      </c>
      <c r="B36" s="204" t="s">
        <v>193</v>
      </c>
      <c r="C36" s="200" t="s">
        <v>245</v>
      </c>
      <c r="D36" s="271"/>
    </row>
    <row r="37" spans="1:4" ht="15" customHeight="1" x14ac:dyDescent="0.25">
      <c r="A37" s="199" t="s">
        <v>244</v>
      </c>
      <c r="B37" s="204" t="s">
        <v>193</v>
      </c>
      <c r="C37" s="200" t="s">
        <v>246</v>
      </c>
      <c r="D37" s="271"/>
    </row>
    <row r="38" spans="1:4" ht="15" customHeight="1" x14ac:dyDescent="0.25">
      <c r="A38" s="201" t="s">
        <v>11</v>
      </c>
      <c r="B38" s="207" t="s">
        <v>152</v>
      </c>
      <c r="C38" s="208" t="s">
        <v>193</v>
      </c>
      <c r="D38" s="236">
        <f>SUM(D39:D41)</f>
        <v>0</v>
      </c>
    </row>
    <row r="39" spans="1:4" ht="15" customHeight="1" x14ac:dyDescent="0.25">
      <c r="A39" s="199" t="s">
        <v>247</v>
      </c>
      <c r="B39" s="204" t="s">
        <v>193</v>
      </c>
      <c r="C39" s="200" t="s">
        <v>250</v>
      </c>
      <c r="D39" s="271"/>
    </row>
    <row r="40" spans="1:4" ht="15" customHeight="1" x14ac:dyDescent="0.25">
      <c r="A40" s="199" t="s">
        <v>248</v>
      </c>
      <c r="B40" s="204" t="s">
        <v>193</v>
      </c>
      <c r="C40" s="200" t="s">
        <v>251</v>
      </c>
      <c r="D40" s="271"/>
    </row>
    <row r="41" spans="1:4" ht="15" customHeight="1" x14ac:dyDescent="0.25">
      <c r="A41" s="199" t="s">
        <v>249</v>
      </c>
      <c r="B41" s="204" t="s">
        <v>193</v>
      </c>
      <c r="C41" s="200" t="s">
        <v>252</v>
      </c>
      <c r="D41" s="271"/>
    </row>
    <row r="42" spans="1:4" ht="15" customHeight="1" x14ac:dyDescent="0.25">
      <c r="A42" s="201" t="s">
        <v>12</v>
      </c>
      <c r="B42" s="207" t="s">
        <v>153</v>
      </c>
      <c r="C42" s="204" t="s">
        <v>193</v>
      </c>
      <c r="D42" s="240">
        <f>SUM(D43:D48)</f>
        <v>0</v>
      </c>
    </row>
    <row r="43" spans="1:4" ht="15" customHeight="1" x14ac:dyDescent="0.25">
      <c r="A43" s="199" t="s">
        <v>253</v>
      </c>
      <c r="B43" s="204" t="s">
        <v>193</v>
      </c>
      <c r="C43" s="200" t="s">
        <v>259</v>
      </c>
      <c r="D43" s="272"/>
    </row>
    <row r="44" spans="1:4" ht="15" customHeight="1" x14ac:dyDescent="0.25">
      <c r="A44" s="199" t="s">
        <v>254</v>
      </c>
      <c r="B44" s="204" t="s">
        <v>193</v>
      </c>
      <c r="C44" s="200" t="s">
        <v>260</v>
      </c>
      <c r="D44" s="272"/>
    </row>
    <row r="45" spans="1:4" ht="15" customHeight="1" x14ac:dyDescent="0.25">
      <c r="A45" s="199" t="s">
        <v>255</v>
      </c>
      <c r="B45" s="204" t="s">
        <v>193</v>
      </c>
      <c r="C45" s="200" t="s">
        <v>261</v>
      </c>
      <c r="D45" s="272"/>
    </row>
    <row r="46" spans="1:4" ht="15" customHeight="1" x14ac:dyDescent="0.25">
      <c r="A46" s="199" t="s">
        <v>256</v>
      </c>
      <c r="B46" s="204" t="s">
        <v>193</v>
      </c>
      <c r="C46" s="200" t="s">
        <v>262</v>
      </c>
      <c r="D46" s="272"/>
    </row>
    <row r="47" spans="1:4" ht="15" customHeight="1" x14ac:dyDescent="0.25">
      <c r="A47" s="199" t="s">
        <v>257</v>
      </c>
      <c r="B47" s="204" t="s">
        <v>193</v>
      </c>
      <c r="C47" s="200" t="s">
        <v>263</v>
      </c>
      <c r="D47" s="272"/>
    </row>
    <row r="48" spans="1:4" ht="15" customHeight="1" x14ac:dyDescent="0.25">
      <c r="A48" s="199" t="s">
        <v>258</v>
      </c>
      <c r="B48" s="204" t="s">
        <v>193</v>
      </c>
      <c r="C48" s="200" t="s">
        <v>264</v>
      </c>
      <c r="D48" s="272"/>
    </row>
    <row r="49" spans="1:4" ht="15" customHeight="1" x14ac:dyDescent="0.25">
      <c r="A49" s="212" t="s">
        <v>13</v>
      </c>
      <c r="B49" s="207" t="s">
        <v>154</v>
      </c>
      <c r="C49" s="204" t="s">
        <v>193</v>
      </c>
      <c r="D49" s="240">
        <f>SUM(D50:D52)</f>
        <v>0</v>
      </c>
    </row>
    <row r="50" spans="1:4" ht="15" customHeight="1" x14ac:dyDescent="0.25">
      <c r="A50" s="199" t="s">
        <v>265</v>
      </c>
      <c r="B50" s="204" t="s">
        <v>193</v>
      </c>
      <c r="C50" s="200" t="s">
        <v>268</v>
      </c>
      <c r="D50" s="272"/>
    </row>
    <row r="51" spans="1:4" ht="15" customHeight="1" x14ac:dyDescent="0.25">
      <c r="A51" s="182" t="s">
        <v>266</v>
      </c>
      <c r="B51" s="204" t="s">
        <v>193</v>
      </c>
      <c r="C51" s="200" t="s">
        <v>269</v>
      </c>
      <c r="D51" s="272"/>
    </row>
    <row r="52" spans="1:4" ht="15" customHeight="1" x14ac:dyDescent="0.25">
      <c r="A52" s="199" t="s">
        <v>267</v>
      </c>
      <c r="B52" s="204" t="s">
        <v>193</v>
      </c>
      <c r="C52" s="200" t="s">
        <v>270</v>
      </c>
      <c r="D52" s="272"/>
    </row>
    <row r="53" spans="1:4" ht="15" customHeight="1" x14ac:dyDescent="0.25">
      <c r="A53" s="212" t="s">
        <v>14</v>
      </c>
      <c r="B53" s="207" t="s">
        <v>155</v>
      </c>
      <c r="C53" s="204" t="s">
        <v>193</v>
      </c>
      <c r="D53" s="242">
        <f>SUM(D54:D61)</f>
        <v>0</v>
      </c>
    </row>
    <row r="54" spans="1:4" ht="15" customHeight="1" x14ac:dyDescent="0.25">
      <c r="A54" s="199" t="s">
        <v>271</v>
      </c>
      <c r="B54" s="204" t="s">
        <v>193</v>
      </c>
      <c r="C54" s="200" t="s">
        <v>279</v>
      </c>
      <c r="D54" s="272"/>
    </row>
    <row r="55" spans="1:4" ht="15" customHeight="1" x14ac:dyDescent="0.25">
      <c r="A55" s="182" t="s">
        <v>272</v>
      </c>
      <c r="B55" s="204" t="s">
        <v>193</v>
      </c>
      <c r="C55" s="200" t="s">
        <v>280</v>
      </c>
      <c r="D55" s="272"/>
    </row>
    <row r="56" spans="1:4" ht="15" customHeight="1" x14ac:dyDescent="0.25">
      <c r="A56" s="199" t="s">
        <v>273</v>
      </c>
      <c r="B56" s="204" t="s">
        <v>193</v>
      </c>
      <c r="C56" s="200" t="s">
        <v>281</v>
      </c>
      <c r="D56" s="272"/>
    </row>
    <row r="57" spans="1:4" ht="15" customHeight="1" x14ac:dyDescent="0.25">
      <c r="A57" s="199" t="s">
        <v>274</v>
      </c>
      <c r="B57" s="204" t="s">
        <v>193</v>
      </c>
      <c r="C57" s="200" t="s">
        <v>282</v>
      </c>
      <c r="D57" s="272"/>
    </row>
    <row r="58" spans="1:4" ht="15" customHeight="1" x14ac:dyDescent="0.25">
      <c r="A58" s="199" t="s">
        <v>275</v>
      </c>
      <c r="B58" s="204" t="s">
        <v>193</v>
      </c>
      <c r="C58" s="200" t="s">
        <v>283</v>
      </c>
      <c r="D58" s="272"/>
    </row>
    <row r="59" spans="1:4" ht="15" customHeight="1" x14ac:dyDescent="0.25">
      <c r="A59" s="199" t="s">
        <v>276</v>
      </c>
      <c r="B59" s="204" t="s">
        <v>193</v>
      </c>
      <c r="C59" s="200" t="s">
        <v>284</v>
      </c>
      <c r="D59" s="272"/>
    </row>
    <row r="60" spans="1:4" ht="15" customHeight="1" x14ac:dyDescent="0.25">
      <c r="A60" s="199" t="s">
        <v>277</v>
      </c>
      <c r="B60" s="204" t="s">
        <v>193</v>
      </c>
      <c r="C60" s="200" t="s">
        <v>285</v>
      </c>
      <c r="D60" s="272"/>
    </row>
    <row r="61" spans="1:4" ht="15" customHeight="1" x14ac:dyDescent="0.25">
      <c r="A61" s="199" t="s">
        <v>278</v>
      </c>
      <c r="B61" s="204" t="s">
        <v>193</v>
      </c>
      <c r="C61" s="200" t="s">
        <v>286</v>
      </c>
      <c r="D61" s="272"/>
    </row>
    <row r="62" spans="1:4" ht="15" customHeight="1" x14ac:dyDescent="0.25">
      <c r="A62" s="214" t="s">
        <v>15</v>
      </c>
      <c r="B62" s="207" t="s">
        <v>156</v>
      </c>
      <c r="C62" s="204" t="s">
        <v>193</v>
      </c>
      <c r="D62" s="240">
        <f>SUM(D63:D65)</f>
        <v>0</v>
      </c>
    </row>
    <row r="63" spans="1:4" ht="15" customHeight="1" x14ac:dyDescent="0.25">
      <c r="A63" s="182" t="s">
        <v>287</v>
      </c>
      <c r="B63" s="204" t="s">
        <v>193</v>
      </c>
      <c r="C63" s="200" t="s">
        <v>289</v>
      </c>
      <c r="D63" s="272"/>
    </row>
    <row r="64" spans="1:4" ht="15" customHeight="1" x14ac:dyDescent="0.25">
      <c r="A64" s="199" t="s">
        <v>288</v>
      </c>
      <c r="B64" s="204" t="s">
        <v>193</v>
      </c>
      <c r="C64" s="200" t="s">
        <v>290</v>
      </c>
      <c r="D64" s="272"/>
    </row>
    <row r="65" spans="1:4" ht="15" customHeight="1" x14ac:dyDescent="0.25">
      <c r="A65" s="199" t="s">
        <v>237</v>
      </c>
      <c r="B65" s="204" t="s">
        <v>193</v>
      </c>
      <c r="C65" s="200" t="s">
        <v>291</v>
      </c>
      <c r="D65" s="272"/>
    </row>
    <row r="66" spans="1:4" ht="15" customHeight="1" x14ac:dyDescent="0.25">
      <c r="A66" s="214" t="s">
        <v>16</v>
      </c>
      <c r="B66" s="207" t="s">
        <v>157</v>
      </c>
      <c r="C66" s="204" t="s">
        <v>193</v>
      </c>
      <c r="D66" s="240">
        <f>SUM(D67:D69)</f>
        <v>0</v>
      </c>
    </row>
    <row r="67" spans="1:4" ht="15" customHeight="1" x14ac:dyDescent="0.25">
      <c r="A67" s="199" t="s">
        <v>292</v>
      </c>
      <c r="B67" s="204" t="s">
        <v>193</v>
      </c>
      <c r="C67" s="200" t="s">
        <v>295</v>
      </c>
      <c r="D67" s="272"/>
    </row>
    <row r="68" spans="1:4" ht="15" customHeight="1" x14ac:dyDescent="0.25">
      <c r="A68" s="199" t="s">
        <v>293</v>
      </c>
      <c r="B68" s="204" t="s">
        <v>193</v>
      </c>
      <c r="C68" s="200" t="s">
        <v>296</v>
      </c>
      <c r="D68" s="272"/>
    </row>
    <row r="69" spans="1:4" ht="15" customHeight="1" x14ac:dyDescent="0.25">
      <c r="A69" s="199" t="s">
        <v>294</v>
      </c>
      <c r="B69" s="204" t="s">
        <v>193</v>
      </c>
      <c r="C69" s="200" t="s">
        <v>297</v>
      </c>
      <c r="D69" s="272"/>
    </row>
    <row r="70" spans="1:4" ht="15" customHeight="1" x14ac:dyDescent="0.25">
      <c r="A70" s="199"/>
      <c r="B70" s="204"/>
      <c r="C70" s="215"/>
      <c r="D70" s="241"/>
    </row>
    <row r="71" spans="1:4" ht="15" customHeight="1" x14ac:dyDescent="0.25">
      <c r="A71" s="186"/>
      <c r="B71" s="204"/>
      <c r="C71" s="216"/>
      <c r="D71" s="241"/>
    </row>
    <row r="72" spans="1:4" x14ac:dyDescent="0.25">
      <c r="A72" s="218" t="s">
        <v>323</v>
      </c>
      <c r="B72" s="186"/>
      <c r="C72" s="186"/>
      <c r="D72" s="236">
        <f>SUM(D8,D13,D17,D22,D27,D30,D35,D38,D42,D49,D53,D62,D66)</f>
        <v>0</v>
      </c>
    </row>
    <row r="73" spans="1:4" x14ac:dyDescent="0.25">
      <c r="A73" s="196"/>
      <c r="B73" s="186"/>
      <c r="C73" s="186"/>
      <c r="D73" s="214"/>
    </row>
    <row r="74" spans="1:4" ht="16.5" customHeight="1" x14ac:dyDescent="0.25">
      <c r="A74" s="222" t="s">
        <v>197</v>
      </c>
      <c r="B74" s="223"/>
      <c r="C74" s="223"/>
      <c r="D74" s="243">
        <v>21</v>
      </c>
    </row>
    <row r="75" spans="1:4" ht="20.25" customHeight="1" x14ac:dyDescent="0.25">
      <c r="A75" s="224" t="s">
        <v>198</v>
      </c>
      <c r="B75" s="225"/>
      <c r="C75" s="225"/>
      <c r="D75" s="225">
        <f>D6-D74</f>
        <v>-21</v>
      </c>
    </row>
    <row r="76" spans="1:4" ht="88.5" customHeight="1" x14ac:dyDescent="0.25">
      <c r="A76" s="264" t="s">
        <v>322</v>
      </c>
      <c r="B76" s="289"/>
      <c r="C76" s="290"/>
      <c r="D76" s="291"/>
    </row>
  </sheetData>
  <sheetProtection sort="0" autoFilter="0"/>
  <mergeCells count="2">
    <mergeCell ref="A2:D2"/>
    <mergeCell ref="B76:D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E76"/>
  <sheetViews>
    <sheetView zoomScale="90" zoomScaleNormal="90" workbookViewId="0">
      <pane ySplit="6" topLeftCell="A7" activePane="bottomLeft" state="frozen"/>
      <selection pane="bottomLeft" activeCell="H4" sqref="H4"/>
    </sheetView>
  </sheetViews>
  <sheetFormatPr defaultRowHeight="15" x14ac:dyDescent="0.25"/>
  <cols>
    <col min="1" max="1" width="41.85546875" style="182" customWidth="1"/>
    <col min="2" max="2" width="16" style="182" customWidth="1"/>
    <col min="3" max="3" width="14.5703125" style="182" customWidth="1"/>
    <col min="4" max="5" width="19.7109375" style="182" customWidth="1"/>
    <col min="6" max="16384" width="9.140625" style="182"/>
  </cols>
  <sheetData>
    <row r="2" spans="1:5" ht="23.25" customHeight="1" x14ac:dyDescent="0.25">
      <c r="A2" s="312" t="s">
        <v>365</v>
      </c>
      <c r="B2" s="312"/>
      <c r="C2" s="312"/>
      <c r="D2" s="312"/>
      <c r="E2" s="312"/>
    </row>
    <row r="3" spans="1:5" x14ac:dyDescent="0.25">
      <c r="A3" s="186"/>
      <c r="B3" s="186"/>
      <c r="C3" s="186"/>
      <c r="D3" s="186"/>
      <c r="E3" s="186"/>
    </row>
    <row r="4" spans="1:5" ht="90" x14ac:dyDescent="0.25">
      <c r="A4" s="252" t="s">
        <v>189</v>
      </c>
      <c r="B4" s="188" t="s">
        <v>366</v>
      </c>
      <c r="C4" s="188" t="s">
        <v>367</v>
      </c>
      <c r="D4" s="188" t="s">
        <v>368</v>
      </c>
      <c r="E4" s="188" t="s">
        <v>369</v>
      </c>
    </row>
    <row r="5" spans="1:5" x14ac:dyDescent="0.25">
      <c r="A5" s="186"/>
      <c r="B5" s="252">
        <v>1</v>
      </c>
      <c r="C5" s="252">
        <v>2</v>
      </c>
      <c r="D5" s="252">
        <v>3</v>
      </c>
      <c r="E5" s="252">
        <v>4</v>
      </c>
    </row>
    <row r="6" spans="1:5" ht="38.25" customHeight="1" x14ac:dyDescent="0.25">
      <c r="A6" s="189" t="s">
        <v>200</v>
      </c>
      <c r="B6" s="190" t="s">
        <v>158</v>
      </c>
      <c r="C6" s="191" t="s">
        <v>193</v>
      </c>
      <c r="D6" s="235">
        <f>SUM(D9:D12,D14:D16,D18:D21,D23:D26,D28:D29,D31:D34,D36:D37,D39:D41,D43:D48,D50:D52,D54:D61,D63:D65,D67:D69)</f>
        <v>0</v>
      </c>
      <c r="E6" s="235">
        <f>SUM(E9:E12,E14:E16,E18:E21,E23:E26,E28:E29,E31:E34,E36:E37,E39:E41,E43:E48,E50:E52,E54:E61,E63:E65,E67:E69)</f>
        <v>0</v>
      </c>
    </row>
    <row r="7" spans="1:5" ht="15" customHeight="1" x14ac:dyDescent="0.25">
      <c r="A7" s="193" t="s">
        <v>194</v>
      </c>
      <c r="B7" s="188"/>
      <c r="C7" s="194"/>
      <c r="D7" s="237"/>
      <c r="E7" s="237"/>
    </row>
    <row r="8" spans="1:5" ht="15" customHeight="1" x14ac:dyDescent="0.25">
      <c r="A8" s="201" t="s">
        <v>4</v>
      </c>
      <c r="B8" s="197" t="s">
        <v>145</v>
      </c>
      <c r="C8" s="202" t="s">
        <v>193</v>
      </c>
      <c r="D8" s="238">
        <f>SUM(D9:D12)</f>
        <v>0</v>
      </c>
      <c r="E8" s="238">
        <f>SUM(E9:E12)</f>
        <v>0</v>
      </c>
    </row>
    <row r="9" spans="1:5" ht="15" customHeight="1" x14ac:dyDescent="0.25">
      <c r="A9" s="199" t="s">
        <v>201</v>
      </c>
      <c r="B9" s="204" t="s">
        <v>193</v>
      </c>
      <c r="C9" s="200" t="s">
        <v>205</v>
      </c>
      <c r="D9" s="271"/>
      <c r="E9" s="271"/>
    </row>
    <row r="10" spans="1:5" ht="15" customHeight="1" x14ac:dyDescent="0.25">
      <c r="A10" s="199" t="s">
        <v>202</v>
      </c>
      <c r="B10" s="204" t="s">
        <v>193</v>
      </c>
      <c r="C10" s="200" t="s">
        <v>206</v>
      </c>
      <c r="D10" s="271"/>
      <c r="E10" s="271"/>
    </row>
    <row r="11" spans="1:5" ht="15" customHeight="1" x14ac:dyDescent="0.25">
      <c r="A11" s="199" t="s">
        <v>203</v>
      </c>
      <c r="B11" s="204" t="s">
        <v>193</v>
      </c>
      <c r="C11" s="200" t="s">
        <v>207</v>
      </c>
      <c r="D11" s="271"/>
      <c r="E11" s="271"/>
    </row>
    <row r="12" spans="1:5" ht="15" customHeight="1" x14ac:dyDescent="0.25">
      <c r="A12" s="199" t="s">
        <v>204</v>
      </c>
      <c r="B12" s="204" t="s">
        <v>193</v>
      </c>
      <c r="C12" s="200" t="s">
        <v>208</v>
      </c>
      <c r="D12" s="271"/>
      <c r="E12" s="271"/>
    </row>
    <row r="13" spans="1:5" ht="15" customHeight="1" x14ac:dyDescent="0.25">
      <c r="A13" s="201" t="s">
        <v>5</v>
      </c>
      <c r="B13" s="205" t="s">
        <v>146</v>
      </c>
      <c r="C13" s="206" t="s">
        <v>193</v>
      </c>
      <c r="D13" s="236">
        <f>SUM(D14:D16)</f>
        <v>0</v>
      </c>
      <c r="E13" s="236">
        <f>SUM(E14:E16)</f>
        <v>0</v>
      </c>
    </row>
    <row r="14" spans="1:5" ht="15" customHeight="1" x14ac:dyDescent="0.25">
      <c r="A14" s="199" t="s">
        <v>209</v>
      </c>
      <c r="B14" s="204" t="s">
        <v>193</v>
      </c>
      <c r="C14" s="200" t="s">
        <v>212</v>
      </c>
      <c r="D14" s="271"/>
      <c r="E14" s="271"/>
    </row>
    <row r="15" spans="1:5" ht="15" customHeight="1" x14ac:dyDescent="0.25">
      <c r="A15" s="199" t="s">
        <v>210</v>
      </c>
      <c r="B15" s="204" t="s">
        <v>193</v>
      </c>
      <c r="C15" s="200" t="s">
        <v>213</v>
      </c>
      <c r="D15" s="271"/>
      <c r="E15" s="271"/>
    </row>
    <row r="16" spans="1:5" ht="15" customHeight="1" x14ac:dyDescent="0.25">
      <c r="A16" s="199" t="s">
        <v>211</v>
      </c>
      <c r="B16" s="204" t="s">
        <v>193</v>
      </c>
      <c r="C16" s="200" t="s">
        <v>214</v>
      </c>
      <c r="D16" s="271"/>
      <c r="E16" s="271"/>
    </row>
    <row r="17" spans="1:5" ht="15" customHeight="1" x14ac:dyDescent="0.25">
      <c r="A17" s="201" t="s">
        <v>6</v>
      </c>
      <c r="B17" s="207" t="s">
        <v>147</v>
      </c>
      <c r="C17" s="202" t="s">
        <v>193</v>
      </c>
      <c r="D17" s="236">
        <f>SUM(D18:D21)</f>
        <v>0</v>
      </c>
      <c r="E17" s="236">
        <f>SUM(E18:E21)</f>
        <v>0</v>
      </c>
    </row>
    <row r="18" spans="1:5" ht="15" customHeight="1" x14ac:dyDescent="0.25">
      <c r="A18" s="199" t="s">
        <v>215</v>
      </c>
      <c r="B18" s="204" t="s">
        <v>193</v>
      </c>
      <c r="C18" s="200" t="s">
        <v>219</v>
      </c>
      <c r="D18" s="271"/>
      <c r="E18" s="271"/>
    </row>
    <row r="19" spans="1:5" ht="15" customHeight="1" x14ac:dyDescent="0.25">
      <c r="A19" s="199" t="s">
        <v>216</v>
      </c>
      <c r="B19" s="204" t="s">
        <v>193</v>
      </c>
      <c r="C19" s="200" t="s">
        <v>220</v>
      </c>
      <c r="D19" s="271"/>
      <c r="E19" s="271"/>
    </row>
    <row r="20" spans="1:5" ht="15" customHeight="1" x14ac:dyDescent="0.25">
      <c r="A20" s="199" t="s">
        <v>217</v>
      </c>
      <c r="B20" s="204" t="s">
        <v>193</v>
      </c>
      <c r="C20" s="200" t="s">
        <v>221</v>
      </c>
      <c r="D20" s="271"/>
      <c r="E20" s="271"/>
    </row>
    <row r="21" spans="1:5" ht="15" customHeight="1" x14ac:dyDescent="0.25">
      <c r="A21" s="199" t="s">
        <v>218</v>
      </c>
      <c r="B21" s="204" t="s">
        <v>193</v>
      </c>
      <c r="C21" s="200" t="s">
        <v>222</v>
      </c>
      <c r="D21" s="271"/>
      <c r="E21" s="271"/>
    </row>
    <row r="22" spans="1:5" ht="15" customHeight="1" x14ac:dyDescent="0.25">
      <c r="A22" s="201" t="s">
        <v>7</v>
      </c>
      <c r="B22" s="207" t="s">
        <v>148</v>
      </c>
      <c r="C22" s="202" t="s">
        <v>193</v>
      </c>
      <c r="D22" s="236">
        <f>SUM(D23:D26)</f>
        <v>0</v>
      </c>
      <c r="E22" s="236">
        <f>SUM(E23:E26)</f>
        <v>0</v>
      </c>
    </row>
    <row r="23" spans="1:5" ht="15" customHeight="1" x14ac:dyDescent="0.25">
      <c r="A23" s="199" t="s">
        <v>223</v>
      </c>
      <c r="B23" s="204" t="s">
        <v>193</v>
      </c>
      <c r="C23" s="200" t="s">
        <v>227</v>
      </c>
      <c r="D23" s="271"/>
      <c r="E23" s="271"/>
    </row>
    <row r="24" spans="1:5" ht="15" customHeight="1" x14ac:dyDescent="0.25">
      <c r="A24" s="199" t="s">
        <v>224</v>
      </c>
      <c r="B24" s="204" t="s">
        <v>193</v>
      </c>
      <c r="C24" s="200" t="s">
        <v>228</v>
      </c>
      <c r="D24" s="271"/>
      <c r="E24" s="271"/>
    </row>
    <row r="25" spans="1:5" ht="15" customHeight="1" x14ac:dyDescent="0.25">
      <c r="A25" s="199" t="s">
        <v>225</v>
      </c>
      <c r="B25" s="204" t="s">
        <v>193</v>
      </c>
      <c r="C25" s="200" t="s">
        <v>229</v>
      </c>
      <c r="D25" s="271"/>
      <c r="E25" s="271"/>
    </row>
    <row r="26" spans="1:5" ht="15" customHeight="1" x14ac:dyDescent="0.25">
      <c r="A26" s="199" t="s">
        <v>226</v>
      </c>
      <c r="B26" s="204" t="s">
        <v>193</v>
      </c>
      <c r="C26" s="200" t="s">
        <v>230</v>
      </c>
      <c r="D26" s="271"/>
      <c r="E26" s="271"/>
    </row>
    <row r="27" spans="1:5" ht="15" customHeight="1" x14ac:dyDescent="0.25">
      <c r="A27" s="201" t="s">
        <v>8</v>
      </c>
      <c r="B27" s="207" t="s">
        <v>149</v>
      </c>
      <c r="C27" s="208" t="s">
        <v>193</v>
      </c>
      <c r="D27" s="236">
        <f>SUM(D28:D29)</f>
        <v>0</v>
      </c>
      <c r="E27" s="236">
        <f>SUM(E28:E29)</f>
        <v>0</v>
      </c>
    </row>
    <row r="28" spans="1:5" ht="15" customHeight="1" x14ac:dyDescent="0.25">
      <c r="A28" s="199" t="s">
        <v>231</v>
      </c>
      <c r="B28" s="204" t="s">
        <v>193</v>
      </c>
      <c r="C28" s="200" t="s">
        <v>233</v>
      </c>
      <c r="D28" s="271"/>
      <c r="E28" s="271"/>
    </row>
    <row r="29" spans="1:5" ht="15" customHeight="1" x14ac:dyDescent="0.25">
      <c r="A29" s="199" t="s">
        <v>232</v>
      </c>
      <c r="B29" s="204" t="s">
        <v>193</v>
      </c>
      <c r="C29" s="200" t="s">
        <v>234</v>
      </c>
      <c r="D29" s="271"/>
      <c r="E29" s="271"/>
    </row>
    <row r="30" spans="1:5" ht="15" customHeight="1" x14ac:dyDescent="0.25">
      <c r="A30" s="201" t="s">
        <v>9</v>
      </c>
      <c r="B30" s="207" t="s">
        <v>150</v>
      </c>
      <c r="C30" s="200" t="s">
        <v>193</v>
      </c>
      <c r="D30" s="236">
        <f>SUM(D31:D34)</f>
        <v>0</v>
      </c>
      <c r="E30" s="236">
        <f>SUM(E31:E34)</f>
        <v>0</v>
      </c>
    </row>
    <row r="31" spans="1:5" ht="15" customHeight="1" x14ac:dyDescent="0.25">
      <c r="A31" s="199" t="s">
        <v>235</v>
      </c>
      <c r="B31" s="204" t="s">
        <v>193</v>
      </c>
      <c r="C31" s="200" t="s">
        <v>239</v>
      </c>
      <c r="D31" s="271"/>
      <c r="E31" s="271"/>
    </row>
    <row r="32" spans="1:5" ht="15" customHeight="1" x14ac:dyDescent="0.25">
      <c r="A32" s="199" t="s">
        <v>236</v>
      </c>
      <c r="B32" s="204" t="s">
        <v>193</v>
      </c>
      <c r="C32" s="200" t="s">
        <v>240</v>
      </c>
      <c r="D32" s="271"/>
      <c r="E32" s="271"/>
    </row>
    <row r="33" spans="1:5" ht="15" customHeight="1" x14ac:dyDescent="0.25">
      <c r="A33" s="199" t="s">
        <v>237</v>
      </c>
      <c r="B33" s="204" t="s">
        <v>193</v>
      </c>
      <c r="C33" s="200" t="s">
        <v>241</v>
      </c>
      <c r="D33" s="271"/>
      <c r="E33" s="271"/>
    </row>
    <row r="34" spans="1:5" ht="15" customHeight="1" x14ac:dyDescent="0.25">
      <c r="A34" s="199" t="s">
        <v>238</v>
      </c>
      <c r="B34" s="204" t="s">
        <v>193</v>
      </c>
      <c r="C34" s="200" t="s">
        <v>242</v>
      </c>
      <c r="D34" s="271"/>
      <c r="E34" s="271"/>
    </row>
    <row r="35" spans="1:5" ht="15" customHeight="1" x14ac:dyDescent="0.25">
      <c r="A35" s="201" t="s">
        <v>10</v>
      </c>
      <c r="B35" s="207" t="s">
        <v>151</v>
      </c>
      <c r="C35" s="208" t="s">
        <v>193</v>
      </c>
      <c r="D35" s="236">
        <f>SUM(D36:D37)</f>
        <v>0</v>
      </c>
      <c r="E35" s="236">
        <f>SUM(E36:E37)</f>
        <v>0</v>
      </c>
    </row>
    <row r="36" spans="1:5" ht="15" customHeight="1" x14ac:dyDescent="0.25">
      <c r="A36" s="199" t="s">
        <v>243</v>
      </c>
      <c r="B36" s="204" t="s">
        <v>193</v>
      </c>
      <c r="C36" s="200" t="s">
        <v>245</v>
      </c>
      <c r="D36" s="271"/>
      <c r="E36" s="271"/>
    </row>
    <row r="37" spans="1:5" ht="15" customHeight="1" x14ac:dyDescent="0.25">
      <c r="A37" s="199" t="s">
        <v>244</v>
      </c>
      <c r="B37" s="204" t="s">
        <v>193</v>
      </c>
      <c r="C37" s="200" t="s">
        <v>246</v>
      </c>
      <c r="D37" s="271"/>
      <c r="E37" s="271"/>
    </row>
    <row r="38" spans="1:5" ht="15" customHeight="1" x14ac:dyDescent="0.25">
      <c r="A38" s="201" t="s">
        <v>11</v>
      </c>
      <c r="B38" s="207" t="s">
        <v>152</v>
      </c>
      <c r="C38" s="208" t="s">
        <v>193</v>
      </c>
      <c r="D38" s="236">
        <f>SUM(D39:D41)</f>
        <v>0</v>
      </c>
      <c r="E38" s="236">
        <f>SUM(E39:E41)</f>
        <v>0</v>
      </c>
    </row>
    <row r="39" spans="1:5" ht="15" customHeight="1" x14ac:dyDescent="0.25">
      <c r="A39" s="199" t="s">
        <v>247</v>
      </c>
      <c r="B39" s="204" t="s">
        <v>193</v>
      </c>
      <c r="C39" s="200" t="s">
        <v>250</v>
      </c>
      <c r="D39" s="271"/>
      <c r="E39" s="271"/>
    </row>
    <row r="40" spans="1:5" ht="15" customHeight="1" x14ac:dyDescent="0.25">
      <c r="A40" s="199" t="s">
        <v>248</v>
      </c>
      <c r="B40" s="204" t="s">
        <v>193</v>
      </c>
      <c r="C40" s="200" t="s">
        <v>251</v>
      </c>
      <c r="D40" s="271"/>
      <c r="E40" s="271"/>
    </row>
    <row r="41" spans="1:5" ht="15" customHeight="1" x14ac:dyDescent="0.25">
      <c r="A41" s="199" t="s">
        <v>249</v>
      </c>
      <c r="B41" s="204" t="s">
        <v>193</v>
      </c>
      <c r="C41" s="200" t="s">
        <v>252</v>
      </c>
      <c r="D41" s="271"/>
      <c r="E41" s="271"/>
    </row>
    <row r="42" spans="1:5" ht="15" customHeight="1" x14ac:dyDescent="0.25">
      <c r="A42" s="201" t="s">
        <v>12</v>
      </c>
      <c r="B42" s="207" t="s">
        <v>153</v>
      </c>
      <c r="C42" s="204" t="s">
        <v>193</v>
      </c>
      <c r="D42" s="240">
        <f>SUM(D43:D48)</f>
        <v>0</v>
      </c>
      <c r="E42" s="240">
        <f>SUM(E43:E48)</f>
        <v>0</v>
      </c>
    </row>
    <row r="43" spans="1:5" ht="15" customHeight="1" x14ac:dyDescent="0.25">
      <c r="A43" s="199" t="s">
        <v>253</v>
      </c>
      <c r="B43" s="204" t="s">
        <v>193</v>
      </c>
      <c r="C43" s="200" t="s">
        <v>259</v>
      </c>
      <c r="D43" s="272"/>
      <c r="E43" s="272"/>
    </row>
    <row r="44" spans="1:5" ht="15" customHeight="1" x14ac:dyDescent="0.25">
      <c r="A44" s="199" t="s">
        <v>254</v>
      </c>
      <c r="B44" s="204" t="s">
        <v>193</v>
      </c>
      <c r="C44" s="200" t="s">
        <v>260</v>
      </c>
      <c r="D44" s="272"/>
      <c r="E44" s="272"/>
    </row>
    <row r="45" spans="1:5" ht="15" customHeight="1" x14ac:dyDescent="0.25">
      <c r="A45" s="199" t="s">
        <v>255</v>
      </c>
      <c r="B45" s="204" t="s">
        <v>193</v>
      </c>
      <c r="C45" s="200" t="s">
        <v>261</v>
      </c>
      <c r="D45" s="272"/>
      <c r="E45" s="272"/>
    </row>
    <row r="46" spans="1:5" ht="15" customHeight="1" x14ac:dyDescent="0.25">
      <c r="A46" s="199" t="s">
        <v>256</v>
      </c>
      <c r="B46" s="204" t="s">
        <v>193</v>
      </c>
      <c r="C46" s="200" t="s">
        <v>262</v>
      </c>
      <c r="D46" s="272"/>
      <c r="E46" s="272"/>
    </row>
    <row r="47" spans="1:5" ht="15" customHeight="1" x14ac:dyDescent="0.25">
      <c r="A47" s="199" t="s">
        <v>257</v>
      </c>
      <c r="B47" s="204" t="s">
        <v>193</v>
      </c>
      <c r="C47" s="200" t="s">
        <v>263</v>
      </c>
      <c r="D47" s="272"/>
      <c r="E47" s="272"/>
    </row>
    <row r="48" spans="1:5" ht="15" customHeight="1" x14ac:dyDescent="0.25">
      <c r="A48" s="199" t="s">
        <v>258</v>
      </c>
      <c r="B48" s="204" t="s">
        <v>193</v>
      </c>
      <c r="C48" s="200" t="s">
        <v>264</v>
      </c>
      <c r="D48" s="272"/>
      <c r="E48" s="272"/>
    </row>
    <row r="49" spans="1:5" ht="15" customHeight="1" x14ac:dyDescent="0.25">
      <c r="A49" s="212" t="s">
        <v>13</v>
      </c>
      <c r="B49" s="207" t="s">
        <v>154</v>
      </c>
      <c r="C49" s="204" t="s">
        <v>193</v>
      </c>
      <c r="D49" s="240">
        <f>SUM(D50:D52)</f>
        <v>0</v>
      </c>
      <c r="E49" s="240">
        <f>SUM(E50:E52)</f>
        <v>0</v>
      </c>
    </row>
    <row r="50" spans="1:5" ht="15" customHeight="1" x14ac:dyDescent="0.25">
      <c r="A50" s="199" t="s">
        <v>265</v>
      </c>
      <c r="B50" s="204" t="s">
        <v>193</v>
      </c>
      <c r="C50" s="200" t="s">
        <v>268</v>
      </c>
      <c r="D50" s="272"/>
      <c r="E50" s="272"/>
    </row>
    <row r="51" spans="1:5" ht="15" customHeight="1" x14ac:dyDescent="0.25">
      <c r="A51" s="182" t="s">
        <v>266</v>
      </c>
      <c r="B51" s="204" t="s">
        <v>193</v>
      </c>
      <c r="C51" s="200" t="s">
        <v>269</v>
      </c>
      <c r="D51" s="272"/>
      <c r="E51" s="272"/>
    </row>
    <row r="52" spans="1:5" ht="15" customHeight="1" x14ac:dyDescent="0.25">
      <c r="A52" s="199" t="s">
        <v>267</v>
      </c>
      <c r="B52" s="204" t="s">
        <v>193</v>
      </c>
      <c r="C52" s="200" t="s">
        <v>270</v>
      </c>
      <c r="D52" s="272"/>
      <c r="E52" s="272"/>
    </row>
    <row r="53" spans="1:5" ht="15" customHeight="1" x14ac:dyDescent="0.25">
      <c r="A53" s="212" t="s">
        <v>14</v>
      </c>
      <c r="B53" s="207" t="s">
        <v>155</v>
      </c>
      <c r="C53" s="204" t="s">
        <v>193</v>
      </c>
      <c r="D53" s="242">
        <f>SUM(D54:D61)</f>
        <v>0</v>
      </c>
      <c r="E53" s="242">
        <f>SUM(E54:E61)</f>
        <v>0</v>
      </c>
    </row>
    <row r="54" spans="1:5" ht="15" customHeight="1" x14ac:dyDescent="0.25">
      <c r="A54" s="199" t="s">
        <v>271</v>
      </c>
      <c r="B54" s="204" t="s">
        <v>193</v>
      </c>
      <c r="C54" s="200" t="s">
        <v>279</v>
      </c>
      <c r="D54" s="272"/>
      <c r="E54" s="272"/>
    </row>
    <row r="55" spans="1:5" ht="15" customHeight="1" x14ac:dyDescent="0.25">
      <c r="A55" s="182" t="s">
        <v>272</v>
      </c>
      <c r="B55" s="204" t="s">
        <v>193</v>
      </c>
      <c r="C55" s="200" t="s">
        <v>280</v>
      </c>
      <c r="D55" s="272"/>
      <c r="E55" s="272"/>
    </row>
    <row r="56" spans="1:5" ht="15" customHeight="1" x14ac:dyDescent="0.25">
      <c r="A56" s="199" t="s">
        <v>273</v>
      </c>
      <c r="B56" s="204" t="s">
        <v>193</v>
      </c>
      <c r="C56" s="200" t="s">
        <v>281</v>
      </c>
      <c r="D56" s="272"/>
      <c r="E56" s="272"/>
    </row>
    <row r="57" spans="1:5" ht="15" customHeight="1" x14ac:dyDescent="0.25">
      <c r="A57" s="199" t="s">
        <v>274</v>
      </c>
      <c r="B57" s="204" t="s">
        <v>193</v>
      </c>
      <c r="C57" s="200" t="s">
        <v>282</v>
      </c>
      <c r="D57" s="272"/>
      <c r="E57" s="272"/>
    </row>
    <row r="58" spans="1:5" ht="15" customHeight="1" x14ac:dyDescent="0.25">
      <c r="A58" s="199" t="s">
        <v>275</v>
      </c>
      <c r="B58" s="204" t="s">
        <v>193</v>
      </c>
      <c r="C58" s="200" t="s">
        <v>283</v>
      </c>
      <c r="D58" s="272"/>
      <c r="E58" s="272"/>
    </row>
    <row r="59" spans="1:5" ht="15" customHeight="1" x14ac:dyDescent="0.25">
      <c r="A59" s="199" t="s">
        <v>276</v>
      </c>
      <c r="B59" s="204" t="s">
        <v>193</v>
      </c>
      <c r="C59" s="200" t="s">
        <v>284</v>
      </c>
      <c r="D59" s="272"/>
      <c r="E59" s="272"/>
    </row>
    <row r="60" spans="1:5" ht="15" customHeight="1" x14ac:dyDescent="0.25">
      <c r="A60" s="199" t="s">
        <v>277</v>
      </c>
      <c r="B60" s="204" t="s">
        <v>193</v>
      </c>
      <c r="C60" s="200" t="s">
        <v>285</v>
      </c>
      <c r="D60" s="272"/>
      <c r="E60" s="272"/>
    </row>
    <row r="61" spans="1:5" ht="15" customHeight="1" x14ac:dyDescent="0.25">
      <c r="A61" s="199" t="s">
        <v>278</v>
      </c>
      <c r="B61" s="204" t="s">
        <v>193</v>
      </c>
      <c r="C61" s="200" t="s">
        <v>286</v>
      </c>
      <c r="D61" s="272"/>
      <c r="E61" s="272"/>
    </row>
    <row r="62" spans="1:5" ht="15" customHeight="1" x14ac:dyDescent="0.25">
      <c r="A62" s="214" t="s">
        <v>15</v>
      </c>
      <c r="B62" s="207" t="s">
        <v>156</v>
      </c>
      <c r="C62" s="204" t="s">
        <v>193</v>
      </c>
      <c r="D62" s="240">
        <f>SUM(D63:D65)</f>
        <v>0</v>
      </c>
      <c r="E62" s="240">
        <f>SUM(E63:E65)</f>
        <v>0</v>
      </c>
    </row>
    <row r="63" spans="1:5" ht="15" customHeight="1" x14ac:dyDescent="0.25">
      <c r="A63" s="182" t="s">
        <v>287</v>
      </c>
      <c r="B63" s="204" t="s">
        <v>193</v>
      </c>
      <c r="C63" s="200" t="s">
        <v>289</v>
      </c>
      <c r="D63" s="272"/>
      <c r="E63" s="272"/>
    </row>
    <row r="64" spans="1:5" ht="15" customHeight="1" x14ac:dyDescent="0.25">
      <c r="A64" s="199" t="s">
        <v>288</v>
      </c>
      <c r="B64" s="204" t="s">
        <v>193</v>
      </c>
      <c r="C64" s="200" t="s">
        <v>290</v>
      </c>
      <c r="D64" s="272"/>
      <c r="E64" s="272"/>
    </row>
    <row r="65" spans="1:5" ht="15" customHeight="1" x14ac:dyDescent="0.25">
      <c r="A65" s="199" t="s">
        <v>237</v>
      </c>
      <c r="B65" s="204" t="s">
        <v>193</v>
      </c>
      <c r="C65" s="200" t="s">
        <v>291</v>
      </c>
      <c r="D65" s="272"/>
      <c r="E65" s="272"/>
    </row>
    <row r="66" spans="1:5" ht="15" customHeight="1" x14ac:dyDescent="0.25">
      <c r="A66" s="214" t="s">
        <v>16</v>
      </c>
      <c r="B66" s="207" t="s">
        <v>157</v>
      </c>
      <c r="C66" s="204" t="s">
        <v>193</v>
      </c>
      <c r="D66" s="240">
        <f>SUM(D67:D69)</f>
        <v>0</v>
      </c>
      <c r="E66" s="240">
        <f>SUM(E67:E69)</f>
        <v>0</v>
      </c>
    </row>
    <row r="67" spans="1:5" ht="15" customHeight="1" x14ac:dyDescent="0.25">
      <c r="A67" s="199" t="s">
        <v>292</v>
      </c>
      <c r="B67" s="204" t="s">
        <v>193</v>
      </c>
      <c r="C67" s="200" t="s">
        <v>295</v>
      </c>
      <c r="D67" s="272"/>
      <c r="E67" s="272"/>
    </row>
    <row r="68" spans="1:5" ht="15" customHeight="1" x14ac:dyDescent="0.25">
      <c r="A68" s="199" t="s">
        <v>293</v>
      </c>
      <c r="B68" s="204" t="s">
        <v>193</v>
      </c>
      <c r="C68" s="200" t="s">
        <v>296</v>
      </c>
      <c r="D68" s="272"/>
      <c r="E68" s="272"/>
    </row>
    <row r="69" spans="1:5" ht="15" customHeight="1" x14ac:dyDescent="0.25">
      <c r="A69" s="199" t="s">
        <v>294</v>
      </c>
      <c r="B69" s="204" t="s">
        <v>193</v>
      </c>
      <c r="C69" s="200" t="s">
        <v>297</v>
      </c>
      <c r="D69" s="272"/>
      <c r="E69" s="272"/>
    </row>
    <row r="70" spans="1:5" ht="15" customHeight="1" x14ac:dyDescent="0.25">
      <c r="A70" s="199"/>
      <c r="B70" s="204"/>
      <c r="C70" s="215"/>
      <c r="D70" s="241"/>
      <c r="E70" s="241"/>
    </row>
    <row r="71" spans="1:5" ht="15" customHeight="1" x14ac:dyDescent="0.25">
      <c r="A71" s="186"/>
      <c r="B71" s="204"/>
      <c r="C71" s="216"/>
      <c r="D71" s="241"/>
      <c r="E71" s="241"/>
    </row>
    <row r="72" spans="1:5" x14ac:dyDescent="0.25">
      <c r="A72" s="218" t="s">
        <v>323</v>
      </c>
      <c r="B72" s="186"/>
      <c r="C72" s="186"/>
      <c r="D72" s="236">
        <f>SUM(D8,D13,D17,D22,D27,D30,D35,D38,D42,D49,D53,D62,D66)</f>
        <v>0</v>
      </c>
      <c r="E72" s="236">
        <f>SUM(E8,E13,E17,E22,E27,E30,E35,E38,E42,E49,E53,E62,E66)</f>
        <v>0</v>
      </c>
    </row>
    <row r="73" spans="1:5" ht="23.25" customHeight="1" x14ac:dyDescent="0.25">
      <c r="A73" s="218"/>
      <c r="B73" s="186"/>
      <c r="C73" s="186"/>
      <c r="D73" s="236"/>
      <c r="E73" s="236"/>
    </row>
    <row r="74" spans="1:5" ht="23.25" customHeight="1" x14ac:dyDescent="0.25">
      <c r="A74" s="222" t="s">
        <v>197</v>
      </c>
      <c r="B74" s="223"/>
      <c r="C74" s="223"/>
      <c r="D74" s="243">
        <v>41</v>
      </c>
      <c r="E74" s="243">
        <v>38</v>
      </c>
    </row>
    <row r="75" spans="1:5" ht="24.75" customHeight="1" x14ac:dyDescent="0.25">
      <c r="A75" s="230" t="s">
        <v>198</v>
      </c>
      <c r="B75" s="225"/>
      <c r="C75" s="225"/>
      <c r="D75" s="225">
        <f>D6-D74</f>
        <v>-41</v>
      </c>
      <c r="E75" s="225">
        <f>E6-E74</f>
        <v>-38</v>
      </c>
    </row>
    <row r="76" spans="1:5" ht="84" customHeight="1" x14ac:dyDescent="0.25">
      <c r="A76" s="305" t="s">
        <v>322</v>
      </c>
      <c r="B76" s="306"/>
      <c r="C76" s="307"/>
      <c r="D76" s="245"/>
      <c r="E76" s="245"/>
    </row>
  </sheetData>
  <sheetProtection sort="0" autoFilter="0"/>
  <mergeCells count="2">
    <mergeCell ref="A2:E2"/>
    <mergeCell ref="A76:C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Справочно ф.№1-МО за 2022 г.</vt:lpstr>
      <vt:lpstr>Усть-Ишимский_2023_КОДЫ</vt:lpstr>
      <vt:lpstr>МАКЕТ_ф.1-МО_2023_Р.1_Терр</vt:lpstr>
      <vt:lpstr>Р.2_Быт</vt:lpstr>
      <vt:lpstr>Р.3_Спорт</vt:lpstr>
      <vt:lpstr>Р.4_Коммун</vt:lpstr>
      <vt:lpstr>Р.5_Здрав</vt:lpstr>
      <vt:lpstr>Р.6_Почта.телефон</vt:lpstr>
      <vt:lpstr>'Справочно ф.№1-МО за 2022 г.'!Заголовки_для_печати</vt:lpstr>
      <vt:lpstr>'Справочно ф.№1-МО за 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Гущина Елена Александровна</cp:lastModifiedBy>
  <cp:revision>0</cp:revision>
  <cp:lastPrinted>2022-06-22T05:29:49Z</cp:lastPrinted>
  <dcterms:created xsi:type="dcterms:W3CDTF">2013-03-14T01:20:43Z</dcterms:created>
  <dcterms:modified xsi:type="dcterms:W3CDTF">2024-04-10T03:56:19Z</dcterms:modified>
  <dc:language>ru-RU</dc:language>
</cp:coreProperties>
</file>