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921" activeTab="2"/>
  </bookViews>
  <sheets>
    <sheet name="Справочно ф.№1-МО за 2022 г." sheetId="11" r:id="rId1"/>
    <sheet name="Тевризский_2023_КОДЫ" sheetId="13" r:id="rId2"/>
    <sheet name="МАКЕТ_2023_Р.1_Терр" sheetId="14" r:id="rId3"/>
    <sheet name="Р.2_Быт" sheetId="15" r:id="rId4"/>
    <sheet name="Р.3_Спорт" sheetId="16" r:id="rId5"/>
    <sheet name="Р.4_Коммун" sheetId="17" r:id="rId6"/>
    <sheet name="Р.5_Здрав" sheetId="18" r:id="rId7"/>
    <sheet name="Р.6_Почта, телефон" sheetId="19" r:id="rId8"/>
  </sheets>
  <definedNames>
    <definedName name="_xlnm._FilterDatabase" localSheetId="0" hidden="1">'Справочно ф.№1-МО за 2022 г.'!#REF!</definedName>
    <definedName name="_xlnm.Print_Titles" localSheetId="0">'Справочно ф.№1-МО за 2022 г.'!$4:$4</definedName>
    <definedName name="_xlnm.Print_Area" localSheetId="0">'Справочно ф.№1-МО за 2022 г.'!$A$1:$V$84</definedName>
  </definedNames>
  <calcPr calcId="145621"/>
</workbook>
</file>

<file path=xl/calcChain.xml><?xml version="1.0" encoding="utf-8"?>
<calcChain xmlns="http://schemas.openxmlformats.org/spreadsheetml/2006/main">
  <c r="H64" i="16" l="1"/>
  <c r="J64" i="16"/>
  <c r="L64" i="16"/>
  <c r="N64" i="16"/>
  <c r="O64" i="16"/>
  <c r="P64" i="16"/>
  <c r="X61" i="17" l="1"/>
  <c r="W61" i="17"/>
  <c r="V61" i="17"/>
  <c r="U61" i="17"/>
  <c r="T61" i="17"/>
  <c r="S61" i="17"/>
  <c r="R61" i="17"/>
  <c r="Q61" i="17"/>
  <c r="P61" i="17"/>
  <c r="J61" i="17"/>
  <c r="F61" i="17"/>
  <c r="D61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P61" i="16"/>
  <c r="O61" i="16"/>
  <c r="N61" i="16"/>
  <c r="L61" i="16"/>
  <c r="J61" i="16"/>
  <c r="H61" i="16"/>
  <c r="D61" i="16"/>
  <c r="P6" i="16"/>
  <c r="O6" i="16"/>
  <c r="N6" i="16"/>
  <c r="M6" i="16"/>
  <c r="M64" i="16" s="1"/>
  <c r="L6" i="16"/>
  <c r="K6" i="16"/>
  <c r="K64" i="16" s="1"/>
  <c r="J6" i="16"/>
  <c r="I6" i="16"/>
  <c r="I64" i="16" s="1"/>
  <c r="H6" i="16"/>
  <c r="G6" i="16"/>
  <c r="G64" i="16" s="1"/>
  <c r="F6" i="16"/>
  <c r="F64" i="16" s="1"/>
  <c r="E6" i="16"/>
  <c r="E64" i="16" s="1"/>
  <c r="D6" i="16"/>
  <c r="Z61" i="15"/>
  <c r="Y61" i="15"/>
  <c r="X61" i="15"/>
  <c r="W61" i="15"/>
  <c r="S61" i="15"/>
  <c r="R61" i="15"/>
  <c r="L61" i="15"/>
  <c r="I61" i="15"/>
  <c r="G61" i="15"/>
  <c r="E61" i="15"/>
  <c r="Z6" i="15"/>
  <c r="Y6" i="15"/>
  <c r="X6" i="15"/>
  <c r="W6" i="15"/>
  <c r="V6" i="15"/>
  <c r="U6" i="15"/>
  <c r="T6" i="15"/>
  <c r="S6" i="15"/>
  <c r="R6" i="15"/>
  <c r="P6" i="15"/>
  <c r="O6" i="15"/>
  <c r="N6" i="15"/>
  <c r="M6" i="15"/>
  <c r="L6" i="15"/>
  <c r="K6" i="15"/>
  <c r="J6" i="15"/>
  <c r="I6" i="15"/>
  <c r="H6" i="15"/>
  <c r="G6" i="15"/>
  <c r="F6" i="15"/>
  <c r="E6" i="15"/>
  <c r="E55" i="19" l="1"/>
  <c r="E49" i="19"/>
  <c r="E45" i="19"/>
  <c r="E43" i="19"/>
  <c r="E37" i="19"/>
  <c r="E34" i="19"/>
  <c r="E29" i="19"/>
  <c r="E27" i="19"/>
  <c r="E24" i="19"/>
  <c r="E22" i="19"/>
  <c r="E19" i="19"/>
  <c r="E15" i="19"/>
  <c r="E12" i="19"/>
  <c r="E8" i="19"/>
  <c r="D55" i="19"/>
  <c r="D49" i="19"/>
  <c r="D45" i="19"/>
  <c r="D43" i="19"/>
  <c r="D37" i="19"/>
  <c r="D34" i="19"/>
  <c r="D29" i="19"/>
  <c r="D27" i="19"/>
  <c r="D24" i="19"/>
  <c r="D22" i="19"/>
  <c r="D19" i="19"/>
  <c r="D15" i="19"/>
  <c r="D12" i="19"/>
  <c r="D8" i="19"/>
  <c r="E61" i="19"/>
  <c r="D61" i="19"/>
  <c r="E6" i="19"/>
  <c r="D6" i="19"/>
  <c r="D55" i="18"/>
  <c r="D49" i="18"/>
  <c r="D45" i="18"/>
  <c r="D43" i="18"/>
  <c r="D37" i="18"/>
  <c r="D34" i="18"/>
  <c r="D29" i="18"/>
  <c r="D27" i="18"/>
  <c r="D24" i="18"/>
  <c r="D22" i="18"/>
  <c r="D19" i="18"/>
  <c r="D15" i="18"/>
  <c r="D12" i="18"/>
  <c r="D8" i="18"/>
  <c r="D6" i="18"/>
  <c r="D55" i="17"/>
  <c r="D49" i="17"/>
  <c r="D45" i="17"/>
  <c r="D43" i="17"/>
  <c r="D37" i="17"/>
  <c r="D34" i="17"/>
  <c r="D29" i="17"/>
  <c r="D27" i="17"/>
  <c r="D24" i="17"/>
  <c r="D22" i="17"/>
  <c r="D19" i="17"/>
  <c r="D15" i="17"/>
  <c r="D12" i="17"/>
  <c r="D8" i="17"/>
  <c r="D55" i="16"/>
  <c r="D49" i="16"/>
  <c r="D45" i="16"/>
  <c r="D43" i="16"/>
  <c r="D37" i="16"/>
  <c r="D34" i="16"/>
  <c r="D29" i="16"/>
  <c r="D27" i="16"/>
  <c r="D24" i="16"/>
  <c r="D22" i="16"/>
  <c r="D19" i="16"/>
  <c r="D15" i="16"/>
  <c r="D12" i="16"/>
  <c r="D8" i="16"/>
  <c r="E55" i="15"/>
  <c r="E49" i="15"/>
  <c r="E45" i="15"/>
  <c r="E43" i="15"/>
  <c r="E37" i="15"/>
  <c r="E34" i="15"/>
  <c r="E29" i="15"/>
  <c r="E27" i="15"/>
  <c r="E24" i="15"/>
  <c r="E22" i="15"/>
  <c r="E19" i="15"/>
  <c r="E15" i="15"/>
  <c r="E12" i="15"/>
  <c r="E8" i="15"/>
  <c r="D59" i="14"/>
  <c r="D53" i="14"/>
  <c r="D49" i="14"/>
  <c r="D47" i="14"/>
  <c r="D41" i="14"/>
  <c r="D38" i="14"/>
  <c r="D33" i="14"/>
  <c r="D31" i="14"/>
  <c r="D28" i="14"/>
  <c r="D26" i="14"/>
  <c r="D23" i="14"/>
  <c r="D19" i="14"/>
  <c r="D16" i="14"/>
  <c r="D12" i="14"/>
  <c r="D65" i="14"/>
  <c r="D10" i="14"/>
  <c r="D61" i="18" l="1"/>
  <c r="D64" i="19"/>
  <c r="D64" i="18"/>
  <c r="T74" i="11"/>
  <c r="E64" i="19"/>
  <c r="H66" i="17"/>
  <c r="I66" i="17"/>
  <c r="L66" i="17"/>
  <c r="M64" i="17"/>
  <c r="O66" i="17"/>
  <c r="P66" i="17"/>
  <c r="Q64" i="17"/>
  <c r="T66" i="17"/>
  <c r="U64" i="17"/>
  <c r="X66" i="17"/>
  <c r="E8" i="17"/>
  <c r="E61" i="17" s="1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E12" i="17"/>
  <c r="F12" i="17"/>
  <c r="G12" i="17"/>
  <c r="G61" i="17" s="1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E15" i="17"/>
  <c r="F15" i="17"/>
  <c r="G15" i="17"/>
  <c r="H15" i="17"/>
  <c r="H61" i="17" s="1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E19" i="17"/>
  <c r="F19" i="17"/>
  <c r="G19" i="17"/>
  <c r="H19" i="17"/>
  <c r="I19" i="17"/>
  <c r="I61" i="17" s="1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E34" i="17"/>
  <c r="F34" i="17"/>
  <c r="G34" i="17"/>
  <c r="H34" i="17"/>
  <c r="I34" i="17"/>
  <c r="J34" i="17"/>
  <c r="K34" i="17"/>
  <c r="L34" i="17"/>
  <c r="M34" i="17"/>
  <c r="M61" i="17" s="1"/>
  <c r="N34" i="17"/>
  <c r="O34" i="17"/>
  <c r="P34" i="17"/>
  <c r="Q34" i="17"/>
  <c r="R34" i="17"/>
  <c r="S34" i="17"/>
  <c r="T34" i="17"/>
  <c r="U34" i="17"/>
  <c r="V34" i="17"/>
  <c r="W34" i="17"/>
  <c r="X34" i="17"/>
  <c r="E37" i="17"/>
  <c r="F37" i="17"/>
  <c r="G37" i="17"/>
  <c r="H37" i="17"/>
  <c r="I37" i="17"/>
  <c r="J37" i="17"/>
  <c r="K37" i="17"/>
  <c r="L37" i="17"/>
  <c r="M37" i="17"/>
  <c r="N37" i="17"/>
  <c r="N61" i="17" s="1"/>
  <c r="O37" i="17"/>
  <c r="P37" i="17"/>
  <c r="Q37" i="17"/>
  <c r="R37" i="17"/>
  <c r="S37" i="17"/>
  <c r="T37" i="17"/>
  <c r="U37" i="17"/>
  <c r="V37" i="17"/>
  <c r="W37" i="17"/>
  <c r="X37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D66" i="17"/>
  <c r="Q66" i="17"/>
  <c r="W66" i="17"/>
  <c r="V66" i="17"/>
  <c r="S66" i="17"/>
  <c r="R66" i="17"/>
  <c r="N66" i="17"/>
  <c r="K66" i="17"/>
  <c r="J66" i="17"/>
  <c r="G66" i="17"/>
  <c r="F66" i="17"/>
  <c r="E64" i="17"/>
  <c r="E66" i="16"/>
  <c r="I66" i="16"/>
  <c r="M66" i="16"/>
  <c r="E8" i="16"/>
  <c r="E61" i="16" s="1"/>
  <c r="F8" i="16"/>
  <c r="G8" i="16"/>
  <c r="H8" i="16"/>
  <c r="I8" i="16"/>
  <c r="J8" i="16"/>
  <c r="K8" i="16"/>
  <c r="L8" i="16"/>
  <c r="M8" i="16"/>
  <c r="N8" i="16"/>
  <c r="O8" i="16"/>
  <c r="P8" i="16"/>
  <c r="E12" i="16"/>
  <c r="F12" i="16"/>
  <c r="F61" i="16" s="1"/>
  <c r="G12" i="16"/>
  <c r="H12" i="16"/>
  <c r="I12" i="16"/>
  <c r="J12" i="16"/>
  <c r="K12" i="16"/>
  <c r="L12" i="16"/>
  <c r="M12" i="16"/>
  <c r="N12" i="16"/>
  <c r="O12" i="16"/>
  <c r="P12" i="16"/>
  <c r="E15" i="16"/>
  <c r="F15" i="16"/>
  <c r="G15" i="16"/>
  <c r="G61" i="16" s="1"/>
  <c r="H15" i="16"/>
  <c r="I15" i="16"/>
  <c r="J15" i="16"/>
  <c r="K15" i="16"/>
  <c r="L15" i="16"/>
  <c r="M15" i="16"/>
  <c r="N15" i="16"/>
  <c r="O15" i="16"/>
  <c r="P15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E37" i="16"/>
  <c r="F37" i="16"/>
  <c r="G37" i="16"/>
  <c r="H37" i="16"/>
  <c r="I37" i="16"/>
  <c r="J37" i="16"/>
  <c r="K37" i="16"/>
  <c r="K61" i="16" s="1"/>
  <c r="L37" i="16"/>
  <c r="M37" i="16"/>
  <c r="N37" i="16"/>
  <c r="O37" i="16"/>
  <c r="P37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D66" i="16"/>
  <c r="P66" i="16"/>
  <c r="O66" i="16"/>
  <c r="N66" i="16"/>
  <c r="L66" i="16"/>
  <c r="K66" i="16"/>
  <c r="J66" i="16"/>
  <c r="H66" i="16"/>
  <c r="G66" i="16"/>
  <c r="F66" i="16"/>
  <c r="T64" i="15"/>
  <c r="V64" i="15"/>
  <c r="Z64" i="15"/>
  <c r="S8" i="15"/>
  <c r="T8" i="15"/>
  <c r="U8" i="15"/>
  <c r="V8" i="15"/>
  <c r="W8" i="15"/>
  <c r="X8" i="15"/>
  <c r="Y8" i="15"/>
  <c r="Z8" i="15"/>
  <c r="S12" i="15"/>
  <c r="T12" i="15"/>
  <c r="U12" i="15"/>
  <c r="V12" i="15"/>
  <c r="W12" i="15"/>
  <c r="X12" i="15"/>
  <c r="Y12" i="15"/>
  <c r="Z12" i="15"/>
  <c r="S15" i="15"/>
  <c r="T15" i="15"/>
  <c r="U15" i="15"/>
  <c r="V15" i="15"/>
  <c r="W15" i="15"/>
  <c r="X15" i="15"/>
  <c r="Y15" i="15"/>
  <c r="Z15" i="15"/>
  <c r="S19" i="15"/>
  <c r="T19" i="15"/>
  <c r="U19" i="15"/>
  <c r="V19" i="15"/>
  <c r="W19" i="15"/>
  <c r="X19" i="15"/>
  <c r="Y19" i="15"/>
  <c r="Z19" i="15"/>
  <c r="S22" i="15"/>
  <c r="T22" i="15"/>
  <c r="U22" i="15"/>
  <c r="V22" i="15"/>
  <c r="W22" i="15"/>
  <c r="X22" i="15"/>
  <c r="Y22" i="15"/>
  <c r="Z22" i="15"/>
  <c r="S24" i="15"/>
  <c r="T24" i="15"/>
  <c r="U24" i="15"/>
  <c r="V24" i="15"/>
  <c r="W24" i="15"/>
  <c r="X24" i="15"/>
  <c r="Y24" i="15"/>
  <c r="Z24" i="15"/>
  <c r="S27" i="15"/>
  <c r="T27" i="15"/>
  <c r="U27" i="15"/>
  <c r="V27" i="15"/>
  <c r="W27" i="15"/>
  <c r="X27" i="15"/>
  <c r="Y27" i="15"/>
  <c r="Z27" i="15"/>
  <c r="S29" i="15"/>
  <c r="T29" i="15"/>
  <c r="U29" i="15"/>
  <c r="V29" i="15"/>
  <c r="W29" i="15"/>
  <c r="X29" i="15"/>
  <c r="Y29" i="15"/>
  <c r="Z29" i="15"/>
  <c r="S34" i="15"/>
  <c r="T34" i="15"/>
  <c r="U34" i="15"/>
  <c r="V34" i="15"/>
  <c r="W34" i="15"/>
  <c r="X34" i="15"/>
  <c r="Y34" i="15"/>
  <c r="Z34" i="15"/>
  <c r="S37" i="15"/>
  <c r="T37" i="15"/>
  <c r="U37" i="15"/>
  <c r="V37" i="15"/>
  <c r="W37" i="15"/>
  <c r="X37" i="15"/>
  <c r="Y37" i="15"/>
  <c r="Z37" i="15"/>
  <c r="S43" i="15"/>
  <c r="T43" i="15"/>
  <c r="U43" i="15"/>
  <c r="V43" i="15"/>
  <c r="W43" i="15"/>
  <c r="X43" i="15"/>
  <c r="Y43" i="15"/>
  <c r="Z43" i="15"/>
  <c r="S45" i="15"/>
  <c r="T45" i="15"/>
  <c r="U45" i="15"/>
  <c r="V45" i="15"/>
  <c r="W45" i="15"/>
  <c r="X45" i="15"/>
  <c r="Y45" i="15"/>
  <c r="Z45" i="15"/>
  <c r="S49" i="15"/>
  <c r="T49" i="15"/>
  <c r="U49" i="15"/>
  <c r="V49" i="15"/>
  <c r="W49" i="15"/>
  <c r="X49" i="15"/>
  <c r="Y49" i="15"/>
  <c r="Z49" i="15"/>
  <c r="S55" i="15"/>
  <c r="T55" i="15"/>
  <c r="U55" i="15"/>
  <c r="V55" i="15"/>
  <c r="W55" i="15"/>
  <c r="X55" i="15"/>
  <c r="Y55" i="15"/>
  <c r="Z55" i="15"/>
  <c r="R55" i="15"/>
  <c r="R49" i="15"/>
  <c r="R45" i="15"/>
  <c r="R43" i="15"/>
  <c r="R37" i="15"/>
  <c r="R34" i="15"/>
  <c r="R29" i="15"/>
  <c r="R27" i="15"/>
  <c r="R24" i="15"/>
  <c r="R22" i="15"/>
  <c r="R19" i="15"/>
  <c r="R15" i="15"/>
  <c r="R12" i="15"/>
  <c r="R8" i="15"/>
  <c r="Q53" i="15"/>
  <c r="Q54" i="15"/>
  <c r="Q56" i="15"/>
  <c r="Q57" i="15"/>
  <c r="Q58" i="15"/>
  <c r="F64" i="15"/>
  <c r="K64" i="15"/>
  <c r="O64" i="15"/>
  <c r="F8" i="15"/>
  <c r="F61" i="15" s="1"/>
  <c r="G8" i="15"/>
  <c r="H8" i="15"/>
  <c r="I8" i="15"/>
  <c r="J8" i="15"/>
  <c r="K8" i="15"/>
  <c r="L8" i="15"/>
  <c r="M8" i="15"/>
  <c r="N8" i="15"/>
  <c r="O8" i="15"/>
  <c r="P8" i="15"/>
  <c r="F12" i="15"/>
  <c r="G12" i="15"/>
  <c r="H12" i="15"/>
  <c r="I12" i="15"/>
  <c r="J12" i="15"/>
  <c r="K12" i="15"/>
  <c r="L12" i="15"/>
  <c r="M12" i="15"/>
  <c r="N12" i="15"/>
  <c r="O12" i="15"/>
  <c r="P12" i="15"/>
  <c r="F15" i="15"/>
  <c r="G15" i="15"/>
  <c r="H15" i="15"/>
  <c r="I15" i="15"/>
  <c r="J15" i="15"/>
  <c r="K15" i="15"/>
  <c r="L15" i="15"/>
  <c r="M15" i="15"/>
  <c r="N15" i="15"/>
  <c r="O15" i="15"/>
  <c r="P15" i="15"/>
  <c r="F19" i="15"/>
  <c r="G19" i="15"/>
  <c r="H19" i="15"/>
  <c r="I19" i="15"/>
  <c r="J19" i="15"/>
  <c r="J61" i="15" s="1"/>
  <c r="K19" i="15"/>
  <c r="L19" i="15"/>
  <c r="M19" i="15"/>
  <c r="N19" i="15"/>
  <c r="O19" i="15"/>
  <c r="P19" i="15"/>
  <c r="F22" i="15"/>
  <c r="G22" i="15"/>
  <c r="H22" i="15"/>
  <c r="I22" i="15"/>
  <c r="J22" i="15"/>
  <c r="K22" i="15"/>
  <c r="K61" i="15" s="1"/>
  <c r="L22" i="15"/>
  <c r="M22" i="15"/>
  <c r="N22" i="15"/>
  <c r="O22" i="15"/>
  <c r="P22" i="15"/>
  <c r="F24" i="15"/>
  <c r="G24" i="15"/>
  <c r="H24" i="15"/>
  <c r="I24" i="15"/>
  <c r="J24" i="15"/>
  <c r="K24" i="15"/>
  <c r="L24" i="15"/>
  <c r="M24" i="15"/>
  <c r="M61" i="15" s="1"/>
  <c r="N24" i="15"/>
  <c r="O24" i="15"/>
  <c r="P24" i="15"/>
  <c r="F27" i="15"/>
  <c r="G27" i="15"/>
  <c r="H27" i="15"/>
  <c r="I27" i="15"/>
  <c r="J27" i="15"/>
  <c r="K27" i="15"/>
  <c r="L27" i="15"/>
  <c r="M27" i="15"/>
  <c r="N27" i="15"/>
  <c r="O27" i="15"/>
  <c r="P27" i="15"/>
  <c r="F29" i="15"/>
  <c r="G29" i="15"/>
  <c r="H29" i="15"/>
  <c r="I29" i="15"/>
  <c r="J29" i="15"/>
  <c r="K29" i="15"/>
  <c r="L29" i="15"/>
  <c r="M29" i="15"/>
  <c r="N29" i="15"/>
  <c r="O29" i="15"/>
  <c r="P29" i="15"/>
  <c r="F34" i="15"/>
  <c r="G34" i="15"/>
  <c r="H34" i="15"/>
  <c r="I34" i="15"/>
  <c r="J34" i="15"/>
  <c r="K34" i="15"/>
  <c r="L34" i="15"/>
  <c r="M34" i="15"/>
  <c r="N34" i="15"/>
  <c r="O34" i="15"/>
  <c r="P34" i="15"/>
  <c r="F37" i="15"/>
  <c r="D37" i="15" s="1"/>
  <c r="G37" i="15"/>
  <c r="H37" i="15"/>
  <c r="I37" i="15"/>
  <c r="J37" i="15"/>
  <c r="K37" i="15"/>
  <c r="L37" i="15"/>
  <c r="M37" i="15"/>
  <c r="N37" i="15"/>
  <c r="O37" i="15"/>
  <c r="P37" i="15"/>
  <c r="F43" i="15"/>
  <c r="G43" i="15"/>
  <c r="H43" i="15"/>
  <c r="I43" i="15"/>
  <c r="J43" i="15"/>
  <c r="K43" i="15"/>
  <c r="L43" i="15"/>
  <c r="M43" i="15"/>
  <c r="N43" i="15"/>
  <c r="O43" i="15"/>
  <c r="P43" i="15"/>
  <c r="P61" i="15" s="1"/>
  <c r="F45" i="15"/>
  <c r="G45" i="15"/>
  <c r="H45" i="15"/>
  <c r="I45" i="15"/>
  <c r="J45" i="15"/>
  <c r="K45" i="15"/>
  <c r="L45" i="15"/>
  <c r="M45" i="15"/>
  <c r="N45" i="15"/>
  <c r="O45" i="15"/>
  <c r="P45" i="15"/>
  <c r="F49" i="15"/>
  <c r="G49" i="15"/>
  <c r="H49" i="15"/>
  <c r="I49" i="15"/>
  <c r="J49" i="15"/>
  <c r="K49" i="15"/>
  <c r="L49" i="15"/>
  <c r="M49" i="15"/>
  <c r="N49" i="15"/>
  <c r="O49" i="15"/>
  <c r="P49" i="15"/>
  <c r="F55" i="15"/>
  <c r="G55" i="15"/>
  <c r="H55" i="15"/>
  <c r="I55" i="15"/>
  <c r="J55" i="15"/>
  <c r="K55" i="15"/>
  <c r="L55" i="15"/>
  <c r="M55" i="15"/>
  <c r="N55" i="15"/>
  <c r="O55" i="15"/>
  <c r="P55" i="15"/>
  <c r="D52" i="15"/>
  <c r="D53" i="15"/>
  <c r="D54" i="15"/>
  <c r="D56" i="15"/>
  <c r="D57" i="15"/>
  <c r="D58" i="15"/>
  <c r="D27" i="15"/>
  <c r="E64" i="15"/>
  <c r="W64" i="15"/>
  <c r="S64" i="15"/>
  <c r="G64" i="15"/>
  <c r="Q52" i="15"/>
  <c r="Q51" i="15"/>
  <c r="D51" i="15"/>
  <c r="Q50" i="15"/>
  <c r="D50" i="15"/>
  <c r="Q48" i="15"/>
  <c r="D48" i="15"/>
  <c r="D47" i="15"/>
  <c r="Q46" i="15"/>
  <c r="D46" i="15"/>
  <c r="Q44" i="15"/>
  <c r="D44" i="15"/>
  <c r="Q42" i="15"/>
  <c r="D42" i="15"/>
  <c r="D41" i="15"/>
  <c r="Q40" i="15"/>
  <c r="D40" i="15"/>
  <c r="Q39" i="15"/>
  <c r="D39" i="15"/>
  <c r="Q38" i="15"/>
  <c r="D38" i="15"/>
  <c r="Q36" i="15"/>
  <c r="D36" i="15"/>
  <c r="Q35" i="15"/>
  <c r="D35" i="15"/>
  <c r="Q33" i="15"/>
  <c r="D33" i="15"/>
  <c r="Q32" i="15"/>
  <c r="D32" i="15"/>
  <c r="Q31" i="15"/>
  <c r="D31" i="15"/>
  <c r="D30" i="15"/>
  <c r="Q28" i="15"/>
  <c r="D28" i="15"/>
  <c r="Q26" i="15"/>
  <c r="Q25" i="15"/>
  <c r="D25" i="15"/>
  <c r="Q23" i="15"/>
  <c r="D23" i="15"/>
  <c r="Q21" i="15"/>
  <c r="D21" i="15"/>
  <c r="Q20" i="15"/>
  <c r="D20" i="15"/>
  <c r="Q18" i="15"/>
  <c r="D18" i="15"/>
  <c r="Q17" i="15"/>
  <c r="D17" i="15"/>
  <c r="D16" i="15"/>
  <c r="Q14" i="15"/>
  <c r="D14" i="15"/>
  <c r="D13" i="15"/>
  <c r="D11" i="15"/>
  <c r="Q10" i="15"/>
  <c r="D10" i="15"/>
  <c r="Q9" i="15"/>
  <c r="D9" i="15"/>
  <c r="Y64" i="15"/>
  <c r="X64" i="15"/>
  <c r="U64" i="15"/>
  <c r="R64" i="15"/>
  <c r="P64" i="15"/>
  <c r="N64" i="15"/>
  <c r="M64" i="15"/>
  <c r="L64" i="15"/>
  <c r="J64" i="15"/>
  <c r="I64" i="15"/>
  <c r="H64" i="15"/>
  <c r="D70" i="14"/>
  <c r="O61" i="17" l="1"/>
  <c r="L61" i="17"/>
  <c r="K61" i="17"/>
  <c r="M61" i="16"/>
  <c r="I61" i="16"/>
  <c r="V61" i="15"/>
  <c r="U61" i="15"/>
  <c r="T61" i="15"/>
  <c r="O61" i="15"/>
  <c r="N61" i="15"/>
  <c r="D24" i="15"/>
  <c r="H61" i="15"/>
  <c r="D15" i="15"/>
  <c r="D12" i="15"/>
  <c r="I64" i="17"/>
  <c r="D64" i="17"/>
  <c r="L64" i="17"/>
  <c r="T64" i="17"/>
  <c r="F64" i="17"/>
  <c r="N64" i="17"/>
  <c r="V64" i="17"/>
  <c r="M66" i="17"/>
  <c r="H64" i="17"/>
  <c r="P64" i="17"/>
  <c r="X64" i="17"/>
  <c r="J64" i="17"/>
  <c r="R64" i="17"/>
  <c r="E66" i="17"/>
  <c r="U66" i="17"/>
  <c r="G64" i="17"/>
  <c r="K64" i="17"/>
  <c r="O64" i="17"/>
  <c r="S64" i="17"/>
  <c r="W64" i="17"/>
  <c r="D64" i="16"/>
  <c r="Q43" i="15"/>
  <c r="Q29" i="15"/>
  <c r="Q27" i="15"/>
  <c r="Q19" i="15"/>
  <c r="Q15" i="15"/>
  <c r="D43" i="15"/>
  <c r="D55" i="15"/>
  <c r="D49" i="15"/>
  <c r="D34" i="15"/>
  <c r="D29" i="15"/>
  <c r="D19" i="15"/>
  <c r="Q49" i="15"/>
  <c r="Q37" i="15"/>
  <c r="Q34" i="15"/>
  <c r="D8" i="15"/>
  <c r="Q24" i="15"/>
  <c r="Q55" i="15"/>
  <c r="Q12" i="15"/>
  <c r="D22" i="15"/>
  <c r="D26" i="15"/>
  <c r="D6" i="15" s="1"/>
  <c r="D45" i="15"/>
  <c r="Q8" i="15"/>
  <c r="Q13" i="15"/>
  <c r="Q22" i="15"/>
  <c r="Q30" i="15"/>
  <c r="Q41" i="15"/>
  <c r="Q47" i="15"/>
  <c r="Q11" i="15"/>
  <c r="Q6" i="15" s="1"/>
  <c r="Q16" i="15"/>
  <c r="Q45" i="15"/>
  <c r="D68" i="14"/>
  <c r="Q61" i="15" l="1"/>
  <c r="D64" i="15"/>
  <c r="D61" i="15"/>
  <c r="Q64" i="15"/>
  <c r="R76" i="11" l="1"/>
  <c r="T76" i="11" s="1"/>
  <c r="R84" i="11" l="1"/>
  <c r="T84" i="11" s="1"/>
  <c r="R83" i="11"/>
  <c r="T83" i="11" s="1"/>
  <c r="R81" i="11"/>
  <c r="T81" i="11" s="1"/>
  <c r="R79" i="11"/>
  <c r="T79" i="11" s="1"/>
  <c r="R78" i="11"/>
  <c r="T78" i="11" s="1"/>
  <c r="R74" i="11"/>
  <c r="R72" i="11"/>
  <c r="T72" i="11" s="1"/>
  <c r="R71" i="11"/>
  <c r="T71" i="11" s="1"/>
  <c r="R70" i="11"/>
  <c r="T70" i="11" s="1"/>
  <c r="R69" i="11"/>
  <c r="T69" i="11" s="1"/>
  <c r="R68" i="11"/>
  <c r="T68" i="11" s="1"/>
  <c r="R67" i="11"/>
  <c r="T67" i="11" s="1"/>
  <c r="R66" i="11"/>
  <c r="T66" i="11" s="1"/>
  <c r="R65" i="11"/>
  <c r="T65" i="11" s="1"/>
  <c r="R64" i="11"/>
  <c r="T64" i="11" s="1"/>
  <c r="R63" i="11"/>
  <c r="T63" i="11" s="1"/>
  <c r="R62" i="11"/>
  <c r="T62" i="11" s="1"/>
  <c r="R61" i="11"/>
  <c r="T61" i="11" s="1"/>
  <c r="R60" i="11"/>
  <c r="T60" i="11" s="1"/>
  <c r="R59" i="11"/>
  <c r="T59" i="11" s="1"/>
  <c r="R58" i="11"/>
  <c r="T58" i="11" s="1"/>
  <c r="R57" i="11"/>
  <c r="T57" i="11" s="1"/>
  <c r="R56" i="11"/>
  <c r="T56" i="11" s="1"/>
  <c r="R55" i="11"/>
  <c r="T55" i="11" s="1"/>
  <c r="R54" i="11"/>
  <c r="T54" i="11" s="1"/>
  <c r="R53" i="11"/>
  <c r="T53" i="11" s="1"/>
  <c r="R52" i="11"/>
  <c r="R50" i="11"/>
  <c r="T50" i="11" s="1"/>
  <c r="R49" i="11"/>
  <c r="T49" i="11" s="1"/>
  <c r="R48" i="11"/>
  <c r="T48" i="11" s="1"/>
  <c r="R47" i="11"/>
  <c r="T47" i="11" s="1"/>
  <c r="R46" i="11"/>
  <c r="T46" i="11" s="1"/>
  <c r="R45" i="11"/>
  <c r="T45" i="11" s="1"/>
  <c r="R44" i="11"/>
  <c r="T44" i="11" s="1"/>
  <c r="R43" i="11"/>
  <c r="T43" i="11" s="1"/>
  <c r="R42" i="11"/>
  <c r="T42" i="11" s="1"/>
  <c r="R41" i="11"/>
  <c r="T41" i="11" s="1"/>
  <c r="R40" i="11"/>
  <c r="T40" i="11" s="1"/>
  <c r="R38" i="11"/>
  <c r="T38" i="11" s="1"/>
  <c r="R37" i="11"/>
  <c r="T37" i="11" s="1"/>
  <c r="R35" i="11"/>
  <c r="T35" i="11" s="1"/>
  <c r="R34" i="11"/>
  <c r="T34" i="11" s="1"/>
  <c r="R33" i="11"/>
  <c r="T33" i="11" s="1"/>
  <c r="R32" i="11"/>
  <c r="T32" i="11" s="1"/>
  <c r="R31" i="11"/>
  <c r="T31" i="11" s="1"/>
  <c r="R30" i="11"/>
  <c r="T30" i="11" s="1"/>
  <c r="R29" i="11"/>
  <c r="T29" i="11" s="1"/>
  <c r="R28" i="11"/>
  <c r="T28" i="11" s="1"/>
  <c r="R27" i="11"/>
  <c r="T27" i="11" s="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R24" i="11"/>
  <c r="T24" i="11" s="1"/>
  <c r="R23" i="11"/>
  <c r="T23" i="11" s="1"/>
  <c r="R22" i="11"/>
  <c r="T22" i="11" s="1"/>
  <c r="R21" i="11"/>
  <c r="T21" i="11" s="1"/>
  <c r="R20" i="11"/>
  <c r="T20" i="11" s="1"/>
  <c r="R19" i="11"/>
  <c r="T19" i="11" s="1"/>
  <c r="R18" i="11"/>
  <c r="T18" i="11" s="1"/>
  <c r="R17" i="11"/>
  <c r="T17" i="11" s="1"/>
  <c r="R16" i="11"/>
  <c r="T16" i="11" s="1"/>
  <c r="R15" i="11"/>
  <c r="T15" i="11" s="1"/>
  <c r="R14" i="11"/>
  <c r="T14" i="11" s="1"/>
  <c r="R13" i="11"/>
  <c r="T13" i="11" s="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R9" i="11"/>
  <c r="T9" i="11" s="1"/>
  <c r="T52" i="11" l="1"/>
  <c r="R11" i="11"/>
  <c r="T11" i="11" s="1"/>
  <c r="R25" i="11"/>
  <c r="T25" i="11" s="1"/>
</calcChain>
</file>

<file path=xl/comments1.xml><?xml version="1.0" encoding="utf-8"?>
<comments xmlns="http://schemas.openxmlformats.org/spreadsheetml/2006/main">
  <authors>
    <author>Ольга</author>
  </authors>
  <commentList>
    <comment ref="U4" authorId="0">
      <text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Данные согласно,форм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<sst xmlns="http://schemas.openxmlformats.org/spreadsheetml/2006/main" count="1420" uniqueCount="351">
  <si>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</si>
  <si>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</si>
  <si>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</si>
  <si>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</si>
  <si>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</si>
  <si>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</si>
  <si>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</si>
  <si>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</si>
  <si>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</si>
  <si>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Александровское сельское поселение</t>
  </si>
  <si>
    <t>Бакшеевское сельское поселение</t>
  </si>
  <si>
    <t>Белоярское сельское поселение</t>
  </si>
  <si>
    <t>Бородинское сельское поселение</t>
  </si>
  <si>
    <t>Екатерининское сельское поселение</t>
  </si>
  <si>
    <t>Ермиловское сельское поселение</t>
  </si>
  <si>
    <t>Журавлевское сельское поселение</t>
  </si>
  <si>
    <t>Иваново-Мысское сельское поселение</t>
  </si>
  <si>
    <t>Кипское сельское поселение</t>
  </si>
  <si>
    <t>Кузнецовское сельское поселение</t>
  </si>
  <si>
    <t>Петелинское сельское поселение</t>
  </si>
  <si>
    <t>Петровское сельское поселение</t>
  </si>
  <si>
    <t>Утьминское сельское поселение</t>
  </si>
  <si>
    <t>Тевризское городское поселение</t>
  </si>
  <si>
    <t>Тевризский муниципальный район</t>
  </si>
  <si>
    <t>1</t>
  </si>
  <si>
    <t>единица</t>
  </si>
  <si>
    <t>3</t>
  </si>
  <si>
    <t>4</t>
  </si>
  <si>
    <t>5</t>
  </si>
  <si>
    <t>6</t>
  </si>
  <si>
    <t>7</t>
  </si>
  <si>
    <t>человек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</si>
  <si>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</si>
  <si>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</si>
  <si>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</si>
  <si>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</si>
  <si>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</si>
  <si>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</si>
  <si>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</si>
  <si>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</si>
  <si>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</si>
  <si>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</si>
  <si>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</si>
  <si>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</si>
  <si>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</si>
  <si>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</si>
  <si>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</si>
  <si>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</si>
  <si>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>м2 общей площади</t>
  </si>
  <si>
    <t>№ строки</t>
  </si>
  <si>
    <t>ед. измерения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</si>
  <si>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</si>
  <si>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</si>
  <si>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</si>
  <si>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м2 общей 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</si>
  <si>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</si>
  <si>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</si>
  <si>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</si>
  <si>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</si>
  <si>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</si>
  <si>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</si>
  <si>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Число источников теплоснабжения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</si>
  <si>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</si>
  <si>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</si>
  <si>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</si>
  <si>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канализационной сети, которая заменена и отремонтирована за отчетный год</t>
  </si>
  <si>
    <t>тыс. м3</t>
  </si>
  <si>
    <t>тыс.т</t>
  </si>
  <si>
    <t>13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</si>
  <si>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</si>
  <si>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</si>
  <si>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>ОКТМО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</si>
  <si>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</si>
  <si>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</si>
  <si>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</si>
  <si>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</si>
  <si>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</si>
  <si>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</si>
  <si>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</si>
  <si>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</si>
  <si>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</si>
  <si>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</si>
  <si>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</si>
  <si>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</si>
  <si>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</si>
  <si>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</si>
  <si>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</si>
  <si>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</si>
  <si>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</si>
  <si>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С ОДНИМ ДЕСЯТИЧНЫМ знаком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</si>
  <si>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</si>
  <si>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</si>
  <si>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</si>
  <si>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</si>
  <si>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</si>
  <si>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</si>
  <si>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</si>
  <si>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 xml:space="preserve">         из них самостоятельные</t>
  </si>
  <si>
    <t xml:space="preserve">       их них на объекты, используемые</t>
  </si>
  <si>
    <t xml:space="preserve">       для обработки отходов</t>
  </si>
  <si>
    <t xml:space="preserve">       из них мощностью до 3 Гкал/ч</t>
  </si>
  <si>
    <t xml:space="preserve">       в том числе нуждающейся в замене </t>
  </si>
  <si>
    <t>Одиночное протяжение уличной водопроводной сети, которая заменена и отремонтирована за отчетный год</t>
  </si>
  <si>
    <t xml:space="preserve">Одиночное протяжение уличной канализационной сети </t>
  </si>
  <si>
    <t xml:space="preserve">       в том числе индивидуальных</t>
  </si>
  <si>
    <t>Число телефонизированных сельских населенных пунктов</t>
  </si>
  <si>
    <t>ед. измере-ния</t>
  </si>
  <si>
    <t>&gt;0. С ОДНИМ ДЕСЯТИЧНЫМ знаком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</si>
  <si>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</si>
  <si>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</si>
  <si>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</si>
  <si>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</si>
  <si>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</si>
  <si>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</si>
  <si>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</si>
  <si>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</si>
  <si>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</si>
  <si>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</si>
  <si>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</si>
  <si>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</si>
  <si>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</si>
  <si>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</si>
  <si>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59</t>
  </si>
  <si>
    <t>60</t>
  </si>
  <si>
    <t>61</t>
  </si>
  <si>
    <t>62</t>
  </si>
  <si>
    <t>63</t>
  </si>
  <si>
    <t>64</t>
  </si>
  <si>
    <t>65</t>
  </si>
  <si>
    <t>С ДВУМЯ ДЕСЯТИЧНЫМИ знаками</t>
  </si>
  <si>
    <t>Сумма сельских поселений</t>
  </si>
  <si>
    <r>
      <t xml:space="preserve">Рабочая таблица для составления ф. № 1-МО за </t>
    </r>
    <r>
      <rPr>
        <b/>
        <sz val="12"/>
        <color rgb="FF003399"/>
        <rFont val="Times New Roman"/>
        <family val="1"/>
        <charset val="204"/>
      </rPr>
      <t xml:space="preserve">2021 </t>
    </r>
    <r>
      <rPr>
        <b/>
        <sz val="12"/>
        <color indexed="8"/>
        <rFont val="Times New Roman"/>
        <family val="1"/>
        <charset val="204"/>
      </rPr>
      <t>год</t>
    </r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</si>
  <si>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</si>
  <si>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</si>
  <si>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</si>
  <si>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</si>
  <si>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</si>
  <si>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</si>
  <si>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</si>
  <si>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</si>
  <si>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r>
      <t>тыс.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</si>
  <si>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Количество населенных пунктов, не имеющих водопроводов (отдельных водопроводных сетей)</t>
  </si>
  <si>
    <t>ТЕВРИЗСКИЙ 2022</t>
  </si>
  <si>
    <t xml:space="preserve">ИНВЕСТИЦИИ В ОСНОВНОЙ КАПИТАЛ </t>
  </si>
  <si>
    <r>
      <rPr>
        <b/>
        <sz val="12"/>
        <color indexed="18"/>
        <rFont val="Times New Roman"/>
        <family val="1"/>
        <charset val="204"/>
      </rPr>
      <t xml:space="preserve">2022 </t>
    </r>
    <r>
      <rPr>
        <b/>
        <sz val="12"/>
        <rFont val="Times New Roman"/>
        <family val="1"/>
        <charset val="204"/>
      </rPr>
      <t>г.           (контроль)</t>
    </r>
    <r>
      <rPr>
        <b/>
        <sz val="12"/>
        <color indexed="10"/>
        <rFont val="Times New Roman"/>
        <family val="1"/>
        <charset val="204"/>
      </rPr>
      <t xml:space="preserve"> *</t>
    </r>
  </si>
  <si>
    <r>
      <t xml:space="preserve">Справочно данные по МР за </t>
    </r>
    <r>
      <rPr>
        <b/>
        <sz val="12"/>
        <color rgb="FF003399"/>
        <rFont val="Times New Roman"/>
        <family val="1"/>
        <charset val="204"/>
      </rPr>
      <t>2021</t>
    </r>
    <r>
      <rPr>
        <b/>
        <sz val="12"/>
        <color rgb="FF000000"/>
        <rFont val="Times New Roman"/>
        <family val="1"/>
        <charset val="204"/>
      </rPr>
      <t>год</t>
    </r>
  </si>
  <si>
    <t>52655402000</t>
  </si>
  <si>
    <t>52655404000</t>
  </si>
  <si>
    <t>52655422000</t>
  </si>
  <si>
    <t>52655405000</t>
  </si>
  <si>
    <t>52655407000</t>
  </si>
  <si>
    <t>52655410000</t>
  </si>
  <si>
    <t>04023127</t>
  </si>
  <si>
    <t>04203734</t>
  </si>
  <si>
    <t>01517113</t>
  </si>
  <si>
    <t>02785293</t>
  </si>
  <si>
    <t>04203800</t>
  </si>
  <si>
    <t>04203906</t>
  </si>
  <si>
    <t>52655413000</t>
  </si>
  <si>
    <t>52655416000</t>
  </si>
  <si>
    <t>52655419000</t>
  </si>
  <si>
    <t>52655420000</t>
  </si>
  <si>
    <t>04206402</t>
  </si>
  <si>
    <t>04203881</t>
  </si>
  <si>
    <t>04203786</t>
  </si>
  <si>
    <t>04203771</t>
  </si>
  <si>
    <t>52655428000</t>
  </si>
  <si>
    <t>52655431000</t>
  </si>
  <si>
    <t>52655437000</t>
  </si>
  <si>
    <t>04203711</t>
  </si>
  <si>
    <t>04203740</t>
  </si>
  <si>
    <t>04203728</t>
  </si>
  <si>
    <t>52655151000</t>
  </si>
  <si>
    <t>52655000000</t>
  </si>
  <si>
    <t>78794478</t>
  </si>
  <si>
    <t>04035768</t>
  </si>
  <si>
    <t>ОКПО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</si>
  <si>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</si>
  <si>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</si>
  <si>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</si>
  <si>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</si>
  <si>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</si>
  <si>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</si>
  <si>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</si>
  <si>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</si>
  <si>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</si>
  <si>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Тевризский муниципальный район 2023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</si>
  <si>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</si>
  <si>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</si>
  <si>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</si>
  <si>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</si>
  <si>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</si>
  <si>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</si>
  <si>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</si>
  <si>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</si>
  <si>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с Александровка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</si>
  <si>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</si>
  <si>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</si>
  <si>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</si>
  <si>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</si>
  <si>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</si>
  <si>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</si>
  <si>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Тевризскому муниципальному району</t>
  </si>
  <si>
    <t>рп Тевриз</t>
  </si>
  <si>
    <t>д Кускуны</t>
  </si>
  <si>
    <t>д Полуяновка</t>
  </si>
  <si>
    <t>52655151051</t>
  </si>
  <si>
    <t>52655151106</t>
  </si>
  <si>
    <t>52655151111</t>
  </si>
  <si>
    <t>д Федоровка</t>
  </si>
  <si>
    <t>52655402101</t>
  </si>
  <si>
    <t>52655402106</t>
  </si>
  <si>
    <t>с Бакшеево</t>
  </si>
  <si>
    <t>д Нагорно-Аевск</t>
  </si>
  <si>
    <t>д Ташетканы</t>
  </si>
  <si>
    <t>52655404101</t>
  </si>
  <si>
    <t>52655404106</t>
  </si>
  <si>
    <t>52655404111</t>
  </si>
  <si>
    <t>п Белый Яр</t>
  </si>
  <si>
    <t>п Сосновый</t>
  </si>
  <si>
    <t>52655422101</t>
  </si>
  <si>
    <t>52655422106</t>
  </si>
  <si>
    <t>с Бородинка</t>
  </si>
  <si>
    <t>52655405101</t>
  </si>
  <si>
    <t>с Екатериновка</t>
  </si>
  <si>
    <t>д Бичили</t>
  </si>
  <si>
    <t>52655407101</t>
  </si>
  <si>
    <t>52655407106</t>
  </si>
  <si>
    <t>с Ермиловка</t>
  </si>
  <si>
    <t>52655410101</t>
  </si>
  <si>
    <t>с Журавлевка</t>
  </si>
  <si>
    <t>д Вознесенка</t>
  </si>
  <si>
    <t>д Доронино</t>
  </si>
  <si>
    <t>д Кайгарлы</t>
  </si>
  <si>
    <t>52655413101</t>
  </si>
  <si>
    <t>52655413106</t>
  </si>
  <si>
    <t>52655413111</t>
  </si>
  <si>
    <t>52655413116</t>
  </si>
  <si>
    <t>с Иванов Мыс</t>
  </si>
  <si>
    <t>д Тайчи</t>
  </si>
  <si>
    <t>52655416101</t>
  </si>
  <si>
    <t>52655416106</t>
  </si>
  <si>
    <t>с Кип</t>
  </si>
  <si>
    <t>д Азы</t>
  </si>
  <si>
    <t>д Бродниково</t>
  </si>
  <si>
    <t>д Кипо-Кулары</t>
  </si>
  <si>
    <t>д Поддол</t>
  </si>
  <si>
    <t>52655419101</t>
  </si>
  <si>
    <t>52655419106</t>
  </si>
  <si>
    <t>52655419111</t>
  </si>
  <si>
    <t>52655419116</t>
  </si>
  <si>
    <t>52655419121</t>
  </si>
  <si>
    <t>с Кузнецово</t>
  </si>
  <si>
    <t>52655420101</t>
  </si>
  <si>
    <t>с Петелино</t>
  </si>
  <si>
    <t>д Байбы</t>
  </si>
  <si>
    <t>д Малый Тевриз</t>
  </si>
  <si>
    <t>52655428101</t>
  </si>
  <si>
    <t>52655428106</t>
  </si>
  <si>
    <t>52655428111</t>
  </si>
  <si>
    <t>с Петрово</t>
  </si>
  <si>
    <t>д Комаровка</t>
  </si>
  <si>
    <t>д Крутоярка</t>
  </si>
  <si>
    <t>д Малые Кулары</t>
  </si>
  <si>
    <t>д Утузы</t>
  </si>
  <si>
    <t>52655431101</t>
  </si>
  <si>
    <t>52655431106</t>
  </si>
  <si>
    <t>52655431111</t>
  </si>
  <si>
    <t>52655431116</t>
  </si>
  <si>
    <t>52655431121</t>
  </si>
  <si>
    <t>с Утьма</t>
  </si>
  <si>
    <t>д Тавинск</t>
  </si>
  <si>
    <t>д Ураш</t>
  </si>
  <si>
    <t>52655437101</t>
  </si>
  <si>
    <t>52655437106</t>
  </si>
  <si>
    <t>52655437111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</si>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</sst>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b/>
      <sz val="10"/>
      <color theme="4" tint="-0.499984740745262"/>
      <name val="Times New Roman"/>
      <family val="1"/>
      <charset val="204"/>
    </font>
    <font>
      <i/>
      <sz val="12"/>
      <color theme="4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33" fillId="0" borderId="0"/>
  </cellStyleXfs>
  <cellXfs count="3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8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3" fillId="5" borderId="0" xfId="0" applyFont="1" applyFill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49" fontId="9" fillId="0" borderId="1" xfId="0" applyNumberFormat="1" applyFont="1" applyBorder="1" applyAlignment="1">
      <alignment horizontal="center" vertical="top" wrapText="1" shrinkToFit="1"/>
    </xf>
    <xf numFmtId="0" fontId="9" fillId="0" borderId="2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top" wrapText="1" shrinkToFit="1"/>
    </xf>
    <xf numFmtId="0" fontId="16" fillId="0" borderId="1" xfId="0" applyFont="1" applyBorder="1" applyAlignment="1">
      <alignment horizontal="center" vertical="top" wrapText="1" shrinkToFit="1"/>
    </xf>
    <xf numFmtId="0" fontId="16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8" fillId="2" borderId="0" xfId="0" applyFont="1" applyFill="1"/>
    <xf numFmtId="0" fontId="8" fillId="5" borderId="0" xfId="0" applyFont="1" applyFill="1"/>
    <xf numFmtId="0" fontId="8" fillId="3" borderId="0" xfId="0" applyFont="1" applyFill="1"/>
    <xf numFmtId="0" fontId="13" fillId="0" borderId="0" xfId="0" applyFont="1"/>
    <xf numFmtId="0" fontId="8" fillId="6" borderId="0" xfId="0" applyFont="1" applyFill="1"/>
    <xf numFmtId="0" fontId="13" fillId="2" borderId="0" xfId="0" applyFont="1" applyFill="1"/>
    <xf numFmtId="0" fontId="12" fillId="2" borderId="0" xfId="0" applyFont="1" applyFill="1"/>
    <xf numFmtId="0" fontId="8" fillId="2" borderId="0" xfId="0" applyFont="1" applyFill="1" applyAlignment="1">
      <alignment vertical="center" wrapText="1" shrinkToFit="1"/>
    </xf>
    <xf numFmtId="0" fontId="8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5" fillId="7" borderId="1" xfId="0" applyFont="1" applyFill="1" applyBorder="1" applyAlignment="1">
      <alignment horizontal="center" vertical="center" wrapText="1" shrinkToFit="1"/>
    </xf>
    <xf numFmtId="3" fontId="3" fillId="3" borderId="1" xfId="0" applyNumberFormat="1" applyFont="1" applyFill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 applyProtection="1">
      <alignment horizontal="center" vertical="top" wrapText="1" shrinkToFit="1"/>
      <protection locked="0"/>
    </xf>
    <xf numFmtId="165" fontId="7" fillId="0" borderId="1" xfId="0" applyNumberFormat="1" applyFont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/>
    </xf>
    <xf numFmtId="4" fontId="7" fillId="4" borderId="1" xfId="0" applyNumberFormat="1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165" fontId="3" fillId="8" borderId="1" xfId="0" applyNumberFormat="1" applyFont="1" applyFill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center" vertical="top" wrapText="1"/>
    </xf>
    <xf numFmtId="165" fontId="12" fillId="8" borderId="1" xfId="0" applyNumberFormat="1" applyFont="1" applyFill="1" applyBorder="1" applyAlignment="1">
      <alignment horizontal="center" vertical="top" wrapText="1"/>
    </xf>
    <xf numFmtId="3" fontId="12" fillId="8" borderId="1" xfId="0" applyNumberFormat="1" applyFont="1" applyFill="1" applyBorder="1" applyAlignment="1">
      <alignment horizontal="center" vertical="top" wrapText="1"/>
    </xf>
    <xf numFmtId="4" fontId="12" fillId="8" borderId="1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3" fontId="18" fillId="0" borderId="5" xfId="0" applyNumberFormat="1" applyFont="1" applyBorder="1" applyAlignment="1">
      <alignment vertical="top" wrapText="1"/>
    </xf>
    <xf numFmtId="3" fontId="18" fillId="0" borderId="4" xfId="0" applyNumberFormat="1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center" vertical="top"/>
    </xf>
    <xf numFmtId="4" fontId="7" fillId="0" borderId="5" xfId="0" applyNumberFormat="1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 wrapText="1"/>
    </xf>
    <xf numFmtId="3" fontId="7" fillId="0" borderId="5" xfId="0" applyNumberFormat="1" applyFont="1" applyBorder="1" applyAlignment="1" applyProtection="1">
      <alignment horizontal="center" vertical="top" wrapText="1" shrinkToFit="1"/>
      <protection locked="0"/>
    </xf>
    <xf numFmtId="0" fontId="16" fillId="4" borderId="1" xfId="0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vertical="top" wrapText="1"/>
    </xf>
    <xf numFmtId="3" fontId="18" fillId="3" borderId="1" xfId="0" applyNumberFormat="1" applyFont="1" applyFill="1" applyBorder="1" applyAlignment="1">
      <alignment vertical="top"/>
    </xf>
    <xf numFmtId="0" fontId="1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top" wrapText="1"/>
    </xf>
    <xf numFmtId="3" fontId="3" fillId="9" borderId="1" xfId="0" applyNumberFormat="1" applyFont="1" applyFill="1" applyBorder="1" applyAlignment="1">
      <alignment vertical="top" wrapText="1"/>
    </xf>
    <xf numFmtId="165" fontId="9" fillId="9" borderId="1" xfId="0" applyNumberFormat="1" applyFont="1" applyFill="1" applyBorder="1" applyAlignment="1">
      <alignment horizontal="center" vertical="top" wrapText="1"/>
    </xf>
    <xf numFmtId="3" fontId="9" fillId="9" borderId="1" xfId="0" applyNumberFormat="1" applyFont="1" applyFill="1" applyBorder="1" applyAlignment="1">
      <alignment horizontal="center" vertical="top" wrapText="1"/>
    </xf>
    <xf numFmtId="3" fontId="18" fillId="9" borderId="1" xfId="0" applyNumberFormat="1" applyFont="1" applyFill="1" applyBorder="1" applyAlignment="1">
      <alignment vertical="top" wrapText="1"/>
    </xf>
    <xf numFmtId="3" fontId="18" fillId="9" borderId="1" xfId="0" applyNumberFormat="1" applyFont="1" applyFill="1" applyBorder="1" applyAlignment="1">
      <alignment vertical="top"/>
    </xf>
    <xf numFmtId="4" fontId="9" fillId="9" borderId="1" xfId="0" applyNumberFormat="1" applyFont="1" applyFill="1" applyBorder="1" applyAlignment="1">
      <alignment horizontal="center" vertical="top" wrapText="1"/>
    </xf>
    <xf numFmtId="3" fontId="3" fillId="9" borderId="1" xfId="0" applyNumberFormat="1" applyFont="1" applyFill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vertical="top" wrapText="1"/>
    </xf>
    <xf numFmtId="165" fontId="7" fillId="8" borderId="1" xfId="0" applyNumberFormat="1" applyFont="1" applyFill="1" applyBorder="1" applyAlignment="1">
      <alignment horizontal="center" vertical="top" wrapText="1"/>
    </xf>
    <xf numFmtId="165" fontId="3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 wrapText="1"/>
    </xf>
    <xf numFmtId="3" fontId="7" fillId="8" borderId="1" xfId="0" applyNumberFormat="1" applyFont="1" applyFill="1" applyBorder="1" applyAlignment="1">
      <alignment horizontal="center" vertical="top" wrapText="1"/>
    </xf>
    <xf numFmtId="3" fontId="18" fillId="8" borderId="1" xfId="0" applyNumberFormat="1" applyFont="1" applyFill="1" applyBorder="1" applyAlignment="1">
      <alignment horizontal="center" vertical="top" wrapText="1"/>
    </xf>
    <xf numFmtId="3" fontId="3" fillId="8" borderId="4" xfId="0" applyNumberFormat="1" applyFont="1" applyFill="1" applyBorder="1" applyAlignment="1">
      <alignment vertical="top" wrapText="1"/>
    </xf>
    <xf numFmtId="165" fontId="3" fillId="8" borderId="4" xfId="0" applyNumberFormat="1" applyFont="1" applyFill="1" applyBorder="1" applyAlignment="1">
      <alignment vertical="top" wrapText="1"/>
    </xf>
    <xf numFmtId="3" fontId="7" fillId="0" borderId="2" xfId="0" applyNumberFormat="1" applyFont="1" applyBorder="1" applyAlignment="1">
      <alignment horizontal="center" vertical="top" wrapText="1"/>
    </xf>
    <xf numFmtId="165" fontId="3" fillId="8" borderId="4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/>
    </xf>
    <xf numFmtId="49" fontId="15" fillId="10" borderId="1" xfId="0" applyNumberFormat="1" applyFont="1" applyFill="1" applyBorder="1" applyAlignment="1">
      <alignment vertical="top" wrapText="1" shrinkToFit="1"/>
    </xf>
    <xf numFmtId="0" fontId="15" fillId="10" borderId="1" xfId="0" applyFont="1" applyFill="1" applyBorder="1" applyAlignment="1">
      <alignment horizontal="left" vertical="center" wrapText="1" shrinkToFit="1"/>
    </xf>
    <xf numFmtId="0" fontId="24" fillId="10" borderId="1" xfId="0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center" vertical="top" wrapText="1" shrinkToFit="1"/>
    </xf>
    <xf numFmtId="0" fontId="15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/>
    </xf>
    <xf numFmtId="49" fontId="15" fillId="10" borderId="1" xfId="0" applyNumberFormat="1" applyFont="1" applyFill="1" applyBorder="1" applyAlignment="1">
      <alignment horizontal="center" vertical="top" wrapText="1" shrinkToFit="1"/>
    </xf>
    <xf numFmtId="3" fontId="24" fillId="10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shrinkToFit="1"/>
    </xf>
    <xf numFmtId="16" fontId="15" fillId="0" borderId="1" xfId="0" applyNumberFormat="1" applyFont="1" applyBorder="1" applyAlignment="1">
      <alignment horizontal="center" vertical="top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wrapText="1" shrinkToFit="1"/>
    </xf>
    <xf numFmtId="164" fontId="15" fillId="0" borderId="1" xfId="0" applyNumberFormat="1" applyFont="1" applyBorder="1" applyAlignment="1">
      <alignment horizontal="left" vertical="center" wrapText="1" shrinkToFit="1"/>
    </xf>
    <xf numFmtId="164" fontId="24" fillId="0" borderId="1" xfId="0" applyNumberFormat="1" applyFont="1" applyBorder="1" applyAlignment="1">
      <alignment horizontal="center" vertical="center" wrapText="1" shrinkToFit="1"/>
    </xf>
    <xf numFmtId="2" fontId="24" fillId="0" borderId="1" xfId="0" applyNumberFormat="1" applyFont="1" applyBorder="1" applyAlignment="1">
      <alignment horizontal="center" vertical="center" wrapText="1" shrinkToFit="1"/>
    </xf>
    <xf numFmtId="2" fontId="2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top" wrapText="1" shrinkToFit="1"/>
    </xf>
    <xf numFmtId="0" fontId="3" fillId="8" borderId="1" xfId="0" applyFont="1" applyFill="1" applyBorder="1" applyAlignment="1">
      <alignment vertical="center" wrapText="1" shrinkToFit="1"/>
    </xf>
    <xf numFmtId="0" fontId="3" fillId="8" borderId="1" xfId="0" applyFont="1" applyFill="1" applyBorder="1" applyAlignment="1">
      <alignment horizontal="left" vertical="center" wrapText="1" shrinkToFit="1"/>
    </xf>
    <xf numFmtId="0" fontId="12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" fontId="3" fillId="9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49" fontId="6" fillId="2" borderId="0" xfId="0" applyNumberFormat="1" applyFont="1" applyFill="1" applyAlignment="1">
      <alignment vertical="center"/>
    </xf>
    <xf numFmtId="165" fontId="7" fillId="2" borderId="1" xfId="0" applyNumberFormat="1" applyFont="1" applyFill="1" applyBorder="1" applyAlignment="1">
      <alignment horizontal="center" vertical="top" wrapText="1"/>
    </xf>
    <xf numFmtId="165" fontId="7" fillId="2" borderId="5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18" fillId="2" borderId="5" xfId="0" applyNumberFormat="1" applyFont="1" applyFill="1" applyBorder="1" applyAlignment="1">
      <alignment vertical="top" wrapText="1"/>
    </xf>
    <xf numFmtId="3" fontId="18" fillId="2" borderId="4" xfId="0" applyNumberFormat="1" applyFont="1" applyFill="1" applyBorder="1" applyAlignment="1">
      <alignment vertical="top" wrapText="1"/>
    </xf>
    <xf numFmtId="3" fontId="7" fillId="2" borderId="6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/>
    </xf>
    <xf numFmtId="3" fontId="7" fillId="2" borderId="9" xfId="0" applyNumberFormat="1" applyFont="1" applyFill="1" applyBorder="1" applyAlignment="1">
      <alignment horizontal="center" vertical="top"/>
    </xf>
    <xf numFmtId="3" fontId="9" fillId="2" borderId="2" xfId="0" applyNumberFormat="1" applyFont="1" applyFill="1" applyBorder="1" applyAlignment="1">
      <alignment horizontal="center" vertical="top"/>
    </xf>
    <xf numFmtId="3" fontId="18" fillId="2" borderId="5" xfId="0" applyNumberFormat="1" applyFont="1" applyFill="1" applyBorder="1" applyAlignment="1">
      <alignment vertical="top"/>
    </xf>
    <xf numFmtId="3" fontId="18" fillId="2" borderId="4" xfId="0" applyNumberFormat="1" applyFont="1" applyFill="1" applyBorder="1" applyAlignment="1">
      <alignment vertical="top"/>
    </xf>
    <xf numFmtId="0" fontId="4" fillId="8" borderId="0" xfId="0" applyFont="1" applyFill="1"/>
    <xf numFmtId="165" fontId="7" fillId="8" borderId="1" xfId="0" applyNumberFormat="1" applyFont="1" applyFill="1" applyBorder="1" applyAlignment="1">
      <alignment vertical="top" wrapText="1"/>
    </xf>
    <xf numFmtId="3" fontId="27" fillId="4" borderId="1" xfId="0" applyNumberFormat="1" applyFont="1" applyFill="1" applyBorder="1" applyAlignment="1">
      <alignment horizontal="center" vertical="top" wrapText="1"/>
    </xf>
    <xf numFmtId="0" fontId="28" fillId="8" borderId="0" xfId="0" applyFont="1" applyFill="1"/>
    <xf numFmtId="0" fontId="29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top" wrapText="1"/>
    </xf>
    <xf numFmtId="3" fontId="31" fillId="8" borderId="1" xfId="0" applyNumberFormat="1" applyFont="1" applyFill="1" applyBorder="1" applyAlignment="1">
      <alignment vertical="top" wrapText="1"/>
    </xf>
    <xf numFmtId="165" fontId="31" fillId="8" borderId="1" xfId="0" applyNumberFormat="1" applyFont="1" applyFill="1" applyBorder="1" applyAlignment="1">
      <alignment horizontal="center" vertical="top" wrapText="1"/>
    </xf>
    <xf numFmtId="165" fontId="31" fillId="8" borderId="1" xfId="0" applyNumberFormat="1" applyFont="1" applyFill="1" applyBorder="1" applyAlignment="1">
      <alignment vertical="top" wrapText="1"/>
    </xf>
    <xf numFmtId="3" fontId="31" fillId="8" borderId="1" xfId="0" applyNumberFormat="1" applyFont="1" applyFill="1" applyBorder="1" applyAlignment="1">
      <alignment horizontal="center" vertical="top" wrapText="1"/>
    </xf>
    <xf numFmtId="3" fontId="31" fillId="8" borderId="1" xfId="0" applyNumberFormat="1" applyFont="1" applyFill="1" applyBorder="1" applyAlignment="1">
      <alignment horizontal="center" vertical="top"/>
    </xf>
    <xf numFmtId="3" fontId="31" fillId="8" borderId="1" xfId="0" applyNumberFormat="1" applyFont="1" applyFill="1" applyBorder="1" applyAlignment="1">
      <alignment vertical="top"/>
    </xf>
    <xf numFmtId="4" fontId="31" fillId="8" borderId="1" xfId="0" applyNumberFormat="1" applyFont="1" applyFill="1" applyBorder="1" applyAlignment="1">
      <alignment horizontal="center" vertical="top" wrapText="1"/>
    </xf>
    <xf numFmtId="0" fontId="28" fillId="8" borderId="0" xfId="0" applyFont="1" applyFill="1" applyAlignment="1">
      <alignment vertical="center" wrapText="1" shrinkToFit="1"/>
    </xf>
    <xf numFmtId="0" fontId="28" fillId="2" borderId="0" xfId="0" applyFont="1" applyFill="1"/>
    <xf numFmtId="3" fontId="9" fillId="4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left" vertical="center" wrapText="1" shrinkToFit="1"/>
    </xf>
    <xf numFmtId="3" fontId="7" fillId="4" borderId="1" xfId="0" applyNumberFormat="1" applyFont="1" applyFill="1" applyBorder="1" applyAlignment="1">
      <alignment horizontal="center" vertical="center" wrapText="1"/>
    </xf>
    <xf numFmtId="3" fontId="32" fillId="9" borderId="1" xfId="0" applyNumberFormat="1" applyFont="1" applyFill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3" fontId="18" fillId="0" borderId="4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5" xfId="0" applyNumberFormat="1" applyFont="1" applyBorder="1" applyAlignment="1" applyProtection="1">
      <alignment horizontal="center" vertical="top"/>
      <protection locked="0"/>
    </xf>
    <xf numFmtId="2" fontId="7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9" fillId="8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 shrinkToFit="1"/>
    </xf>
    <xf numFmtId="49" fontId="1" fillId="0" borderId="2" xfId="0" applyNumberFormat="1" applyFont="1" applyBorder="1" applyAlignment="1">
      <alignment horizontal="center" vertical="top" wrapText="1" shrinkToFit="1"/>
    </xf>
    <xf numFmtId="49" fontId="34" fillId="0" borderId="2" xfId="0" applyNumberFormat="1" applyFont="1" applyBorder="1" applyAlignment="1">
      <alignment horizontal="center" vertical="top" wrapText="1" shrinkToFit="1"/>
    </xf>
    <xf numFmtId="49" fontId="1" fillId="8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 applyProtection="1">
      <alignment horizontal="center" vertical="top" wrapText="1" shrinkToFit="1"/>
      <protection locked="0"/>
    </xf>
    <xf numFmtId="3" fontId="7" fillId="2" borderId="1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31" fillId="0" borderId="1" xfId="0" applyNumberFormat="1" applyFont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top" wrapText="1" shrinkToFit="1"/>
    </xf>
    <xf numFmtId="3" fontId="35" fillId="8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38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164" fontId="40" fillId="3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0" fontId="19" fillId="12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64" fontId="40" fillId="12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4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64" fontId="40" fillId="12" borderId="1" xfId="0" applyNumberFormat="1" applyFont="1" applyFill="1" applyBorder="1"/>
    <xf numFmtId="0" fontId="1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40" fillId="12" borderId="2" xfId="0" applyNumberFormat="1" applyFont="1" applyFill="1" applyBorder="1"/>
    <xf numFmtId="0" fontId="14" fillId="0" borderId="2" xfId="0" applyFont="1" applyBorder="1" applyAlignment="1">
      <alignment wrapText="1"/>
    </xf>
    <xf numFmtId="0" fontId="41" fillId="0" borderId="2" xfId="0" applyFont="1" applyBorder="1" applyAlignment="1">
      <alignment wrapText="1"/>
    </xf>
    <xf numFmtId="164" fontId="41" fillId="12" borderId="2" xfId="0" applyNumberFormat="1" applyFont="1" applyFill="1" applyBorder="1"/>
    <xf numFmtId="0" fontId="40" fillId="0" borderId="2" xfId="0" applyFont="1" applyBorder="1" applyAlignment="1">
      <alignment wrapText="1"/>
    </xf>
    <xf numFmtId="0" fontId="19" fillId="0" borderId="2" xfId="0" applyFont="1" applyBorder="1"/>
    <xf numFmtId="0" fontId="19" fillId="12" borderId="2" xfId="0" applyFont="1" applyFill="1" applyBorder="1"/>
    <xf numFmtId="0" fontId="40" fillId="0" borderId="1" xfId="0" applyFont="1" applyBorder="1" applyAlignment="1">
      <alignment vertical="center" wrapText="1"/>
    </xf>
    <xf numFmtId="0" fontId="40" fillId="0" borderId="3" xfId="0" applyFont="1" applyBorder="1" applyAlignment="1">
      <alignment wrapText="1"/>
    </xf>
    <xf numFmtId="0" fontId="19" fillId="0" borderId="3" xfId="0" applyFont="1" applyBorder="1"/>
    <xf numFmtId="164" fontId="40" fillId="12" borderId="3" xfId="0" applyNumberFormat="1" applyFont="1" applyFill="1" applyBorder="1"/>
    <xf numFmtId="0" fontId="40" fillId="4" borderId="1" xfId="0" applyFont="1" applyFill="1" applyBorder="1" applyAlignment="1">
      <alignment wrapText="1"/>
    </xf>
    <xf numFmtId="0" fontId="19" fillId="4" borderId="1" xfId="0" applyFont="1" applyFill="1" applyBorder="1"/>
    <xf numFmtId="0" fontId="40" fillId="13" borderId="1" xfId="0" applyFont="1" applyFill="1" applyBorder="1" applyAlignment="1">
      <alignment wrapText="1"/>
    </xf>
    <xf numFmtId="0" fontId="19" fillId="13" borderId="1" xfId="0" applyFont="1" applyFill="1" applyBorder="1"/>
    <xf numFmtId="164" fontId="40" fillId="13" borderId="1" xfId="0" applyNumberFormat="1" applyFont="1" applyFill="1" applyBorder="1" applyAlignment="1">
      <alignment horizontal="right"/>
    </xf>
    <xf numFmtId="0" fontId="40" fillId="3" borderId="1" xfId="0" applyFont="1" applyFill="1" applyBorder="1" applyAlignment="1">
      <alignment wrapText="1"/>
    </xf>
    <xf numFmtId="0" fontId="19" fillId="3" borderId="1" xfId="0" applyFont="1" applyFill="1" applyBorder="1"/>
    <xf numFmtId="164" fontId="40" fillId="3" borderId="1" xfId="0" applyNumberFormat="1" applyFont="1" applyFill="1" applyBorder="1" applyAlignment="1">
      <alignment horizontal="right"/>
    </xf>
    <xf numFmtId="0" fontId="40" fillId="13" borderId="1" xfId="0" applyFont="1" applyFill="1" applyBorder="1"/>
    <xf numFmtId="164" fontId="19" fillId="13" borderId="1" xfId="0" applyNumberFormat="1" applyFont="1" applyFill="1" applyBorder="1"/>
    <xf numFmtId="0" fontId="40" fillId="14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1" fontId="40" fillId="3" borderId="1" xfId="0" applyNumberFormat="1" applyFont="1" applyFill="1" applyBorder="1"/>
    <xf numFmtId="1" fontId="40" fillId="3" borderId="1" xfId="0" applyNumberFormat="1" applyFont="1" applyFill="1" applyBorder="1" applyAlignment="1">
      <alignment wrapText="1"/>
    </xf>
    <xf numFmtId="1" fontId="40" fillId="12" borderId="1" xfId="0" applyNumberFormat="1" applyFont="1" applyFill="1" applyBorder="1"/>
    <xf numFmtId="1" fontId="19" fillId="12" borderId="1" xfId="0" applyNumberFormat="1" applyFont="1" applyFill="1" applyBorder="1" applyAlignment="1">
      <alignment wrapText="1"/>
    </xf>
    <xf numFmtId="1" fontId="40" fillId="12" borderId="1" xfId="0" applyNumberFormat="1" applyFont="1" applyFill="1" applyBorder="1" applyAlignment="1">
      <alignment wrapText="1"/>
    </xf>
    <xf numFmtId="1" fontId="19" fillId="12" borderId="1" xfId="0" applyNumberFormat="1" applyFont="1" applyFill="1" applyBorder="1"/>
    <xf numFmtId="1" fontId="40" fillId="12" borderId="2" xfId="0" applyNumberFormat="1" applyFont="1" applyFill="1" applyBorder="1"/>
    <xf numFmtId="1" fontId="19" fillId="12" borderId="2" xfId="0" applyNumberFormat="1" applyFont="1" applyFill="1" applyBorder="1"/>
    <xf numFmtId="1" fontId="41" fillId="12" borderId="2" xfId="0" applyNumberFormat="1" applyFont="1" applyFill="1" applyBorder="1"/>
    <xf numFmtId="0" fontId="40" fillId="0" borderId="1" xfId="0" applyFont="1" applyBorder="1"/>
    <xf numFmtId="0" fontId="40" fillId="4" borderId="1" xfId="0" applyFont="1" applyFill="1" applyBorder="1"/>
    <xf numFmtId="1" fontId="19" fillId="13" borderId="1" xfId="0" applyNumberFormat="1" applyFont="1" applyFill="1" applyBorder="1"/>
    <xf numFmtId="0" fontId="19" fillId="14" borderId="1" xfId="0" applyFont="1" applyFill="1" applyBorder="1"/>
    <xf numFmtId="0" fontId="19" fillId="0" borderId="0" xfId="0" applyFont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13" borderId="1" xfId="0" applyFont="1" applyFill="1" applyBorder="1" applyAlignment="1">
      <alignment wrapText="1"/>
    </xf>
    <xf numFmtId="0" fontId="40" fillId="8" borderId="1" xfId="0" applyFont="1" applyFill="1" applyBorder="1" applyAlignment="1">
      <alignment wrapText="1"/>
    </xf>
    <xf numFmtId="0" fontId="19" fillId="8" borderId="1" xfId="0" applyFont="1" applyFill="1" applyBorder="1"/>
    <xf numFmtId="0" fontId="19" fillId="14" borderId="1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2" fontId="40" fillId="3" borderId="1" xfId="0" applyNumberFormat="1" applyFont="1" applyFill="1" applyBorder="1" applyAlignment="1">
      <alignment wrapText="1"/>
    </xf>
    <xf numFmtId="2" fontId="19" fillId="12" borderId="1" xfId="0" applyNumberFormat="1" applyFont="1" applyFill="1" applyBorder="1" applyAlignment="1">
      <alignment wrapText="1"/>
    </xf>
    <xf numFmtId="2" fontId="40" fillId="12" borderId="1" xfId="0" applyNumberFormat="1" applyFont="1" applyFill="1" applyBorder="1" applyAlignment="1">
      <alignment wrapText="1"/>
    </xf>
    <xf numFmtId="2" fontId="40" fillId="12" borderId="1" xfId="0" applyNumberFormat="1" applyFont="1" applyFill="1" applyBorder="1"/>
    <xf numFmtId="2" fontId="40" fillId="12" borderId="2" xfId="0" applyNumberFormat="1" applyFont="1" applyFill="1" applyBorder="1"/>
    <xf numFmtId="2" fontId="19" fillId="12" borderId="2" xfId="0" applyNumberFormat="1" applyFont="1" applyFill="1" applyBorder="1"/>
    <xf numFmtId="2" fontId="41" fillId="12" borderId="2" xfId="0" applyNumberFormat="1" applyFont="1" applyFill="1" applyBorder="1"/>
    <xf numFmtId="2" fontId="19" fillId="13" borderId="1" xfId="0" applyNumberFormat="1" applyFont="1" applyFill="1" applyBorder="1"/>
    <xf numFmtId="164" fontId="40" fillId="8" borderId="1" xfId="0" applyNumberFormat="1" applyFont="1" applyFill="1" applyBorder="1"/>
    <xf numFmtId="0" fontId="40" fillId="8" borderId="1" xfId="0" applyFont="1" applyFill="1" applyBorder="1"/>
    <xf numFmtId="2" fontId="40" fillId="8" borderId="1" xfId="0" applyNumberFormat="1" applyFont="1" applyFill="1" applyBorder="1"/>
    <xf numFmtId="0" fontId="40" fillId="1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center" vertical="center" wrapText="1"/>
    </xf>
    <xf numFmtId="164" fontId="19" fillId="12" borderId="2" xfId="0" applyNumberFormat="1" applyFont="1" applyFill="1" applyBorder="1" applyAlignment="1" applyProtection="1">
      <alignment wrapText="1"/>
      <protection locked="0"/>
    </xf>
    <xf numFmtId="164" fontId="19" fillId="12" borderId="1" xfId="0" applyNumberFormat="1" applyFont="1" applyFill="1" applyBorder="1" applyProtection="1">
      <protection locked="0"/>
    </xf>
    <xf numFmtId="164" fontId="19" fillId="12" borderId="2" xfId="0" applyNumberFormat="1" applyFont="1" applyFill="1" applyBorder="1" applyProtection="1">
      <protection locked="0"/>
    </xf>
    <xf numFmtId="164" fontId="40" fillId="4" borderId="1" xfId="0" applyNumberFormat="1" applyFont="1" applyFill="1" applyBorder="1" applyAlignment="1" applyProtection="1">
      <alignment horizontal="right"/>
      <protection locked="0"/>
    </xf>
    <xf numFmtId="1" fontId="19" fillId="12" borderId="2" xfId="0" applyNumberFormat="1" applyFont="1" applyFill="1" applyBorder="1" applyAlignment="1" applyProtection="1">
      <alignment wrapText="1"/>
      <protection locked="0"/>
    </xf>
    <xf numFmtId="1" fontId="19" fillId="12" borderId="1" xfId="0" applyNumberFormat="1" applyFont="1" applyFill="1" applyBorder="1" applyProtection="1">
      <protection locked="0"/>
    </xf>
    <xf numFmtId="1" fontId="19" fillId="12" borderId="2" xfId="0" applyNumberFormat="1" applyFont="1" applyFill="1" applyBorder="1" applyProtection="1">
      <protection locked="0"/>
    </xf>
    <xf numFmtId="0" fontId="40" fillId="4" borderId="1" xfId="0" applyFont="1" applyFill="1" applyBorder="1" applyAlignment="1" applyProtection="1">
      <alignment wrapText="1"/>
      <protection locked="0"/>
    </xf>
    <xf numFmtId="2" fontId="19" fillId="12" borderId="2" xfId="0" applyNumberFormat="1" applyFont="1" applyFill="1" applyBorder="1" applyAlignment="1" applyProtection="1">
      <alignment wrapText="1"/>
      <protection locked="0"/>
    </xf>
    <xf numFmtId="2" fontId="19" fillId="12" borderId="1" xfId="0" applyNumberFormat="1" applyFont="1" applyFill="1" applyBorder="1" applyProtection="1">
      <protection locked="0"/>
    </xf>
    <xf numFmtId="2" fontId="19" fillId="12" borderId="2" xfId="0" applyNumberFormat="1" applyFont="1" applyFill="1" applyBorder="1" applyProtection="1">
      <protection locked="0"/>
    </xf>
    <xf numFmtId="0" fontId="40" fillId="4" borderId="1" xfId="0" applyFont="1" applyFill="1" applyBorder="1" applyProtection="1">
      <protection locked="0"/>
    </xf>
    <xf numFmtId="49" fontId="6" fillId="0" borderId="0" xfId="0" applyNumberFormat="1" applyFont="1" applyAlignment="1">
      <alignment horizontal="center" vertical="center"/>
    </xf>
    <xf numFmtId="2" fontId="15" fillId="0" borderId="1" xfId="0" applyNumberFormat="1" applyFont="1" applyBorder="1" applyAlignment="1">
      <alignment horizontal="left" vertical="center" wrapText="1" shrinkToFit="1"/>
    </xf>
    <xf numFmtId="0" fontId="36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14" borderId="5" xfId="0" applyFont="1" applyFill="1" applyBorder="1"/>
    <xf numFmtId="0" fontId="19" fillId="14" borderId="4" xfId="0" applyFont="1" applyFill="1" applyBorder="1"/>
    <xf numFmtId="0" fontId="19" fillId="14" borderId="12" xfId="0" applyFont="1" applyFill="1" applyBorder="1"/>
    <xf numFmtId="0" fontId="37" fillId="12" borderId="0" xfId="0" applyFont="1" applyFill="1" applyAlignment="1">
      <alignment horizontal="center" wrapText="1"/>
    </xf>
    <xf numFmtId="0" fontId="37" fillId="12" borderId="10" xfId="0" applyFont="1" applyFill="1" applyBorder="1" applyAlignment="1">
      <alignment horizontal="center" wrapText="1"/>
    </xf>
    <xf numFmtId="0" fontId="38" fillId="12" borderId="0" xfId="0" applyFont="1" applyFill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38" fillId="12" borderId="7" xfId="0" applyFont="1" applyFill="1" applyBorder="1" applyAlignment="1">
      <alignment horizontal="left" vertical="center" wrapText="1"/>
    </xf>
    <xf numFmtId="0" fontId="11" fillId="12" borderId="7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14" borderId="5" xfId="0" applyFont="1" applyFill="1" applyBorder="1" applyAlignment="1">
      <alignment vertical="center" wrapText="1"/>
    </xf>
    <xf numFmtId="0" fontId="40" fillId="14" borderId="4" xfId="0" applyFont="1" applyFill="1" applyBorder="1" applyAlignment="1">
      <alignment vertical="center" wrapText="1"/>
    </xf>
    <xf numFmtId="0" fontId="40" fillId="14" borderId="12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14" borderId="5" xfId="0" applyFont="1" applyFill="1" applyBorder="1" applyAlignment="1">
      <alignment vertical="center" wrapText="1"/>
    </xf>
    <xf numFmtId="0" fontId="41" fillId="14" borderId="4" xfId="0" applyFont="1" applyFill="1" applyBorder="1" applyAlignment="1">
      <alignment vertical="center" wrapText="1"/>
    </xf>
    <xf numFmtId="0" fontId="41" fillId="14" borderId="12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33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153708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29908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153708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229908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239433" y="401288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239433" y="45996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153708" y="459962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239433" y="459962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077508" y="459962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191808" y="459962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191808" y="459962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191808" y="459962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191808" y="45996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0069175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8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0069175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0069175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0069175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8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0069175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8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0069175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239433" y="459962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239433" y="459962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72</xdr:row>
      <xdr:rowOff>0</xdr:rowOff>
    </xdr:from>
    <xdr:ext cx="184730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182283" y="459962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239433" y="459962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239433" y="459962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239433" y="459962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72</xdr:row>
      <xdr:rowOff>0</xdr:rowOff>
    </xdr:from>
    <xdr:ext cx="184730" cy="283458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163233" y="459962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239433" y="459962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153708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229908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153708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229908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239433" y="401288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239433" y="45996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153708" y="459962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239433" y="459962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077508" y="459962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191808" y="459962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191808" y="459962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191808" y="459962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191808" y="45996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71</xdr:row>
      <xdr:rowOff>0</xdr:rowOff>
    </xdr:from>
    <xdr:ext cx="184730" cy="283458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163233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153708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229908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239433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182283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239433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153708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239433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239433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229908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239433" y="401288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239433" y="45996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153708" y="459962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239433" y="459962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077508" y="459962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191808" y="459962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191808" y="459962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191808" y="459962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191808" y="45996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0069175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8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0069175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8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0069175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6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0069175" y="451580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20069175" y="451580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93968" cy="28345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0069175" y="451580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0" cy="283458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0069175" y="451580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8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0069175" y="451580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71</xdr:row>
      <xdr:rowOff>0</xdr:rowOff>
    </xdr:from>
    <xdr:ext cx="184731" cy="28345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0069175" y="45158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239433" y="401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2239433" y="459962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2239433" y="459962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2229908" y="459962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2239433" y="401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239433" y="459962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2239433" y="459962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2229908" y="459962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221085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221085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221085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221085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2191808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2191808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2191808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2191808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2239433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2239433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2239433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2239433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2239433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2239433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2229908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2182283" y="378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325" name="TextBox 108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/>
        </xdr:cNvSpPr>
      </xdr:nvSpPr>
      <xdr:spPr bwMode="auto">
        <a:xfrm>
          <a:off x="2238375" y="401288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2239433" y="401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2239433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2239433" y="459962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2239433" y="459962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2229908" y="459962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2239433" y="45996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2229908" y="459962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2229908" y="459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2182283" y="378523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2182283" y="378523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A264"/>
  <sheetViews>
    <sheetView topLeftCell="A3" zoomScale="60" zoomScaleNormal="60" zoomScaleSheetLayoutView="70" workbookViewId="0">
      <pane xSplit="4" ySplit="4" topLeftCell="L46" activePane="bottomRight" state="frozen"/>
      <selection activeCell="A3" sqref="A3"/>
      <selection pane="topRight" activeCell="F3" sqref="F3"/>
      <selection pane="bottomLeft" activeCell="A7" sqref="A7"/>
      <selection pane="bottomRight" activeCell="T54" sqref="T54"/>
    </sheetView>
  </sheetViews>
  <sheetFormatPr defaultRowHeight="18.75" customHeight="1" outlineLevelRow="1" outlineLevelCol="1" x14ac:dyDescent="0.25"/>
  <cols>
    <col min="1" max="1" width="8.7109375" style="3" customWidth="1"/>
    <col min="2" max="2" width="54" style="3" customWidth="1"/>
    <col min="3" max="3" width="11.85546875" style="10" hidden="1" customWidth="1" outlineLevel="1"/>
    <col min="4" max="4" width="10.85546875" style="22" hidden="1" customWidth="1" collapsed="1"/>
    <col min="5" max="5" width="12.5703125" style="23" customWidth="1"/>
    <col min="6" max="6" width="14.28515625" style="23" customWidth="1"/>
    <col min="7" max="7" width="12.5703125" style="23" customWidth="1"/>
    <col min="8" max="8" width="14.5703125" style="23" customWidth="1"/>
    <col min="9" max="9" width="12.5703125" style="23" customWidth="1"/>
    <col min="10" max="10" width="12.42578125" style="23" customWidth="1"/>
    <col min="11" max="12" width="12.28515625" style="23" customWidth="1"/>
    <col min="13" max="17" width="12.7109375" style="23" customWidth="1"/>
    <col min="18" max="18" width="12.85546875" style="24" customWidth="1"/>
    <col min="19" max="19" width="14.85546875" style="139" customWidth="1"/>
    <col min="20" max="20" width="14.85546875" style="27" customWidth="1"/>
    <col min="21" max="21" width="13.85546875" style="31" customWidth="1"/>
    <col min="22" max="22" width="17.140625" style="25" customWidth="1"/>
    <col min="23" max="16384" width="9.140625" style="9"/>
  </cols>
  <sheetData>
    <row r="1" spans="1:105" ht="17.25" customHeight="1" x14ac:dyDescent="0.25">
      <c r="A1" s="285" t="s">
        <v>131</v>
      </c>
      <c r="B1" s="285"/>
      <c r="C1" s="285"/>
      <c r="D1" s="285"/>
      <c r="E1" s="285"/>
      <c r="F1" s="285"/>
      <c r="G1" s="285"/>
      <c r="H1" s="285"/>
      <c r="I1" s="285"/>
      <c r="J1" s="285"/>
      <c r="K1" s="124"/>
      <c r="L1" s="124"/>
      <c r="M1" s="124"/>
      <c r="N1" s="124"/>
      <c r="O1" s="124"/>
      <c r="P1" s="124"/>
      <c r="Q1" s="124"/>
      <c r="R1" s="26"/>
      <c r="T1" s="28"/>
      <c r="U1" s="28"/>
      <c r="V1" s="29"/>
    </row>
    <row r="2" spans="1:105" ht="7.5" customHeight="1" x14ac:dyDescent="0.25">
      <c r="D2" s="1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6"/>
      <c r="T2" s="28"/>
      <c r="U2" s="28"/>
      <c r="V2" s="29"/>
    </row>
    <row r="3" spans="1:105" ht="18.75" customHeight="1" x14ac:dyDescent="0.25">
      <c r="A3" s="4"/>
      <c r="B3" s="8" t="s">
        <v>142</v>
      </c>
      <c r="C3" s="3"/>
      <c r="D3" s="3"/>
      <c r="E3" s="30"/>
      <c r="F3" s="30">
        <v>5</v>
      </c>
      <c r="G3" s="30"/>
      <c r="H3" s="30"/>
      <c r="I3" s="30"/>
      <c r="J3" s="30"/>
      <c r="K3" s="29"/>
      <c r="L3" s="29"/>
      <c r="M3" s="29"/>
      <c r="N3" s="29"/>
      <c r="O3" s="29"/>
      <c r="P3" s="29"/>
      <c r="Q3" s="29"/>
      <c r="R3" s="28"/>
      <c r="S3" s="150"/>
      <c r="T3" s="28"/>
      <c r="U3" s="28"/>
      <c r="V3" s="29"/>
    </row>
    <row r="4" spans="1:105" s="16" customFormat="1" ht="105" customHeight="1" x14ac:dyDescent="0.25">
      <c r="A4" s="33" t="s">
        <v>49</v>
      </c>
      <c r="B4" s="34" t="s">
        <v>0</v>
      </c>
      <c r="C4" s="13" t="s">
        <v>106</v>
      </c>
      <c r="D4" s="14" t="s">
        <v>50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56" t="s">
        <v>21</v>
      </c>
      <c r="R4" s="44" t="s">
        <v>130</v>
      </c>
      <c r="S4" s="140" t="s">
        <v>22</v>
      </c>
      <c r="T4" s="66" t="s">
        <v>23</v>
      </c>
      <c r="U4" s="32" t="s">
        <v>144</v>
      </c>
      <c r="V4" s="35" t="s">
        <v>145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s="165" customFormat="1" ht="27.75" customHeight="1" x14ac:dyDescent="0.25">
      <c r="A5" s="166"/>
      <c r="B5" s="12" t="s">
        <v>71</v>
      </c>
      <c r="C5" s="167"/>
      <c r="D5" s="168"/>
      <c r="E5" s="160" t="s">
        <v>146</v>
      </c>
      <c r="F5" s="160" t="s">
        <v>147</v>
      </c>
      <c r="G5" s="160" t="s">
        <v>148</v>
      </c>
      <c r="H5" s="160" t="s">
        <v>149</v>
      </c>
      <c r="I5" s="160" t="s">
        <v>150</v>
      </c>
      <c r="J5" s="160" t="s">
        <v>151</v>
      </c>
      <c r="K5" s="160" t="s">
        <v>158</v>
      </c>
      <c r="L5" s="160" t="s">
        <v>159</v>
      </c>
      <c r="M5" s="160" t="s">
        <v>160</v>
      </c>
      <c r="N5" s="160" t="s">
        <v>161</v>
      </c>
      <c r="O5" s="160" t="s">
        <v>166</v>
      </c>
      <c r="P5" s="160" t="s">
        <v>167</v>
      </c>
      <c r="Q5" s="161" t="s">
        <v>168</v>
      </c>
      <c r="R5" s="169"/>
      <c r="S5" s="162" t="s">
        <v>172</v>
      </c>
      <c r="T5" s="163" t="s">
        <v>173</v>
      </c>
      <c r="U5" s="170"/>
      <c r="V5" s="171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</row>
    <row r="6" spans="1:105" s="165" customFormat="1" ht="18.75" customHeight="1" x14ac:dyDescent="0.25">
      <c r="A6" s="166"/>
      <c r="B6" s="12" t="s">
        <v>176</v>
      </c>
      <c r="C6" s="167"/>
      <c r="D6" s="168"/>
      <c r="E6" s="160" t="s">
        <v>152</v>
      </c>
      <c r="F6" s="160" t="s">
        <v>153</v>
      </c>
      <c r="G6" s="160" t="s">
        <v>154</v>
      </c>
      <c r="H6" s="160" t="s">
        <v>155</v>
      </c>
      <c r="I6" s="160" t="s">
        <v>156</v>
      </c>
      <c r="J6" s="160" t="s">
        <v>157</v>
      </c>
      <c r="K6" s="160" t="s">
        <v>162</v>
      </c>
      <c r="L6" s="160" t="s">
        <v>163</v>
      </c>
      <c r="M6" s="160" t="s">
        <v>164</v>
      </c>
      <c r="N6" s="160" t="s">
        <v>165</v>
      </c>
      <c r="O6" s="160" t="s">
        <v>169</v>
      </c>
      <c r="P6" s="160" t="s">
        <v>170</v>
      </c>
      <c r="Q6" s="161" t="s">
        <v>171</v>
      </c>
      <c r="R6" s="169"/>
      <c r="S6" s="162" t="s">
        <v>174</v>
      </c>
      <c r="T6" s="163" t="s">
        <v>175</v>
      </c>
      <c r="U6" s="170"/>
      <c r="V6" s="171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</row>
    <row r="7" spans="1:105" s="6" customFormat="1" ht="20.25" customHeight="1" x14ac:dyDescent="0.2">
      <c r="A7" s="17">
        <v>1</v>
      </c>
      <c r="B7" s="18">
        <v>2</v>
      </c>
      <c r="C7" s="18">
        <v>4</v>
      </c>
      <c r="D7" s="18">
        <v>5</v>
      </c>
      <c r="E7" s="19">
        <v>6</v>
      </c>
      <c r="F7" s="19">
        <v>7</v>
      </c>
      <c r="G7" s="19">
        <v>8</v>
      </c>
      <c r="H7" s="19">
        <v>9</v>
      </c>
      <c r="I7" s="19">
        <v>10</v>
      </c>
      <c r="J7" s="19">
        <v>11</v>
      </c>
      <c r="K7" s="19">
        <v>12</v>
      </c>
      <c r="L7" s="19">
        <v>13</v>
      </c>
      <c r="M7" s="19">
        <v>14</v>
      </c>
      <c r="N7" s="19">
        <v>15</v>
      </c>
      <c r="O7" s="19">
        <v>16</v>
      </c>
      <c r="P7" s="19">
        <v>17</v>
      </c>
      <c r="Q7" s="57">
        <v>18</v>
      </c>
      <c r="R7" s="46">
        <v>19</v>
      </c>
      <c r="S7" s="141">
        <v>20</v>
      </c>
      <c r="T7" s="67">
        <v>21</v>
      </c>
      <c r="U7" s="63">
        <v>22</v>
      </c>
      <c r="V7" s="20">
        <v>23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136" customFormat="1" ht="21" customHeight="1" x14ac:dyDescent="0.2">
      <c r="A8" s="88"/>
      <c r="B8" s="89" t="s">
        <v>132</v>
      </c>
      <c r="C8" s="90"/>
      <c r="D8" s="9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75"/>
      <c r="S8" s="142"/>
      <c r="T8" s="75"/>
      <c r="U8" s="75"/>
      <c r="V8" s="75"/>
    </row>
    <row r="9" spans="1:105" s="7" customFormat="1" ht="36" customHeight="1" outlineLevel="1" x14ac:dyDescent="0.2">
      <c r="A9" s="91" t="s">
        <v>24</v>
      </c>
      <c r="B9" s="92" t="s">
        <v>72</v>
      </c>
      <c r="C9" s="93" t="s">
        <v>107</v>
      </c>
      <c r="D9" s="94" t="s">
        <v>1</v>
      </c>
      <c r="E9" s="125">
        <v>18822</v>
      </c>
      <c r="F9" s="125">
        <v>20957</v>
      </c>
      <c r="G9" s="125">
        <v>29654</v>
      </c>
      <c r="H9" s="125">
        <v>61596</v>
      </c>
      <c r="I9" s="125">
        <v>38723</v>
      </c>
      <c r="J9" s="125">
        <v>356101</v>
      </c>
      <c r="K9" s="125">
        <v>22557</v>
      </c>
      <c r="L9" s="125">
        <v>29468</v>
      </c>
      <c r="M9" s="125">
        <v>14212</v>
      </c>
      <c r="N9" s="125">
        <v>181086</v>
      </c>
      <c r="O9" s="125">
        <v>17617</v>
      </c>
      <c r="P9" s="125">
        <v>13669</v>
      </c>
      <c r="Q9" s="126">
        <v>23787</v>
      </c>
      <c r="R9" s="47">
        <f>SUM(E9:Q9)</f>
        <v>828249</v>
      </c>
      <c r="S9" s="143">
        <v>153211</v>
      </c>
      <c r="T9" s="69">
        <f>R9+S9</f>
        <v>981460</v>
      </c>
      <c r="U9" s="37">
        <v>981460</v>
      </c>
      <c r="V9" s="21">
        <v>981460</v>
      </c>
    </row>
    <row r="10" spans="1:105" s="136" customFormat="1" ht="15.75" x14ac:dyDescent="0.2">
      <c r="A10" s="95"/>
      <c r="B10" s="89" t="s">
        <v>133</v>
      </c>
      <c r="C10" s="96"/>
      <c r="D10" s="9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7"/>
      <c r="S10" s="144"/>
      <c r="T10" s="77"/>
      <c r="U10" s="137"/>
      <c r="V10" s="77"/>
    </row>
    <row r="11" spans="1:105" s="7" customFormat="1" ht="51.75" customHeight="1" outlineLevel="1" x14ac:dyDescent="0.2">
      <c r="A11" s="98">
        <v>2</v>
      </c>
      <c r="B11" s="92" t="s">
        <v>6</v>
      </c>
      <c r="C11" s="93" t="s">
        <v>73</v>
      </c>
      <c r="D11" s="94" t="s">
        <v>25</v>
      </c>
      <c r="E11" s="127">
        <f>SUM(E13:E24)</f>
        <v>0</v>
      </c>
      <c r="F11" s="127">
        <f t="shared" ref="F11:Q11" si="0">SUM(F13:F24)</f>
        <v>0</v>
      </c>
      <c r="G11" s="127">
        <f t="shared" si="0"/>
        <v>0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48">
        <f>SUM(E11:Q11)</f>
        <v>0</v>
      </c>
      <c r="S11" s="145">
        <v>34</v>
      </c>
      <c r="T11" s="70">
        <f>R11+S11</f>
        <v>34</v>
      </c>
      <c r="U11" s="37"/>
      <c r="V11" s="36">
        <v>34</v>
      </c>
    </row>
    <row r="12" spans="1:105" s="7" customFormat="1" ht="16.5" customHeight="1" outlineLevel="1" x14ac:dyDescent="0.2">
      <c r="A12" s="99"/>
      <c r="B12" s="100" t="s">
        <v>74</v>
      </c>
      <c r="C12" s="93"/>
      <c r="D12" s="101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48"/>
      <c r="S12" s="142"/>
      <c r="T12" s="71"/>
      <c r="U12" s="86"/>
      <c r="V12" s="64"/>
    </row>
    <row r="13" spans="1:105" s="7" customFormat="1" ht="38.25" customHeight="1" outlineLevel="1" x14ac:dyDescent="0.2">
      <c r="A13" s="91" t="s">
        <v>26</v>
      </c>
      <c r="B13" s="92" t="s">
        <v>75</v>
      </c>
      <c r="C13" s="93" t="s">
        <v>73</v>
      </c>
      <c r="D13" s="94" t="s">
        <v>25</v>
      </c>
      <c r="E13" s="130"/>
      <c r="F13" s="130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48">
        <f t="shared" ref="R13:R35" si="1">SUM(E13:Q13)</f>
        <v>0</v>
      </c>
      <c r="S13" s="145">
        <v>1</v>
      </c>
      <c r="T13" s="70">
        <f t="shared" ref="T13:T38" si="2">R13+S13</f>
        <v>1</v>
      </c>
      <c r="U13" s="37"/>
      <c r="V13" s="36">
        <v>1</v>
      </c>
    </row>
    <row r="14" spans="1:105" s="7" customFormat="1" ht="99" customHeight="1" outlineLevel="1" x14ac:dyDescent="0.2">
      <c r="A14" s="91" t="s">
        <v>27</v>
      </c>
      <c r="B14" s="92" t="s">
        <v>76</v>
      </c>
      <c r="C14" s="93" t="s">
        <v>73</v>
      </c>
      <c r="D14" s="94" t="s">
        <v>25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9"/>
      <c r="R14" s="48">
        <f t="shared" si="1"/>
        <v>0</v>
      </c>
      <c r="S14" s="145">
        <v>1</v>
      </c>
      <c r="T14" s="70">
        <f t="shared" si="2"/>
        <v>1</v>
      </c>
      <c r="U14" s="37"/>
      <c r="V14" s="36">
        <v>1</v>
      </c>
    </row>
    <row r="15" spans="1:105" s="7" customFormat="1" ht="78.75" customHeight="1" outlineLevel="1" x14ac:dyDescent="0.2">
      <c r="A15" s="91" t="s">
        <v>28</v>
      </c>
      <c r="B15" s="92" t="s">
        <v>77</v>
      </c>
      <c r="C15" s="93" t="s">
        <v>73</v>
      </c>
      <c r="D15" s="94" t="s">
        <v>25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9"/>
      <c r="R15" s="48">
        <f t="shared" si="1"/>
        <v>0</v>
      </c>
      <c r="S15" s="145"/>
      <c r="T15" s="70">
        <f t="shared" si="2"/>
        <v>0</v>
      </c>
      <c r="U15" s="37"/>
      <c r="V15" s="36">
        <v>0</v>
      </c>
    </row>
    <row r="16" spans="1:105" s="7" customFormat="1" ht="53.25" customHeight="1" outlineLevel="1" x14ac:dyDescent="0.2">
      <c r="A16" s="91" t="s">
        <v>29</v>
      </c>
      <c r="B16" s="92" t="s">
        <v>78</v>
      </c>
      <c r="C16" s="93" t="s">
        <v>73</v>
      </c>
      <c r="D16" s="94" t="s">
        <v>25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9"/>
      <c r="R16" s="48">
        <f t="shared" si="1"/>
        <v>0</v>
      </c>
      <c r="S16" s="145">
        <v>6</v>
      </c>
      <c r="T16" s="70">
        <f t="shared" si="2"/>
        <v>6</v>
      </c>
      <c r="U16" s="37"/>
      <c r="V16" s="36">
        <v>6</v>
      </c>
    </row>
    <row r="17" spans="1:29" s="7" customFormat="1" ht="37.5" customHeight="1" outlineLevel="1" x14ac:dyDescent="0.2">
      <c r="A17" s="91" t="s">
        <v>30</v>
      </c>
      <c r="B17" s="92" t="s">
        <v>79</v>
      </c>
      <c r="C17" s="93" t="s">
        <v>73</v>
      </c>
      <c r="D17" s="94" t="s">
        <v>25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9"/>
      <c r="R17" s="48">
        <f t="shared" si="1"/>
        <v>0</v>
      </c>
      <c r="S17" s="145">
        <v>1</v>
      </c>
      <c r="T17" s="70">
        <f t="shared" si="2"/>
        <v>1</v>
      </c>
      <c r="U17" s="37"/>
      <c r="V17" s="36">
        <v>1</v>
      </c>
    </row>
    <row r="18" spans="1:29" s="7" customFormat="1" ht="37.5" customHeight="1" outlineLevel="1" x14ac:dyDescent="0.2">
      <c r="A18" s="91" t="s">
        <v>32</v>
      </c>
      <c r="B18" s="92" t="s">
        <v>80</v>
      </c>
      <c r="C18" s="93" t="s">
        <v>73</v>
      </c>
      <c r="D18" s="94" t="s">
        <v>25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9"/>
      <c r="R18" s="48">
        <f t="shared" si="1"/>
        <v>0</v>
      </c>
      <c r="S18" s="145"/>
      <c r="T18" s="70">
        <f t="shared" si="2"/>
        <v>0</v>
      </c>
      <c r="U18" s="37"/>
      <c r="V18" s="36">
        <v>0</v>
      </c>
    </row>
    <row r="19" spans="1:29" s="7" customFormat="1" ht="37.5" customHeight="1" outlineLevel="1" x14ac:dyDescent="0.2">
      <c r="A19" s="91" t="s">
        <v>33</v>
      </c>
      <c r="B19" s="92" t="s">
        <v>81</v>
      </c>
      <c r="C19" s="93" t="s">
        <v>73</v>
      </c>
      <c r="D19" s="94" t="s">
        <v>25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9"/>
      <c r="R19" s="48">
        <f t="shared" si="1"/>
        <v>0</v>
      </c>
      <c r="S19" s="145"/>
      <c r="T19" s="70">
        <f t="shared" si="2"/>
        <v>0</v>
      </c>
      <c r="U19" s="37"/>
      <c r="V19" s="36">
        <v>0</v>
      </c>
    </row>
    <row r="20" spans="1:29" s="7" customFormat="1" ht="25.5" customHeight="1" outlineLevel="1" x14ac:dyDescent="0.2">
      <c r="A20" s="91" t="s">
        <v>34</v>
      </c>
      <c r="B20" s="271" t="s">
        <v>347</v>
      </c>
      <c r="C20" s="93" t="s">
        <v>73</v>
      </c>
      <c r="D20" s="101" t="s">
        <v>25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59"/>
      <c r="R20" s="48">
        <f t="shared" si="1"/>
        <v>0</v>
      </c>
      <c r="S20" s="145">
        <v>2</v>
      </c>
      <c r="T20" s="70">
        <f t="shared" si="2"/>
        <v>2</v>
      </c>
      <c r="U20" s="37"/>
      <c r="V20" s="36">
        <v>2</v>
      </c>
    </row>
    <row r="21" spans="1:29" s="7" customFormat="1" ht="25.5" customHeight="1" outlineLevel="1" x14ac:dyDescent="0.2">
      <c r="A21" s="91" t="s">
        <v>35</v>
      </c>
      <c r="B21" s="271" t="s">
        <v>348</v>
      </c>
      <c r="C21" s="93" t="s">
        <v>73</v>
      </c>
      <c r="D21" s="94" t="s">
        <v>25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59"/>
      <c r="R21" s="48">
        <f t="shared" si="1"/>
        <v>0</v>
      </c>
      <c r="S21" s="145">
        <v>7</v>
      </c>
      <c r="T21" s="70">
        <f t="shared" si="2"/>
        <v>7</v>
      </c>
      <c r="U21" s="37"/>
      <c r="V21" s="36">
        <v>7</v>
      </c>
    </row>
    <row r="22" spans="1:29" s="7" customFormat="1" ht="25.5" customHeight="1" outlineLevel="1" x14ac:dyDescent="0.2">
      <c r="A22" s="91" t="s">
        <v>36</v>
      </c>
      <c r="B22" s="92" t="s">
        <v>82</v>
      </c>
      <c r="C22" s="93" t="s">
        <v>73</v>
      </c>
      <c r="D22" s="94" t="s">
        <v>25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59"/>
      <c r="R22" s="48">
        <f t="shared" si="1"/>
        <v>0</v>
      </c>
      <c r="S22" s="145">
        <v>1</v>
      </c>
      <c r="T22" s="70">
        <f t="shared" si="2"/>
        <v>1</v>
      </c>
      <c r="U22" s="37"/>
      <c r="V22" s="36">
        <v>1</v>
      </c>
    </row>
    <row r="23" spans="1:29" s="7" customFormat="1" ht="25.5" customHeight="1" outlineLevel="1" x14ac:dyDescent="0.2">
      <c r="A23" s="91" t="s">
        <v>68</v>
      </c>
      <c r="B23" s="92" t="s">
        <v>83</v>
      </c>
      <c r="C23" s="93" t="s">
        <v>73</v>
      </c>
      <c r="D23" s="94" t="s">
        <v>25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9"/>
      <c r="R23" s="48">
        <f t="shared" si="1"/>
        <v>0</v>
      </c>
      <c r="S23" s="145">
        <v>2</v>
      </c>
      <c r="T23" s="70">
        <f t="shared" si="2"/>
        <v>2</v>
      </c>
      <c r="U23" s="37"/>
      <c r="V23" s="36">
        <v>2</v>
      </c>
    </row>
    <row r="24" spans="1:29" s="7" customFormat="1" ht="25.5" customHeight="1" outlineLevel="1" x14ac:dyDescent="0.2">
      <c r="A24" s="91" t="s">
        <v>37</v>
      </c>
      <c r="B24" s="92" t="s">
        <v>84</v>
      </c>
      <c r="C24" s="93" t="s">
        <v>73</v>
      </c>
      <c r="D24" s="94" t="s">
        <v>25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9"/>
      <c r="R24" s="48">
        <f t="shared" si="1"/>
        <v>0</v>
      </c>
      <c r="S24" s="145">
        <v>13</v>
      </c>
      <c r="T24" s="70">
        <f t="shared" si="2"/>
        <v>13</v>
      </c>
      <c r="U24" s="37"/>
      <c r="V24" s="36">
        <v>13</v>
      </c>
    </row>
    <row r="25" spans="1:29" s="7" customFormat="1" ht="66.75" customHeight="1" outlineLevel="1" x14ac:dyDescent="0.2">
      <c r="A25" s="91" t="s">
        <v>38</v>
      </c>
      <c r="B25" s="92" t="s">
        <v>51</v>
      </c>
      <c r="C25" s="93" t="s">
        <v>73</v>
      </c>
      <c r="D25" s="94" t="s">
        <v>25</v>
      </c>
      <c r="E25" s="133">
        <f>SUM(E27:E35)</f>
        <v>0</v>
      </c>
      <c r="F25" s="133">
        <f t="shared" ref="F25:Q25" si="3">SUM(F27:F35)</f>
        <v>0</v>
      </c>
      <c r="G25" s="133">
        <f t="shared" si="3"/>
        <v>0</v>
      </c>
      <c r="H25" s="133">
        <f t="shared" si="3"/>
        <v>0</v>
      </c>
      <c r="I25" s="133">
        <f t="shared" si="3"/>
        <v>0</v>
      </c>
      <c r="J25" s="133">
        <f t="shared" si="3"/>
        <v>0</v>
      </c>
      <c r="K25" s="133">
        <f t="shared" si="3"/>
        <v>0</v>
      </c>
      <c r="L25" s="133">
        <f t="shared" si="3"/>
        <v>0</v>
      </c>
      <c r="M25" s="133">
        <f t="shared" si="3"/>
        <v>0</v>
      </c>
      <c r="N25" s="133">
        <f t="shared" si="3"/>
        <v>0</v>
      </c>
      <c r="O25" s="133">
        <f t="shared" si="3"/>
        <v>0</v>
      </c>
      <c r="P25" s="133">
        <f t="shared" si="3"/>
        <v>0</v>
      </c>
      <c r="Q25" s="133">
        <f t="shared" si="3"/>
        <v>0</v>
      </c>
      <c r="R25" s="48">
        <f t="shared" si="1"/>
        <v>0</v>
      </c>
      <c r="S25" s="146">
        <v>0</v>
      </c>
      <c r="T25" s="70">
        <f>R25+S25</f>
        <v>0</v>
      </c>
      <c r="U25" s="37"/>
      <c r="V25" s="36">
        <v>0</v>
      </c>
    </row>
    <row r="26" spans="1:29" s="7" customFormat="1" ht="25.5" customHeight="1" outlineLevel="1" x14ac:dyDescent="0.2">
      <c r="A26" s="91"/>
      <c r="B26" s="100" t="s">
        <v>85</v>
      </c>
      <c r="C26" s="93"/>
      <c r="D26" s="94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48"/>
      <c r="S26" s="147"/>
      <c r="T26" s="72"/>
      <c r="U26" s="87"/>
      <c r="V26" s="65"/>
    </row>
    <row r="27" spans="1:29" s="7" customFormat="1" ht="38.25" customHeight="1" outlineLevel="1" x14ac:dyDescent="0.2">
      <c r="A27" s="91" t="s">
        <v>39</v>
      </c>
      <c r="B27" s="92" t="s">
        <v>75</v>
      </c>
      <c r="C27" s="93" t="s">
        <v>73</v>
      </c>
      <c r="D27" s="94" t="s">
        <v>25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59"/>
      <c r="R27" s="48">
        <f t="shared" si="1"/>
        <v>0</v>
      </c>
      <c r="S27" s="145"/>
      <c r="T27" s="70">
        <f t="shared" si="2"/>
        <v>0</v>
      </c>
      <c r="U27" s="37"/>
      <c r="V27" s="36">
        <v>0</v>
      </c>
    </row>
    <row r="28" spans="1:29" s="7" customFormat="1" ht="97.5" customHeight="1" outlineLevel="1" x14ac:dyDescent="0.2">
      <c r="A28" s="91" t="s">
        <v>40</v>
      </c>
      <c r="B28" s="92" t="s">
        <v>86</v>
      </c>
      <c r="C28" s="93" t="s">
        <v>73</v>
      </c>
      <c r="D28" s="94" t="s">
        <v>25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9"/>
      <c r="R28" s="48">
        <f t="shared" si="1"/>
        <v>0</v>
      </c>
      <c r="S28" s="145"/>
      <c r="T28" s="70">
        <f t="shared" si="2"/>
        <v>0</v>
      </c>
      <c r="U28" s="37"/>
      <c r="V28" s="36">
        <v>0</v>
      </c>
      <c r="W28" s="287"/>
      <c r="X28" s="287"/>
      <c r="Y28" s="287"/>
      <c r="Z28" s="287"/>
      <c r="AA28" s="287"/>
      <c r="AB28" s="287"/>
      <c r="AC28" s="287"/>
    </row>
    <row r="29" spans="1:29" s="7" customFormat="1" ht="89.25" customHeight="1" outlineLevel="1" x14ac:dyDescent="0.2">
      <c r="A29" s="91" t="s">
        <v>41</v>
      </c>
      <c r="B29" s="92" t="s">
        <v>77</v>
      </c>
      <c r="C29" s="93" t="s">
        <v>73</v>
      </c>
      <c r="D29" s="94" t="s">
        <v>25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59"/>
      <c r="R29" s="48">
        <f t="shared" si="1"/>
        <v>0</v>
      </c>
      <c r="S29" s="145"/>
      <c r="T29" s="70">
        <f t="shared" si="2"/>
        <v>0</v>
      </c>
      <c r="U29" s="37"/>
      <c r="V29" s="36">
        <v>0</v>
      </c>
    </row>
    <row r="30" spans="1:29" s="7" customFormat="1" ht="33.75" customHeight="1" outlineLevel="1" x14ac:dyDescent="0.2">
      <c r="A30" s="91" t="s">
        <v>42</v>
      </c>
      <c r="B30" s="92" t="s">
        <v>79</v>
      </c>
      <c r="C30" s="93" t="s">
        <v>73</v>
      </c>
      <c r="D30" s="94" t="s">
        <v>25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9"/>
      <c r="R30" s="48">
        <f t="shared" si="1"/>
        <v>0</v>
      </c>
      <c r="S30" s="145"/>
      <c r="T30" s="70">
        <f t="shared" si="2"/>
        <v>0</v>
      </c>
      <c r="U30" s="37"/>
      <c r="V30" s="36">
        <v>0</v>
      </c>
    </row>
    <row r="31" spans="1:29" s="7" customFormat="1" ht="33.75" customHeight="1" outlineLevel="1" x14ac:dyDescent="0.2">
      <c r="A31" s="91" t="s">
        <v>43</v>
      </c>
      <c r="B31" s="92" t="s">
        <v>80</v>
      </c>
      <c r="C31" s="93" t="s">
        <v>73</v>
      </c>
      <c r="D31" s="94" t="s">
        <v>25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59"/>
      <c r="R31" s="48">
        <f t="shared" si="1"/>
        <v>0</v>
      </c>
      <c r="S31" s="145"/>
      <c r="T31" s="70">
        <f t="shared" si="2"/>
        <v>0</v>
      </c>
      <c r="U31" s="37"/>
      <c r="V31" s="36">
        <v>0</v>
      </c>
    </row>
    <row r="32" spans="1:29" s="7" customFormat="1" ht="33.75" customHeight="1" outlineLevel="1" x14ac:dyDescent="0.2">
      <c r="A32" s="91" t="s">
        <v>44</v>
      </c>
      <c r="B32" s="92" t="s">
        <v>81</v>
      </c>
      <c r="C32" s="93" t="s">
        <v>73</v>
      </c>
      <c r="D32" s="94" t="s">
        <v>25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9"/>
      <c r="R32" s="48">
        <f t="shared" si="1"/>
        <v>0</v>
      </c>
      <c r="S32" s="145"/>
      <c r="T32" s="70">
        <f t="shared" si="2"/>
        <v>0</v>
      </c>
      <c r="U32" s="37"/>
      <c r="V32" s="36">
        <v>0</v>
      </c>
    </row>
    <row r="33" spans="1:22" s="7" customFormat="1" ht="25.5" customHeight="1" outlineLevel="1" x14ac:dyDescent="0.2">
      <c r="A33" s="91" t="s">
        <v>45</v>
      </c>
      <c r="B33" s="92" t="s">
        <v>82</v>
      </c>
      <c r="C33" s="93" t="s">
        <v>73</v>
      </c>
      <c r="D33" s="94" t="s">
        <v>25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9"/>
      <c r="R33" s="48">
        <f t="shared" si="1"/>
        <v>0</v>
      </c>
      <c r="S33" s="145"/>
      <c r="T33" s="70">
        <f t="shared" si="2"/>
        <v>0</v>
      </c>
      <c r="U33" s="37"/>
      <c r="V33" s="36">
        <v>0</v>
      </c>
    </row>
    <row r="34" spans="1:22" s="7" customFormat="1" ht="25.5" customHeight="1" outlineLevel="1" x14ac:dyDescent="0.2">
      <c r="A34" s="91" t="s">
        <v>46</v>
      </c>
      <c r="B34" s="92" t="s">
        <v>87</v>
      </c>
      <c r="C34" s="93" t="s">
        <v>73</v>
      </c>
      <c r="D34" s="94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59"/>
      <c r="R34" s="48">
        <f t="shared" si="1"/>
        <v>0</v>
      </c>
      <c r="S34" s="145"/>
      <c r="T34" s="70">
        <f t="shared" si="2"/>
        <v>0</v>
      </c>
      <c r="U34" s="37"/>
      <c r="V34" s="36">
        <v>0</v>
      </c>
    </row>
    <row r="35" spans="1:22" s="7" customFormat="1" ht="25.5" customHeight="1" outlineLevel="1" x14ac:dyDescent="0.2">
      <c r="A35" s="91" t="s">
        <v>108</v>
      </c>
      <c r="B35" s="92" t="s">
        <v>88</v>
      </c>
      <c r="C35" s="93" t="s">
        <v>73</v>
      </c>
      <c r="D35" s="94" t="s">
        <v>25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59"/>
      <c r="R35" s="48">
        <f t="shared" si="1"/>
        <v>0</v>
      </c>
      <c r="S35" s="145"/>
      <c r="T35" s="70">
        <f t="shared" si="2"/>
        <v>0</v>
      </c>
      <c r="U35" s="37"/>
      <c r="V35" s="36">
        <v>0</v>
      </c>
    </row>
    <row r="36" spans="1:22" s="136" customFormat="1" ht="36" customHeight="1" x14ac:dyDescent="0.2">
      <c r="A36" s="95"/>
      <c r="B36" s="89" t="s">
        <v>134</v>
      </c>
      <c r="C36" s="96"/>
      <c r="D36" s="9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47"/>
      <c r="S36" s="143"/>
      <c r="T36" s="47"/>
      <c r="U36" s="76"/>
      <c r="V36" s="47"/>
    </row>
    <row r="37" spans="1:22" s="2" customFormat="1" ht="32.25" customHeight="1" outlineLevel="1" x14ac:dyDescent="0.2">
      <c r="A37" s="91" t="s">
        <v>109</v>
      </c>
      <c r="B37" s="92" t="s">
        <v>2</v>
      </c>
      <c r="C37" s="93" t="s">
        <v>73</v>
      </c>
      <c r="D37" s="101" t="s">
        <v>25</v>
      </c>
      <c r="E37" s="38">
        <v>1</v>
      </c>
      <c r="F37" s="38">
        <v>4</v>
      </c>
      <c r="G37" s="38">
        <v>1</v>
      </c>
      <c r="H37" s="38">
        <v>2</v>
      </c>
      <c r="I37" s="173">
        <v>3</v>
      </c>
      <c r="J37" s="38"/>
      <c r="K37" s="38">
        <v>2</v>
      </c>
      <c r="L37" s="38">
        <v>3</v>
      </c>
      <c r="M37" s="38">
        <v>3</v>
      </c>
      <c r="N37" s="173">
        <v>1</v>
      </c>
      <c r="O37" s="38">
        <v>5</v>
      </c>
      <c r="P37" s="38">
        <v>5</v>
      </c>
      <c r="Q37" s="61">
        <v>7</v>
      </c>
      <c r="R37" s="50">
        <f>SUM(E37:Q37)</f>
        <v>37</v>
      </c>
      <c r="S37" s="145">
        <v>21</v>
      </c>
      <c r="T37" s="74">
        <f t="shared" si="2"/>
        <v>58</v>
      </c>
      <c r="U37" s="37">
        <v>58</v>
      </c>
      <c r="V37" s="36">
        <v>60</v>
      </c>
    </row>
    <row r="38" spans="1:22" s="2" customFormat="1" ht="22.5" customHeight="1" outlineLevel="1" x14ac:dyDescent="0.2">
      <c r="A38" s="91" t="s">
        <v>110</v>
      </c>
      <c r="B38" s="92" t="s">
        <v>90</v>
      </c>
      <c r="C38" s="93" t="s">
        <v>73</v>
      </c>
      <c r="D38" s="101" t="s">
        <v>25</v>
      </c>
      <c r="E38" s="83">
        <v>1</v>
      </c>
      <c r="F38" s="83">
        <v>4</v>
      </c>
      <c r="G38" s="83">
        <v>1</v>
      </c>
      <c r="H38" s="83">
        <v>2</v>
      </c>
      <c r="I38" s="174">
        <v>3</v>
      </c>
      <c r="J38" s="38"/>
      <c r="K38" s="83">
        <v>2</v>
      </c>
      <c r="L38" s="83">
        <v>3</v>
      </c>
      <c r="M38" s="83">
        <v>3</v>
      </c>
      <c r="N38" s="174">
        <v>1</v>
      </c>
      <c r="O38" s="83">
        <v>5</v>
      </c>
      <c r="P38" s="83">
        <v>5</v>
      </c>
      <c r="Q38" s="155">
        <v>7</v>
      </c>
      <c r="R38" s="50">
        <f t="shared" ref="R38" si="4">SUM(E38:Q38)</f>
        <v>37</v>
      </c>
      <c r="S38" s="145">
        <v>21</v>
      </c>
      <c r="T38" s="74">
        <f t="shared" si="2"/>
        <v>58</v>
      </c>
      <c r="U38" s="37">
        <v>58</v>
      </c>
      <c r="V38" s="36">
        <v>60</v>
      </c>
    </row>
    <row r="39" spans="1:22" s="2" customFormat="1" ht="32.25" customHeight="1" outlineLevel="1" x14ac:dyDescent="0.2">
      <c r="A39" s="91"/>
      <c r="B39" s="100" t="s">
        <v>91</v>
      </c>
      <c r="C39" s="93"/>
      <c r="D39" s="101"/>
      <c r="E39" s="54"/>
      <c r="F39" s="55"/>
      <c r="G39" s="55"/>
      <c r="H39" s="55"/>
      <c r="I39" s="55"/>
      <c r="J39" s="55"/>
      <c r="K39" s="55"/>
      <c r="L39" s="55"/>
      <c r="M39" s="55"/>
      <c r="N39" s="129"/>
      <c r="O39" s="55"/>
      <c r="P39" s="55"/>
      <c r="Q39" s="55"/>
      <c r="R39" s="78"/>
      <c r="S39" s="142"/>
      <c r="T39" s="68"/>
      <c r="U39" s="86"/>
      <c r="V39" s="64"/>
    </row>
    <row r="40" spans="1:22" s="2" customFormat="1" ht="22.5" customHeight="1" outlineLevel="1" x14ac:dyDescent="0.2">
      <c r="A40" s="91" t="s">
        <v>111</v>
      </c>
      <c r="B40" s="92" t="s">
        <v>92</v>
      </c>
      <c r="C40" s="93" t="s">
        <v>73</v>
      </c>
      <c r="D40" s="101" t="s">
        <v>25</v>
      </c>
      <c r="E40" s="38"/>
      <c r="F40" s="38"/>
      <c r="G40" s="38"/>
      <c r="H40" s="38"/>
      <c r="I40" s="38"/>
      <c r="J40" s="38"/>
      <c r="K40" s="38"/>
      <c r="L40" s="38"/>
      <c r="M40" s="38"/>
      <c r="N40" s="173"/>
      <c r="O40" s="38"/>
      <c r="P40" s="38"/>
      <c r="Q40" s="61"/>
      <c r="R40" s="50">
        <f t="shared" ref="R40:R50" si="5">SUM(E40:Q40)</f>
        <v>0</v>
      </c>
      <c r="S40" s="145"/>
      <c r="T40" s="74">
        <f t="shared" ref="T40:T84" si="6">R40+S40</f>
        <v>0</v>
      </c>
      <c r="U40" s="37">
        <v>0</v>
      </c>
      <c r="V40" s="36">
        <v>0</v>
      </c>
    </row>
    <row r="41" spans="1:22" s="2" customFormat="1" ht="22.5" customHeight="1" outlineLevel="1" x14ac:dyDescent="0.2">
      <c r="A41" s="91" t="s">
        <v>112</v>
      </c>
      <c r="B41" s="92" t="s">
        <v>93</v>
      </c>
      <c r="C41" s="93" t="s">
        <v>73</v>
      </c>
      <c r="D41" s="101" t="s">
        <v>25</v>
      </c>
      <c r="E41" s="38"/>
      <c r="F41" s="38"/>
      <c r="G41" s="38"/>
      <c r="H41" s="38"/>
      <c r="I41" s="38"/>
      <c r="J41" s="38"/>
      <c r="K41" s="38"/>
      <c r="L41" s="38"/>
      <c r="M41" s="38"/>
      <c r="N41" s="173"/>
      <c r="O41" s="38"/>
      <c r="P41" s="38"/>
      <c r="Q41" s="61"/>
      <c r="R41" s="50">
        <f t="shared" si="5"/>
        <v>0</v>
      </c>
      <c r="S41" s="145"/>
      <c r="T41" s="74">
        <f t="shared" si="6"/>
        <v>0</v>
      </c>
      <c r="U41" s="37">
        <v>0</v>
      </c>
      <c r="V41" s="36">
        <v>0</v>
      </c>
    </row>
    <row r="42" spans="1:22" s="2" customFormat="1" ht="32.25" customHeight="1" outlineLevel="1" x14ac:dyDescent="0.2">
      <c r="A42" s="91" t="s">
        <v>113</v>
      </c>
      <c r="B42" s="92" t="s">
        <v>94</v>
      </c>
      <c r="C42" s="93" t="s">
        <v>73</v>
      </c>
      <c r="D42" s="101" t="s">
        <v>25</v>
      </c>
      <c r="E42" s="38">
        <v>1</v>
      </c>
      <c r="F42" s="38">
        <v>3</v>
      </c>
      <c r="G42" s="38"/>
      <c r="H42" s="38">
        <v>1</v>
      </c>
      <c r="I42" s="38">
        <v>1</v>
      </c>
      <c r="J42" s="38"/>
      <c r="K42" s="173">
        <v>1</v>
      </c>
      <c r="L42" s="38">
        <v>1</v>
      </c>
      <c r="M42" s="38">
        <v>2</v>
      </c>
      <c r="N42" s="173"/>
      <c r="O42" s="38">
        <v>4</v>
      </c>
      <c r="P42" s="38">
        <v>3</v>
      </c>
      <c r="Q42" s="61">
        <v>6</v>
      </c>
      <c r="R42" s="50">
        <f t="shared" si="5"/>
        <v>23</v>
      </c>
      <c r="S42" s="145">
        <v>9</v>
      </c>
      <c r="T42" s="74">
        <f t="shared" si="6"/>
        <v>32</v>
      </c>
      <c r="U42" s="37">
        <v>32</v>
      </c>
      <c r="V42" s="36">
        <v>34</v>
      </c>
    </row>
    <row r="43" spans="1:22" s="2" customFormat="1" ht="22.5" customHeight="1" outlineLevel="1" x14ac:dyDescent="0.2">
      <c r="A43" s="91" t="s">
        <v>114</v>
      </c>
      <c r="B43" s="92" t="s">
        <v>93</v>
      </c>
      <c r="C43" s="93" t="s">
        <v>73</v>
      </c>
      <c r="D43" s="101" t="s">
        <v>25</v>
      </c>
      <c r="E43" s="38">
        <v>1</v>
      </c>
      <c r="F43" s="38">
        <v>3</v>
      </c>
      <c r="G43" s="38"/>
      <c r="H43" s="38">
        <v>1</v>
      </c>
      <c r="I43" s="38">
        <v>1</v>
      </c>
      <c r="J43" s="38"/>
      <c r="K43" s="173">
        <v>1</v>
      </c>
      <c r="L43" s="38">
        <v>1</v>
      </c>
      <c r="M43" s="38">
        <v>2</v>
      </c>
      <c r="N43" s="173"/>
      <c r="O43" s="38">
        <v>4</v>
      </c>
      <c r="P43" s="38">
        <v>3</v>
      </c>
      <c r="Q43" s="61">
        <v>6</v>
      </c>
      <c r="R43" s="50">
        <f t="shared" si="5"/>
        <v>23</v>
      </c>
      <c r="S43" s="145">
        <v>9</v>
      </c>
      <c r="T43" s="74">
        <f t="shared" si="6"/>
        <v>32</v>
      </c>
      <c r="U43" s="37">
        <v>32</v>
      </c>
      <c r="V43" s="36">
        <v>34</v>
      </c>
    </row>
    <row r="44" spans="1:22" s="2" customFormat="1" ht="22.5" customHeight="1" outlineLevel="1" x14ac:dyDescent="0.2">
      <c r="A44" s="91" t="s">
        <v>115</v>
      </c>
      <c r="B44" s="92" t="s">
        <v>95</v>
      </c>
      <c r="C44" s="93" t="s">
        <v>73</v>
      </c>
      <c r="D44" s="101" t="s">
        <v>25</v>
      </c>
      <c r="E44" s="38"/>
      <c r="F44" s="38">
        <v>1</v>
      </c>
      <c r="G44" s="38">
        <v>1</v>
      </c>
      <c r="H44" s="38">
        <v>1</v>
      </c>
      <c r="I44" s="38">
        <v>1</v>
      </c>
      <c r="J44" s="38"/>
      <c r="K44" s="173">
        <v>1</v>
      </c>
      <c r="L44" s="38">
        <v>1</v>
      </c>
      <c r="M44" s="38">
        <v>1</v>
      </c>
      <c r="N44" s="173">
        <v>1</v>
      </c>
      <c r="O44" s="38">
        <v>1</v>
      </c>
      <c r="P44" s="38">
        <v>1</v>
      </c>
      <c r="Q44" s="61">
        <v>1</v>
      </c>
      <c r="R44" s="50">
        <f t="shared" si="5"/>
        <v>11</v>
      </c>
      <c r="S44" s="145">
        <v>4</v>
      </c>
      <c r="T44" s="74">
        <f t="shared" si="6"/>
        <v>15</v>
      </c>
      <c r="U44" s="37">
        <v>15</v>
      </c>
      <c r="V44" s="36">
        <v>15</v>
      </c>
    </row>
    <row r="45" spans="1:22" s="2" customFormat="1" ht="22.5" customHeight="1" outlineLevel="1" x14ac:dyDescent="0.2">
      <c r="A45" s="91" t="s">
        <v>116</v>
      </c>
      <c r="B45" s="92" t="s">
        <v>93</v>
      </c>
      <c r="C45" s="93" t="s">
        <v>73</v>
      </c>
      <c r="D45" s="101" t="s">
        <v>25</v>
      </c>
      <c r="E45" s="38"/>
      <c r="F45" s="38">
        <v>1</v>
      </c>
      <c r="G45" s="38">
        <v>1</v>
      </c>
      <c r="H45" s="38">
        <v>1</v>
      </c>
      <c r="I45" s="38">
        <v>1</v>
      </c>
      <c r="J45" s="38"/>
      <c r="K45" s="173">
        <v>1</v>
      </c>
      <c r="L45" s="38">
        <v>1</v>
      </c>
      <c r="M45" s="38">
        <v>1</v>
      </c>
      <c r="N45" s="173">
        <v>1</v>
      </c>
      <c r="O45" s="38">
        <v>1</v>
      </c>
      <c r="P45" s="38">
        <v>1</v>
      </c>
      <c r="Q45" s="61">
        <v>1</v>
      </c>
      <c r="R45" s="50">
        <f t="shared" si="5"/>
        <v>11</v>
      </c>
      <c r="S45" s="145">
        <v>4</v>
      </c>
      <c r="T45" s="74">
        <f t="shared" si="6"/>
        <v>15</v>
      </c>
      <c r="U45" s="37">
        <v>15</v>
      </c>
      <c r="V45" s="36">
        <v>15</v>
      </c>
    </row>
    <row r="46" spans="1:22" s="2" customFormat="1" ht="22.5" customHeight="1" outlineLevel="1" x14ac:dyDescent="0.2">
      <c r="A46" s="91" t="s">
        <v>117</v>
      </c>
      <c r="B46" s="92" t="s">
        <v>96</v>
      </c>
      <c r="C46" s="93" t="s">
        <v>73</v>
      </c>
      <c r="D46" s="101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61"/>
      <c r="R46" s="50">
        <f t="shared" si="5"/>
        <v>0</v>
      </c>
      <c r="S46" s="145"/>
      <c r="T46" s="74">
        <f t="shared" si="6"/>
        <v>0</v>
      </c>
      <c r="U46" s="37">
        <v>0</v>
      </c>
      <c r="V46" s="36">
        <v>0</v>
      </c>
    </row>
    <row r="47" spans="1:22" s="2" customFormat="1" ht="22.5" customHeight="1" outlineLevel="1" x14ac:dyDescent="0.2">
      <c r="A47" s="91" t="s">
        <v>118</v>
      </c>
      <c r="B47" s="92" t="s">
        <v>93</v>
      </c>
      <c r="C47" s="93" t="s">
        <v>73</v>
      </c>
      <c r="D47" s="101" t="s">
        <v>25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61"/>
      <c r="R47" s="50">
        <f t="shared" si="5"/>
        <v>0</v>
      </c>
      <c r="S47" s="145"/>
      <c r="T47" s="74">
        <f t="shared" si="6"/>
        <v>0</v>
      </c>
      <c r="U47" s="37">
        <v>0</v>
      </c>
      <c r="V47" s="36">
        <v>0</v>
      </c>
    </row>
    <row r="48" spans="1:22" s="2" customFormat="1" ht="53.25" customHeight="1" outlineLevel="1" x14ac:dyDescent="0.2">
      <c r="A48" s="91" t="s">
        <v>119</v>
      </c>
      <c r="B48" s="92" t="s">
        <v>7</v>
      </c>
      <c r="C48" s="93" t="s">
        <v>73</v>
      </c>
      <c r="D48" s="101" t="s">
        <v>25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61"/>
      <c r="R48" s="50">
        <f t="shared" si="5"/>
        <v>0</v>
      </c>
      <c r="S48" s="145"/>
      <c r="T48" s="74">
        <f t="shared" si="6"/>
        <v>0</v>
      </c>
      <c r="U48" s="37">
        <v>0</v>
      </c>
      <c r="V48" s="36">
        <v>0</v>
      </c>
    </row>
    <row r="49" spans="1:22" s="2" customFormat="1" ht="22.5" customHeight="1" outlineLevel="1" x14ac:dyDescent="0.2">
      <c r="A49" s="91" t="s">
        <v>120</v>
      </c>
      <c r="B49" s="92" t="s">
        <v>97</v>
      </c>
      <c r="C49" s="93" t="s">
        <v>73</v>
      </c>
      <c r="D49" s="101" t="s">
        <v>25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61"/>
      <c r="R49" s="50">
        <f t="shared" si="5"/>
        <v>0</v>
      </c>
      <c r="S49" s="145"/>
      <c r="T49" s="74">
        <f t="shared" si="6"/>
        <v>0</v>
      </c>
      <c r="U49" s="37">
        <v>0</v>
      </c>
      <c r="V49" s="36">
        <v>0</v>
      </c>
    </row>
    <row r="50" spans="1:22" s="2" customFormat="1" ht="53.25" customHeight="1" outlineLevel="1" x14ac:dyDescent="0.2">
      <c r="A50" s="91" t="s">
        <v>121</v>
      </c>
      <c r="B50" s="92" t="s">
        <v>8</v>
      </c>
      <c r="C50" s="93" t="s">
        <v>73</v>
      </c>
      <c r="D50" s="101" t="s">
        <v>31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61"/>
      <c r="R50" s="50">
        <f t="shared" si="5"/>
        <v>0</v>
      </c>
      <c r="S50" s="145"/>
      <c r="T50" s="74">
        <f t="shared" si="6"/>
        <v>0</v>
      </c>
      <c r="U50" s="37">
        <v>0</v>
      </c>
      <c r="V50" s="36">
        <v>0</v>
      </c>
    </row>
    <row r="51" spans="1:22" s="136" customFormat="1" ht="37.5" customHeight="1" x14ac:dyDescent="0.2">
      <c r="A51" s="95"/>
      <c r="B51" s="89" t="s">
        <v>135</v>
      </c>
      <c r="C51" s="96"/>
      <c r="D51" s="97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7"/>
      <c r="S51" s="143"/>
      <c r="T51" s="47"/>
      <c r="U51" s="76"/>
      <c r="V51" s="47"/>
    </row>
    <row r="52" spans="1:22" s="7" customFormat="1" ht="47.25" customHeight="1" outlineLevel="1" x14ac:dyDescent="0.2">
      <c r="A52" s="102">
        <v>38</v>
      </c>
      <c r="B52" s="103" t="s">
        <v>57</v>
      </c>
      <c r="C52" s="104" t="s">
        <v>89</v>
      </c>
      <c r="D52" s="104" t="s">
        <v>58</v>
      </c>
      <c r="E52" s="40">
        <v>3</v>
      </c>
      <c r="F52" s="40">
        <v>30.4</v>
      </c>
      <c r="G52" s="40">
        <v>42.1</v>
      </c>
      <c r="H52" s="40">
        <v>11.6</v>
      </c>
      <c r="I52" s="40">
        <v>7.8</v>
      </c>
      <c r="J52" s="40">
        <v>3.9</v>
      </c>
      <c r="K52" s="40">
        <v>8.6999999999999993</v>
      </c>
      <c r="L52" s="40">
        <v>17.5</v>
      </c>
      <c r="M52" s="40">
        <v>38.700000000000003</v>
      </c>
      <c r="N52" s="40">
        <v>24.3</v>
      </c>
      <c r="O52" s="40">
        <v>14</v>
      </c>
      <c r="P52" s="40">
        <v>66.7</v>
      </c>
      <c r="Q52" s="58">
        <v>26.4</v>
      </c>
      <c r="R52" s="49">
        <f t="shared" ref="R52:R84" si="7">SUM(E52:Q52)</f>
        <v>295.09999999999997</v>
      </c>
      <c r="S52" s="143">
        <v>94.9</v>
      </c>
      <c r="T52" s="69">
        <f>R52+S52</f>
        <v>390</v>
      </c>
      <c r="U52" s="43">
        <v>94.9</v>
      </c>
      <c r="V52" s="21">
        <v>390</v>
      </c>
    </row>
    <row r="53" spans="1:22" s="7" customFormat="1" ht="47.25" customHeight="1" outlineLevel="1" x14ac:dyDescent="0.2">
      <c r="A53" s="102">
        <v>39</v>
      </c>
      <c r="B53" s="103" t="s">
        <v>59</v>
      </c>
      <c r="C53" s="104" t="s">
        <v>89</v>
      </c>
      <c r="D53" s="104" t="s">
        <v>58</v>
      </c>
      <c r="E53" s="40">
        <v>3</v>
      </c>
      <c r="F53" s="40">
        <v>13.1</v>
      </c>
      <c r="G53" s="40">
        <v>9</v>
      </c>
      <c r="H53" s="125">
        <v>2.8</v>
      </c>
      <c r="I53" s="40">
        <v>7.8</v>
      </c>
      <c r="J53" s="40">
        <v>3.9</v>
      </c>
      <c r="K53" s="40">
        <v>8.6999999999999993</v>
      </c>
      <c r="L53" s="40">
        <v>13.5</v>
      </c>
      <c r="M53" s="40">
        <v>9.1</v>
      </c>
      <c r="N53" s="40">
        <v>8.6</v>
      </c>
      <c r="O53" s="40">
        <v>11</v>
      </c>
      <c r="P53" s="125">
        <v>9</v>
      </c>
      <c r="Q53" s="58">
        <v>18.399999999999999</v>
      </c>
      <c r="R53" s="49">
        <f t="shared" si="7"/>
        <v>117.89999999999998</v>
      </c>
      <c r="S53" s="143">
        <v>41.3</v>
      </c>
      <c r="T53" s="69">
        <f t="shared" si="6"/>
        <v>159.19999999999999</v>
      </c>
      <c r="U53" s="43">
        <v>41.3</v>
      </c>
      <c r="V53" s="21">
        <v>157.4</v>
      </c>
    </row>
    <row r="54" spans="1:22" s="7" customFormat="1" ht="26.25" customHeight="1" outlineLevel="1" x14ac:dyDescent="0.2">
      <c r="A54" s="102">
        <v>40</v>
      </c>
      <c r="B54" s="286" t="s">
        <v>60</v>
      </c>
      <c r="C54" s="105" t="s">
        <v>129</v>
      </c>
      <c r="D54" s="106" t="s">
        <v>66</v>
      </c>
      <c r="E54" s="53">
        <v>0.2</v>
      </c>
      <c r="F54" s="53">
        <v>1.4</v>
      </c>
      <c r="G54" s="53">
        <v>1.02</v>
      </c>
      <c r="H54" s="53">
        <v>0.5</v>
      </c>
      <c r="I54" s="53">
        <v>0.48</v>
      </c>
      <c r="J54" s="53">
        <v>0.2</v>
      </c>
      <c r="K54" s="53">
        <v>0.4</v>
      </c>
      <c r="L54" s="53">
        <v>1.01</v>
      </c>
      <c r="M54" s="53">
        <v>0.9</v>
      </c>
      <c r="N54" s="53">
        <v>0.3</v>
      </c>
      <c r="O54" s="53">
        <v>1</v>
      </c>
      <c r="P54" s="53">
        <v>1.3</v>
      </c>
      <c r="Q54" s="60">
        <v>1.1000000000000001</v>
      </c>
      <c r="R54" s="51">
        <f t="shared" si="7"/>
        <v>9.81</v>
      </c>
      <c r="S54" s="148">
        <v>10.4</v>
      </c>
      <c r="T54" s="73">
        <f t="shared" si="6"/>
        <v>20.21</v>
      </c>
      <c r="U54" s="43"/>
      <c r="V54" s="85">
        <v>20.21</v>
      </c>
    </row>
    <row r="55" spans="1:22" s="7" customFormat="1" ht="25.5" customHeight="1" outlineLevel="1" x14ac:dyDescent="0.2">
      <c r="A55" s="102">
        <v>41</v>
      </c>
      <c r="B55" s="286"/>
      <c r="C55" s="105" t="s">
        <v>129</v>
      </c>
      <c r="D55" s="106" t="s">
        <v>67</v>
      </c>
      <c r="E55" s="53">
        <v>0.03</v>
      </c>
      <c r="F55" s="53">
        <v>0.3</v>
      </c>
      <c r="G55" s="53">
        <v>0.2</v>
      </c>
      <c r="H55" s="53">
        <v>0.09</v>
      </c>
      <c r="I55" s="53">
        <v>0.09</v>
      </c>
      <c r="J55" s="53">
        <v>0.04</v>
      </c>
      <c r="K55" s="53">
        <v>0.08</v>
      </c>
      <c r="L55" s="53">
        <v>0.2</v>
      </c>
      <c r="M55" s="53">
        <v>0.2</v>
      </c>
      <c r="N55" s="53">
        <v>0.05</v>
      </c>
      <c r="O55" s="53">
        <v>0.2</v>
      </c>
      <c r="P55" s="53">
        <v>0.2</v>
      </c>
      <c r="Q55" s="60">
        <v>0.21</v>
      </c>
      <c r="R55" s="51">
        <f>SUM(E55:Q55)</f>
        <v>1.89</v>
      </c>
      <c r="S55" s="148">
        <v>1.91</v>
      </c>
      <c r="T55" s="73">
        <f t="shared" si="6"/>
        <v>3.8</v>
      </c>
      <c r="U55" s="43"/>
      <c r="V55" s="85">
        <v>3.8</v>
      </c>
    </row>
    <row r="56" spans="1:22" s="7" customFormat="1" ht="30.75" customHeight="1" outlineLevel="1" x14ac:dyDescent="0.2">
      <c r="A56" s="102">
        <v>42</v>
      </c>
      <c r="B56" s="152" t="s">
        <v>98</v>
      </c>
      <c r="C56" s="105" t="s">
        <v>129</v>
      </c>
      <c r="D56" s="106" t="s">
        <v>140</v>
      </c>
      <c r="E56" s="53"/>
      <c r="F56" s="53">
        <v>1.4</v>
      </c>
      <c r="G56" s="53"/>
      <c r="H56" s="53"/>
      <c r="I56" s="53"/>
      <c r="J56" s="53"/>
      <c r="K56" s="53"/>
      <c r="L56" s="53">
        <v>1.01</v>
      </c>
      <c r="M56" s="53"/>
      <c r="N56" s="53"/>
      <c r="O56" s="53">
        <v>1</v>
      </c>
      <c r="P56" s="53"/>
      <c r="Q56" s="60"/>
      <c r="R56" s="51">
        <f t="shared" si="7"/>
        <v>3.41</v>
      </c>
      <c r="S56" s="148">
        <v>10.4</v>
      </c>
      <c r="T56" s="73">
        <f t="shared" si="6"/>
        <v>13.81</v>
      </c>
      <c r="U56" s="43"/>
      <c r="V56" s="85">
        <v>13.81</v>
      </c>
    </row>
    <row r="57" spans="1:22" s="7" customFormat="1" ht="30" customHeight="1" outlineLevel="1" x14ac:dyDescent="0.2">
      <c r="A57" s="102">
        <v>43</v>
      </c>
      <c r="B57" s="152" t="s">
        <v>99</v>
      </c>
      <c r="C57" s="105" t="s">
        <v>129</v>
      </c>
      <c r="D57" s="106" t="s">
        <v>67</v>
      </c>
      <c r="E57" s="53"/>
      <c r="F57" s="53">
        <v>0.3</v>
      </c>
      <c r="G57" s="53"/>
      <c r="H57" s="53"/>
      <c r="I57" s="53"/>
      <c r="J57" s="53"/>
      <c r="K57" s="53"/>
      <c r="L57" s="53">
        <v>0.2</v>
      </c>
      <c r="M57" s="53"/>
      <c r="N57" s="53"/>
      <c r="O57" s="53">
        <v>0.2</v>
      </c>
      <c r="P57" s="53"/>
      <c r="Q57" s="60"/>
      <c r="R57" s="51">
        <f t="shared" si="7"/>
        <v>0.7</v>
      </c>
      <c r="S57" s="148">
        <v>1.91</v>
      </c>
      <c r="T57" s="73">
        <f t="shared" si="6"/>
        <v>2.61</v>
      </c>
      <c r="U57" s="43"/>
      <c r="V57" s="85">
        <v>2.61</v>
      </c>
    </row>
    <row r="58" spans="1:22" s="7" customFormat="1" ht="39" customHeight="1" outlineLevel="1" x14ac:dyDescent="0.2">
      <c r="A58" s="102">
        <v>44</v>
      </c>
      <c r="B58" s="92" t="s">
        <v>3</v>
      </c>
      <c r="C58" s="93" t="s">
        <v>73</v>
      </c>
      <c r="D58" s="101" t="s">
        <v>4</v>
      </c>
      <c r="E58" s="40"/>
      <c r="F58" s="40">
        <v>4548</v>
      </c>
      <c r="G58" s="40"/>
      <c r="H58" s="40"/>
      <c r="I58" s="40"/>
      <c r="J58" s="40"/>
      <c r="K58" s="40"/>
      <c r="L58" s="40"/>
      <c r="M58" s="40"/>
      <c r="N58" s="40"/>
      <c r="O58" s="40"/>
      <c r="P58" s="40">
        <v>7950</v>
      </c>
      <c r="Q58" s="58"/>
      <c r="R58" s="49">
        <f t="shared" si="7"/>
        <v>12498</v>
      </c>
      <c r="S58" s="143">
        <v>53404</v>
      </c>
      <c r="T58" s="69">
        <f t="shared" si="6"/>
        <v>65902</v>
      </c>
      <c r="U58" s="41"/>
      <c r="V58" s="21">
        <v>65902</v>
      </c>
    </row>
    <row r="59" spans="1:22" s="7" customFormat="1" ht="37.5" customHeight="1" outlineLevel="1" x14ac:dyDescent="0.2">
      <c r="A59" s="102">
        <v>45</v>
      </c>
      <c r="B59" s="92" t="s">
        <v>5</v>
      </c>
      <c r="C59" s="93" t="s">
        <v>73</v>
      </c>
      <c r="D59" s="101" t="s">
        <v>25</v>
      </c>
      <c r="E59" s="38">
        <v>2</v>
      </c>
      <c r="F59" s="38">
        <v>2</v>
      </c>
      <c r="G59" s="38">
        <v>2</v>
      </c>
      <c r="H59" s="38">
        <v>1</v>
      </c>
      <c r="I59" s="38">
        <v>2</v>
      </c>
      <c r="J59" s="38">
        <v>1</v>
      </c>
      <c r="K59" s="38">
        <v>4</v>
      </c>
      <c r="L59" s="38">
        <v>2</v>
      </c>
      <c r="M59" s="38">
        <v>5</v>
      </c>
      <c r="N59" s="38">
        <v>1</v>
      </c>
      <c r="O59" s="38">
        <v>3</v>
      </c>
      <c r="P59" s="38">
        <v>4</v>
      </c>
      <c r="Q59" s="38">
        <v>3</v>
      </c>
      <c r="R59" s="48">
        <f t="shared" si="7"/>
        <v>32</v>
      </c>
      <c r="S59" s="145">
        <v>1</v>
      </c>
      <c r="T59" s="70">
        <f t="shared" si="6"/>
        <v>33</v>
      </c>
      <c r="U59" s="37"/>
      <c r="V59" s="36">
        <v>33</v>
      </c>
    </row>
    <row r="60" spans="1:22" s="2" customFormat="1" ht="29.25" customHeight="1" outlineLevel="1" x14ac:dyDescent="0.2">
      <c r="A60" s="102">
        <v>46</v>
      </c>
      <c r="B60" s="107" t="s">
        <v>61</v>
      </c>
      <c r="C60" s="93" t="s">
        <v>73</v>
      </c>
      <c r="D60" s="101" t="s">
        <v>25</v>
      </c>
      <c r="E60" s="38">
        <v>2</v>
      </c>
      <c r="F60" s="38">
        <v>8</v>
      </c>
      <c r="G60" s="173">
        <v>1</v>
      </c>
      <c r="H60" s="38">
        <v>2</v>
      </c>
      <c r="I60" s="38">
        <v>2</v>
      </c>
      <c r="J60" s="38">
        <v>3</v>
      </c>
      <c r="K60" s="38">
        <v>3</v>
      </c>
      <c r="L60" s="38">
        <v>4</v>
      </c>
      <c r="M60" s="38">
        <v>4</v>
      </c>
      <c r="N60" s="38">
        <v>1</v>
      </c>
      <c r="O60" s="38">
        <v>8</v>
      </c>
      <c r="P60" s="38">
        <v>5</v>
      </c>
      <c r="Q60" s="173">
        <v>6</v>
      </c>
      <c r="R60" s="45">
        <f t="shared" si="7"/>
        <v>49</v>
      </c>
      <c r="S60" s="145">
        <v>10</v>
      </c>
      <c r="T60" s="154">
        <f t="shared" si="6"/>
        <v>59</v>
      </c>
      <c r="U60" s="151">
        <v>59</v>
      </c>
      <c r="V60" s="36">
        <v>61</v>
      </c>
    </row>
    <row r="61" spans="1:22" s="2" customFormat="1" ht="27.75" customHeight="1" outlineLevel="1" x14ac:dyDescent="0.2">
      <c r="A61" s="102">
        <v>47</v>
      </c>
      <c r="B61" s="107" t="s">
        <v>100</v>
      </c>
      <c r="C61" s="93" t="s">
        <v>73</v>
      </c>
      <c r="D61" s="101" t="s">
        <v>25</v>
      </c>
      <c r="E61" s="38">
        <v>2</v>
      </c>
      <c r="F61" s="38">
        <v>8</v>
      </c>
      <c r="G61" s="173">
        <v>1</v>
      </c>
      <c r="H61" s="38">
        <v>2</v>
      </c>
      <c r="I61" s="38">
        <v>2</v>
      </c>
      <c r="J61" s="38">
        <v>3</v>
      </c>
      <c r="K61" s="38">
        <v>3</v>
      </c>
      <c r="L61" s="38">
        <v>4</v>
      </c>
      <c r="M61" s="38">
        <v>4</v>
      </c>
      <c r="N61" s="38">
        <v>1</v>
      </c>
      <c r="O61" s="38">
        <v>8</v>
      </c>
      <c r="P61" s="38">
        <v>5</v>
      </c>
      <c r="Q61" s="173">
        <v>6</v>
      </c>
      <c r="R61" s="45">
        <f t="shared" si="7"/>
        <v>49</v>
      </c>
      <c r="S61" s="145">
        <v>6</v>
      </c>
      <c r="T61" s="154">
        <f t="shared" si="6"/>
        <v>55</v>
      </c>
      <c r="U61" s="151">
        <v>55</v>
      </c>
      <c r="V61" s="36">
        <v>57</v>
      </c>
    </row>
    <row r="62" spans="1:22" s="2" customFormat="1" ht="47.25" customHeight="1" outlineLevel="1" x14ac:dyDescent="0.2">
      <c r="A62" s="102">
        <v>48</v>
      </c>
      <c r="B62" s="107" t="s">
        <v>62</v>
      </c>
      <c r="C62" s="93" t="s">
        <v>73</v>
      </c>
      <c r="D62" s="101" t="s">
        <v>4</v>
      </c>
      <c r="E62" s="38">
        <v>3</v>
      </c>
      <c r="F62" s="38">
        <v>223</v>
      </c>
      <c r="G62" s="38">
        <v>274</v>
      </c>
      <c r="H62" s="38">
        <v>168</v>
      </c>
      <c r="I62" s="38">
        <v>276</v>
      </c>
      <c r="J62" s="38">
        <v>7</v>
      </c>
      <c r="K62" s="38">
        <v>255</v>
      </c>
      <c r="L62" s="38">
        <v>463</v>
      </c>
      <c r="M62" s="38">
        <v>380</v>
      </c>
      <c r="N62" s="38">
        <v>600</v>
      </c>
      <c r="O62" s="38">
        <v>264</v>
      </c>
      <c r="P62" s="38">
        <v>125</v>
      </c>
      <c r="Q62" s="61">
        <v>672</v>
      </c>
      <c r="R62" s="48">
        <f t="shared" si="7"/>
        <v>3710</v>
      </c>
      <c r="S62" s="145">
        <v>8820</v>
      </c>
      <c r="T62" s="70">
        <f t="shared" si="6"/>
        <v>12530</v>
      </c>
      <c r="U62" s="138">
        <v>12530</v>
      </c>
      <c r="V62" s="36">
        <v>12530</v>
      </c>
    </row>
    <row r="63" spans="1:22" s="2" customFormat="1" ht="33.75" customHeight="1" outlineLevel="1" x14ac:dyDescent="0.2">
      <c r="A63" s="102">
        <v>49</v>
      </c>
      <c r="B63" s="107" t="s">
        <v>101</v>
      </c>
      <c r="C63" s="93" t="s">
        <v>73</v>
      </c>
      <c r="D63" s="101" t="s">
        <v>4</v>
      </c>
      <c r="E63" s="38"/>
      <c r="F63" s="38"/>
      <c r="G63" s="38"/>
      <c r="H63" s="38"/>
      <c r="I63" s="38">
        <v>250</v>
      </c>
      <c r="J63" s="38"/>
      <c r="K63" s="38"/>
      <c r="L63" s="38"/>
      <c r="M63" s="38">
        <v>250</v>
      </c>
      <c r="N63" s="38"/>
      <c r="O63" s="38"/>
      <c r="P63" s="38"/>
      <c r="Q63" s="61"/>
      <c r="R63" s="48">
        <f t="shared" si="7"/>
        <v>500</v>
      </c>
      <c r="S63" s="145">
        <v>2160</v>
      </c>
      <c r="T63" s="70">
        <f t="shared" si="6"/>
        <v>2660</v>
      </c>
      <c r="U63" s="37">
        <v>2660</v>
      </c>
      <c r="V63" s="36">
        <v>2660</v>
      </c>
    </row>
    <row r="64" spans="1:22" s="2" customFormat="1" ht="64.5" customHeight="1" outlineLevel="1" x14ac:dyDescent="0.2">
      <c r="A64" s="102">
        <v>50</v>
      </c>
      <c r="B64" s="107" t="s">
        <v>63</v>
      </c>
      <c r="C64" s="93" t="s">
        <v>73</v>
      </c>
      <c r="D64" s="101" t="s">
        <v>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61"/>
      <c r="R64" s="48">
        <f t="shared" si="7"/>
        <v>0</v>
      </c>
      <c r="S64" s="145"/>
      <c r="T64" s="70">
        <f t="shared" si="6"/>
        <v>0</v>
      </c>
      <c r="U64" s="37">
        <v>0</v>
      </c>
      <c r="V64" s="36">
        <v>0</v>
      </c>
    </row>
    <row r="65" spans="1:31" s="2" customFormat="1" ht="41.25" customHeight="1" outlineLevel="1" x14ac:dyDescent="0.2">
      <c r="A65" s="177">
        <v>51</v>
      </c>
      <c r="B65" s="107" t="s">
        <v>64</v>
      </c>
      <c r="C65" s="93" t="s">
        <v>73</v>
      </c>
      <c r="D65" s="101" t="s">
        <v>4</v>
      </c>
      <c r="E65" s="38">
        <v>84</v>
      </c>
      <c r="F65" s="38">
        <v>8000</v>
      </c>
      <c r="G65" s="38"/>
      <c r="H65" s="38"/>
      <c r="I65" s="38">
        <v>7514</v>
      </c>
      <c r="J65" s="38"/>
      <c r="K65" s="38">
        <v>3790</v>
      </c>
      <c r="L65" s="38">
        <v>4620</v>
      </c>
      <c r="M65" s="38">
        <v>8538</v>
      </c>
      <c r="N65" s="38"/>
      <c r="O65" s="38">
        <v>8721</v>
      </c>
      <c r="P65" s="38">
        <v>9841</v>
      </c>
      <c r="Q65" s="61">
        <v>14092</v>
      </c>
      <c r="R65" s="48">
        <f t="shared" si="7"/>
        <v>65200</v>
      </c>
      <c r="S65" s="145">
        <v>36600</v>
      </c>
      <c r="T65" s="70">
        <f t="shared" si="6"/>
        <v>101800</v>
      </c>
      <c r="U65" s="37">
        <v>101800</v>
      </c>
      <c r="V65" s="36">
        <v>101800</v>
      </c>
    </row>
    <row r="66" spans="1:31" s="2" customFormat="1" ht="35.25" customHeight="1" outlineLevel="1" x14ac:dyDescent="0.2">
      <c r="A66" s="177">
        <v>52</v>
      </c>
      <c r="B66" s="107" t="s">
        <v>101</v>
      </c>
      <c r="C66" s="93" t="s">
        <v>73</v>
      </c>
      <c r="D66" s="101" t="s">
        <v>4</v>
      </c>
      <c r="E66" s="38"/>
      <c r="F66" s="38"/>
      <c r="G66" s="38"/>
      <c r="H66" s="38"/>
      <c r="I66" s="38"/>
      <c r="J66" s="38"/>
      <c r="K66" s="38"/>
      <c r="L66" s="38"/>
      <c r="M66" s="38">
        <v>1800</v>
      </c>
      <c r="N66" s="38"/>
      <c r="O66" s="38">
        <v>2700</v>
      </c>
      <c r="P66" s="38">
        <v>8741</v>
      </c>
      <c r="Q66" s="61">
        <v>2759</v>
      </c>
      <c r="R66" s="48">
        <f t="shared" si="7"/>
        <v>16000</v>
      </c>
      <c r="S66" s="145">
        <v>9800</v>
      </c>
      <c r="T66" s="70">
        <f t="shared" si="6"/>
        <v>25800</v>
      </c>
      <c r="U66" s="37">
        <v>25800</v>
      </c>
      <c r="V66" s="36">
        <v>34100</v>
      </c>
    </row>
    <row r="67" spans="1:31" s="2" customFormat="1" ht="67.5" customHeight="1" outlineLevel="1" x14ac:dyDescent="0.2">
      <c r="A67" s="177">
        <v>53</v>
      </c>
      <c r="B67" s="107" t="s">
        <v>102</v>
      </c>
      <c r="C67" s="93" t="s">
        <v>73</v>
      </c>
      <c r="D67" s="101" t="s">
        <v>4</v>
      </c>
      <c r="E67" s="38"/>
      <c r="F67" s="173">
        <v>100</v>
      </c>
      <c r="G67" s="38"/>
      <c r="H67" s="38"/>
      <c r="I67" s="38">
        <v>100</v>
      </c>
      <c r="J67" s="38"/>
      <c r="K67" s="38"/>
      <c r="L67" s="38"/>
      <c r="M67" s="38">
        <v>1200</v>
      </c>
      <c r="N67" s="38"/>
      <c r="O67" s="38"/>
      <c r="P67" s="173">
        <v>1100</v>
      </c>
      <c r="Q67" s="61"/>
      <c r="R67" s="48">
        <f t="shared" si="7"/>
        <v>2500</v>
      </c>
      <c r="S67" s="145">
        <v>5800</v>
      </c>
      <c r="T67" s="70">
        <f t="shared" si="6"/>
        <v>8300</v>
      </c>
      <c r="U67" s="37">
        <v>8300</v>
      </c>
      <c r="V67" s="36">
        <v>1500</v>
      </c>
    </row>
    <row r="68" spans="1:31" s="2" customFormat="1" ht="48" customHeight="1" outlineLevel="1" x14ac:dyDescent="0.2">
      <c r="A68" s="102">
        <v>54</v>
      </c>
      <c r="B68" s="107" t="s">
        <v>141</v>
      </c>
      <c r="C68" s="93" t="s">
        <v>73</v>
      </c>
      <c r="D68" s="101" t="s">
        <v>25</v>
      </c>
      <c r="E68" s="38">
        <v>2</v>
      </c>
      <c r="F68" s="38"/>
      <c r="G68" s="38"/>
      <c r="H68" s="173">
        <v>1</v>
      </c>
      <c r="I68" s="38"/>
      <c r="J68" s="38">
        <v>1</v>
      </c>
      <c r="K68" s="38"/>
      <c r="L68" s="38"/>
      <c r="M68" s="38">
        <v>1</v>
      </c>
      <c r="N68" s="38">
        <v>1</v>
      </c>
      <c r="O68" s="38">
        <v>1</v>
      </c>
      <c r="P68" s="38">
        <v>3</v>
      </c>
      <c r="Q68" s="61"/>
      <c r="R68" s="48">
        <f t="shared" si="7"/>
        <v>10</v>
      </c>
      <c r="S68" s="145"/>
      <c r="T68" s="70">
        <f t="shared" si="6"/>
        <v>10</v>
      </c>
      <c r="U68" s="37"/>
      <c r="V68" s="36">
        <v>10</v>
      </c>
    </row>
    <row r="69" spans="1:31" s="2" customFormat="1" ht="39.75" customHeight="1" outlineLevel="1" x14ac:dyDescent="0.2">
      <c r="A69" s="102">
        <v>55</v>
      </c>
      <c r="B69" s="107" t="s">
        <v>103</v>
      </c>
      <c r="C69" s="93" t="s">
        <v>73</v>
      </c>
      <c r="D69" s="101" t="s">
        <v>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61"/>
      <c r="R69" s="48">
        <f t="shared" si="7"/>
        <v>0</v>
      </c>
      <c r="S69" s="145"/>
      <c r="T69" s="70">
        <f t="shared" si="6"/>
        <v>0</v>
      </c>
      <c r="U69" s="37">
        <v>0</v>
      </c>
      <c r="V69" s="36">
        <v>0</v>
      </c>
    </row>
    <row r="70" spans="1:31" s="2" customFormat="1" ht="34.5" customHeight="1" outlineLevel="1" x14ac:dyDescent="0.2">
      <c r="A70" s="102">
        <v>56</v>
      </c>
      <c r="B70" s="107" t="s">
        <v>101</v>
      </c>
      <c r="C70" s="93" t="s">
        <v>73</v>
      </c>
      <c r="D70" s="101" t="s">
        <v>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61"/>
      <c r="R70" s="48">
        <f t="shared" si="7"/>
        <v>0</v>
      </c>
      <c r="S70" s="145"/>
      <c r="T70" s="70">
        <f t="shared" si="6"/>
        <v>0</v>
      </c>
      <c r="U70" s="37">
        <v>0</v>
      </c>
      <c r="V70" s="36">
        <v>0</v>
      </c>
    </row>
    <row r="71" spans="1:31" s="2" customFormat="1" ht="63" customHeight="1" outlineLevel="1" x14ac:dyDescent="0.2">
      <c r="A71" s="102">
        <v>57</v>
      </c>
      <c r="B71" s="122" t="s">
        <v>65</v>
      </c>
      <c r="C71" s="109" t="s">
        <v>73</v>
      </c>
      <c r="D71" s="110" t="s">
        <v>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61"/>
      <c r="R71" s="48">
        <f t="shared" si="7"/>
        <v>0</v>
      </c>
      <c r="S71" s="145"/>
      <c r="T71" s="70">
        <f t="shared" si="6"/>
        <v>0</v>
      </c>
      <c r="U71" s="37">
        <v>0</v>
      </c>
      <c r="V71" s="36">
        <v>0</v>
      </c>
    </row>
    <row r="72" spans="1:31" s="2" customFormat="1" ht="66" customHeight="1" outlineLevel="1" x14ac:dyDescent="0.2">
      <c r="A72" s="102">
        <v>58</v>
      </c>
      <c r="B72" s="122" t="s">
        <v>69</v>
      </c>
      <c r="C72" s="109" t="s">
        <v>73</v>
      </c>
      <c r="D72" s="110" t="s">
        <v>25</v>
      </c>
      <c r="E72" s="38">
        <v>2</v>
      </c>
      <c r="F72" s="38">
        <v>3</v>
      </c>
      <c r="G72" s="38">
        <v>2</v>
      </c>
      <c r="H72" s="38">
        <v>1</v>
      </c>
      <c r="I72" s="38">
        <v>2</v>
      </c>
      <c r="J72" s="38">
        <v>1</v>
      </c>
      <c r="K72" s="38">
        <v>4</v>
      </c>
      <c r="L72" s="38">
        <v>2</v>
      </c>
      <c r="M72" s="38">
        <v>5</v>
      </c>
      <c r="N72" s="38">
        <v>1</v>
      </c>
      <c r="O72" s="38">
        <v>3</v>
      </c>
      <c r="P72" s="38">
        <v>5</v>
      </c>
      <c r="Q72" s="61">
        <v>3</v>
      </c>
      <c r="R72" s="48">
        <f t="shared" si="7"/>
        <v>34</v>
      </c>
      <c r="S72" s="145">
        <v>3</v>
      </c>
      <c r="T72" s="70">
        <f t="shared" si="6"/>
        <v>37</v>
      </c>
      <c r="U72" s="37"/>
      <c r="V72" s="36">
        <v>37</v>
      </c>
    </row>
    <row r="73" spans="1:31" s="136" customFormat="1" ht="39" customHeight="1" x14ac:dyDescent="0.2">
      <c r="A73" s="111"/>
      <c r="B73" s="113" t="s">
        <v>136</v>
      </c>
      <c r="C73" s="112"/>
      <c r="D73" s="114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48"/>
      <c r="S73" s="145"/>
      <c r="T73" s="80"/>
      <c r="U73" s="79"/>
      <c r="V73" s="80"/>
    </row>
    <row r="74" spans="1:31" s="2" customFormat="1" ht="44.25" customHeight="1" outlineLevel="1" x14ac:dyDescent="0.2">
      <c r="A74" s="108" t="s">
        <v>122</v>
      </c>
      <c r="B74" s="123" t="s">
        <v>52</v>
      </c>
      <c r="C74" s="115" t="s">
        <v>73</v>
      </c>
      <c r="D74" s="116" t="s">
        <v>25</v>
      </c>
      <c r="E74" s="157">
        <v>2</v>
      </c>
      <c r="F74" s="157">
        <v>3</v>
      </c>
      <c r="G74" s="157">
        <v>1</v>
      </c>
      <c r="H74" s="157">
        <v>1</v>
      </c>
      <c r="I74" s="157">
        <v>1</v>
      </c>
      <c r="J74" s="157">
        <v>1</v>
      </c>
      <c r="K74" s="157">
        <v>1</v>
      </c>
      <c r="L74" s="157">
        <v>2</v>
      </c>
      <c r="M74" s="157">
        <v>3</v>
      </c>
      <c r="N74" s="157"/>
      <c r="O74" s="157">
        <v>2</v>
      </c>
      <c r="P74" s="157">
        <v>3</v>
      </c>
      <c r="Q74" s="158">
        <v>3</v>
      </c>
      <c r="R74" s="48">
        <f t="shared" si="7"/>
        <v>23</v>
      </c>
      <c r="S74" s="145">
        <v>1</v>
      </c>
      <c r="T74" s="70">
        <f>R74+S74</f>
        <v>24</v>
      </c>
      <c r="U74" s="37"/>
      <c r="V74" s="36">
        <v>24</v>
      </c>
      <c r="W74" s="7"/>
      <c r="X74" s="7"/>
      <c r="Y74" s="7"/>
      <c r="Z74" s="7"/>
      <c r="AA74" s="7"/>
      <c r="AB74" s="7"/>
      <c r="AC74" s="7"/>
      <c r="AD74" s="7"/>
      <c r="AE74" s="7"/>
    </row>
    <row r="75" spans="1:31" s="136" customFormat="1" ht="56.25" customHeight="1" x14ac:dyDescent="0.2">
      <c r="A75" s="111"/>
      <c r="B75" s="113" t="s">
        <v>143</v>
      </c>
      <c r="C75" s="117"/>
      <c r="D75" s="11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80"/>
      <c r="S75" s="145"/>
      <c r="T75" s="121"/>
      <c r="U75" s="153"/>
      <c r="V75" s="36"/>
    </row>
    <row r="76" spans="1:31" s="2" customFormat="1" ht="70.5" customHeight="1" outlineLevel="1" x14ac:dyDescent="0.2">
      <c r="A76" s="119" t="s">
        <v>123</v>
      </c>
      <c r="B76" s="122" t="s">
        <v>70</v>
      </c>
      <c r="C76" s="115" t="s">
        <v>73</v>
      </c>
      <c r="D76" s="116" t="s">
        <v>47</v>
      </c>
      <c r="E76" s="38"/>
      <c r="F76" s="175">
        <v>147</v>
      </c>
      <c r="G76" s="38"/>
      <c r="H76" s="159"/>
      <c r="I76" s="159"/>
      <c r="J76" s="38"/>
      <c r="K76" s="38"/>
      <c r="L76" s="38"/>
      <c r="M76" s="38"/>
      <c r="N76" s="38"/>
      <c r="O76" s="38"/>
      <c r="P76" s="38"/>
      <c r="Q76" s="61"/>
      <c r="R76" s="48">
        <f>SUM(E76:Q76)</f>
        <v>147</v>
      </c>
      <c r="S76" s="178">
        <v>3359</v>
      </c>
      <c r="T76" s="121">
        <f>R76+S76</f>
        <v>3506</v>
      </c>
      <c r="U76" s="153">
        <v>3506</v>
      </c>
      <c r="V76" s="176"/>
      <c r="W76" s="7"/>
      <c r="X76" s="7"/>
      <c r="Y76" s="7"/>
      <c r="Z76" s="7"/>
      <c r="AA76" s="7"/>
      <c r="AB76" s="7"/>
      <c r="AC76" s="7"/>
      <c r="AD76" s="7"/>
      <c r="AE76" s="7"/>
    </row>
    <row r="77" spans="1:31" s="136" customFormat="1" ht="27.75" customHeight="1" x14ac:dyDescent="0.2">
      <c r="A77" s="111"/>
      <c r="B77" s="113" t="s">
        <v>137</v>
      </c>
      <c r="C77" s="117"/>
      <c r="D77" s="118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80"/>
      <c r="S77" s="145"/>
      <c r="T77" s="80"/>
      <c r="U77" s="79"/>
      <c r="V77" s="80"/>
    </row>
    <row r="78" spans="1:31" s="2" customFormat="1" ht="48" customHeight="1" outlineLevel="1" x14ac:dyDescent="0.2">
      <c r="A78" s="108" t="s">
        <v>124</v>
      </c>
      <c r="B78" s="123" t="s">
        <v>53</v>
      </c>
      <c r="C78" s="115" t="s">
        <v>73</v>
      </c>
      <c r="D78" s="116" t="s">
        <v>54</v>
      </c>
      <c r="E78" s="38"/>
      <c r="F78" s="38"/>
      <c r="G78" s="38"/>
      <c r="H78" s="38"/>
      <c r="I78" s="38"/>
      <c r="J78" s="38"/>
      <c r="K78" s="38"/>
      <c r="L78" s="38"/>
      <c r="M78" s="38">
        <v>284</v>
      </c>
      <c r="N78" s="38"/>
      <c r="O78" s="38">
        <v>239</v>
      </c>
      <c r="P78" s="38">
        <v>106</v>
      </c>
      <c r="Q78" s="61"/>
      <c r="R78" s="145">
        <f t="shared" si="7"/>
        <v>629</v>
      </c>
      <c r="S78" s="145">
        <v>2096</v>
      </c>
      <c r="T78" s="70">
        <f t="shared" si="6"/>
        <v>2725</v>
      </c>
      <c r="U78" s="37">
        <v>2725</v>
      </c>
      <c r="V78" s="36">
        <v>2822</v>
      </c>
    </row>
    <row r="79" spans="1:31" s="2" customFormat="1" ht="39" customHeight="1" outlineLevel="1" x14ac:dyDescent="0.2">
      <c r="A79" s="108" t="s">
        <v>125</v>
      </c>
      <c r="B79" s="123" t="s">
        <v>104</v>
      </c>
      <c r="C79" s="115" t="s">
        <v>73</v>
      </c>
      <c r="D79" s="116" t="s">
        <v>48</v>
      </c>
      <c r="E79" s="38"/>
      <c r="F79" s="38"/>
      <c r="G79" s="38"/>
      <c r="H79" s="38"/>
      <c r="I79" s="38"/>
      <c r="J79" s="38"/>
      <c r="K79" s="38"/>
      <c r="L79" s="38"/>
      <c r="M79" s="38">
        <v>284</v>
      </c>
      <c r="N79" s="38"/>
      <c r="O79" s="38">
        <v>136</v>
      </c>
      <c r="P79" s="38">
        <v>106</v>
      </c>
      <c r="Q79" s="61"/>
      <c r="R79" s="145">
        <f t="shared" si="7"/>
        <v>526</v>
      </c>
      <c r="S79" s="145">
        <v>1857</v>
      </c>
      <c r="T79" s="70">
        <f t="shared" si="6"/>
        <v>2383</v>
      </c>
      <c r="U79" s="37">
        <v>2383</v>
      </c>
      <c r="V79" s="36">
        <v>2552</v>
      </c>
    </row>
    <row r="80" spans="1:31" s="136" customFormat="1" ht="39" customHeight="1" x14ac:dyDescent="0.2">
      <c r="A80" s="111"/>
      <c r="B80" s="113" t="s">
        <v>138</v>
      </c>
      <c r="C80" s="117"/>
      <c r="D80" s="118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80"/>
      <c r="S80" s="145"/>
      <c r="T80" s="80"/>
      <c r="U80" s="79"/>
      <c r="V80" s="80"/>
    </row>
    <row r="81" spans="1:105" s="7" customFormat="1" ht="39" customHeight="1" outlineLevel="1" x14ac:dyDescent="0.2">
      <c r="A81" s="120" t="s">
        <v>126</v>
      </c>
      <c r="B81" s="123" t="s">
        <v>55</v>
      </c>
      <c r="C81" s="115" t="s">
        <v>73</v>
      </c>
      <c r="D81" s="116" t="s">
        <v>25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61"/>
      <c r="R81" s="48">
        <f t="shared" si="7"/>
        <v>0</v>
      </c>
      <c r="S81" s="145">
        <v>2</v>
      </c>
      <c r="T81" s="70">
        <f t="shared" si="6"/>
        <v>2</v>
      </c>
      <c r="U81" s="37">
        <v>2</v>
      </c>
      <c r="V81" s="36">
        <v>2</v>
      </c>
    </row>
    <row r="82" spans="1:105" s="136" customFormat="1" ht="39" customHeight="1" x14ac:dyDescent="0.2">
      <c r="A82" s="111"/>
      <c r="B82" s="113" t="s">
        <v>139</v>
      </c>
      <c r="C82" s="117"/>
      <c r="D82" s="118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80"/>
      <c r="S82" s="145"/>
      <c r="T82" s="80"/>
      <c r="U82" s="79"/>
      <c r="V82" s="80"/>
    </row>
    <row r="83" spans="1:105" s="7" customFormat="1" ht="50.25" customHeight="1" outlineLevel="1" x14ac:dyDescent="0.2">
      <c r="A83" s="120" t="s">
        <v>127</v>
      </c>
      <c r="B83" s="123" t="s">
        <v>56</v>
      </c>
      <c r="C83" s="115" t="s">
        <v>73</v>
      </c>
      <c r="D83" s="116" t="s">
        <v>25</v>
      </c>
      <c r="E83" s="39">
        <v>2</v>
      </c>
      <c r="F83" s="39">
        <v>3</v>
      </c>
      <c r="G83" s="39">
        <v>1</v>
      </c>
      <c r="H83" s="39">
        <v>1</v>
      </c>
      <c r="I83" s="39">
        <v>2</v>
      </c>
      <c r="J83" s="39">
        <v>1</v>
      </c>
      <c r="K83" s="39">
        <v>2</v>
      </c>
      <c r="L83" s="39">
        <v>2</v>
      </c>
      <c r="M83" s="39">
        <v>5</v>
      </c>
      <c r="N83" s="39">
        <v>1</v>
      </c>
      <c r="O83" s="39">
        <v>3</v>
      </c>
      <c r="P83" s="39">
        <v>5</v>
      </c>
      <c r="Q83" s="62">
        <v>3</v>
      </c>
      <c r="R83" s="48">
        <f t="shared" si="7"/>
        <v>31</v>
      </c>
      <c r="S83" s="145"/>
      <c r="T83" s="70">
        <f t="shared" si="6"/>
        <v>31</v>
      </c>
      <c r="U83" s="37"/>
      <c r="V83" s="36">
        <v>31</v>
      </c>
    </row>
    <row r="84" spans="1:105" s="7" customFormat="1" ht="37.5" customHeight="1" outlineLevel="1" x14ac:dyDescent="0.2">
      <c r="A84" s="120" t="s">
        <v>128</v>
      </c>
      <c r="B84" s="123" t="s">
        <v>105</v>
      </c>
      <c r="C84" s="115" t="s">
        <v>73</v>
      </c>
      <c r="D84" s="116" t="s">
        <v>25</v>
      </c>
      <c r="E84" s="39">
        <v>2</v>
      </c>
      <c r="F84" s="39">
        <v>3</v>
      </c>
      <c r="G84" s="39">
        <v>1</v>
      </c>
      <c r="H84" s="39">
        <v>1</v>
      </c>
      <c r="I84" s="39">
        <v>2</v>
      </c>
      <c r="J84" s="39">
        <v>1</v>
      </c>
      <c r="K84" s="39">
        <v>2</v>
      </c>
      <c r="L84" s="39">
        <v>2</v>
      </c>
      <c r="M84" s="39">
        <v>5</v>
      </c>
      <c r="N84" s="39">
        <v>1</v>
      </c>
      <c r="O84" s="39">
        <v>3</v>
      </c>
      <c r="P84" s="172">
        <v>5</v>
      </c>
      <c r="Q84" s="62">
        <v>3</v>
      </c>
      <c r="R84" s="48">
        <f t="shared" si="7"/>
        <v>31</v>
      </c>
      <c r="S84" s="145">
        <v>3</v>
      </c>
      <c r="T84" s="70">
        <f t="shared" si="6"/>
        <v>34</v>
      </c>
      <c r="U84" s="37"/>
      <c r="V84" s="36">
        <v>34</v>
      </c>
    </row>
    <row r="85" spans="1:105" ht="18.75" customHeight="1" x14ac:dyDescent="0.25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"/>
      <c r="S85" s="149"/>
      <c r="T85" s="30"/>
      <c r="U85" s="30"/>
      <c r="V85" s="3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</row>
    <row r="86" spans="1:105" ht="18.75" customHeight="1" x14ac:dyDescent="0.2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"/>
      <c r="S86" s="149"/>
      <c r="T86" s="30"/>
      <c r="U86" s="30"/>
      <c r="V86" s="3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</row>
    <row r="87" spans="1:105" ht="18.75" customHeight="1" x14ac:dyDescent="0.25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"/>
      <c r="S87" s="149"/>
      <c r="T87" s="30"/>
      <c r="U87" s="30"/>
      <c r="V87" s="3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</row>
    <row r="88" spans="1:105" ht="18.75" customHeight="1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"/>
      <c r="S88" s="149"/>
      <c r="T88" s="30"/>
      <c r="U88" s="30"/>
      <c r="V88" s="3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</row>
    <row r="89" spans="1:105" ht="18.75" customHeight="1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"/>
      <c r="S89" s="149"/>
      <c r="T89" s="30"/>
      <c r="U89" s="30"/>
      <c r="V89" s="3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</row>
    <row r="90" spans="1:105" ht="18.75" customHeight="1" x14ac:dyDescent="0.25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"/>
      <c r="S90" s="149"/>
      <c r="T90" s="30"/>
      <c r="U90" s="30"/>
      <c r="V90" s="3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</row>
    <row r="91" spans="1:105" ht="18.75" customHeight="1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"/>
      <c r="S91" s="149"/>
      <c r="T91" s="30"/>
      <c r="U91" s="30"/>
      <c r="V91" s="3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</row>
    <row r="92" spans="1:105" ht="18.75" customHeight="1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"/>
      <c r="S92" s="149"/>
      <c r="T92" s="30"/>
      <c r="U92" s="30"/>
      <c r="V92" s="3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</row>
    <row r="93" spans="1:105" ht="18.75" customHeight="1" x14ac:dyDescent="0.2">
      <c r="A93" s="9"/>
      <c r="B93" s="9"/>
      <c r="C93" s="9"/>
      <c r="D93" s="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"/>
      <c r="S93" s="149"/>
      <c r="T93" s="30"/>
      <c r="U93" s="30"/>
      <c r="V93" s="3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</row>
    <row r="94" spans="1:105" ht="18.75" customHeight="1" x14ac:dyDescent="0.2">
      <c r="A94" s="9"/>
      <c r="B94" s="9"/>
      <c r="C94" s="9"/>
      <c r="D94" s="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"/>
      <c r="S94" s="149"/>
      <c r="T94" s="30"/>
      <c r="U94" s="30"/>
      <c r="V94" s="3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</row>
    <row r="95" spans="1:105" ht="18.75" customHeight="1" x14ac:dyDescent="0.2">
      <c r="A95" s="9"/>
      <c r="B95" s="9"/>
      <c r="C95" s="9"/>
      <c r="D95" s="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"/>
      <c r="S95" s="149"/>
      <c r="T95" s="30"/>
      <c r="U95" s="30"/>
      <c r="V95" s="3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</row>
    <row r="96" spans="1:105" ht="18.75" customHeight="1" x14ac:dyDescent="0.2">
      <c r="A96" s="9"/>
      <c r="B96" s="9"/>
      <c r="C96" s="9"/>
      <c r="D96" s="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"/>
      <c r="S96" s="149"/>
      <c r="T96" s="30"/>
      <c r="U96" s="30"/>
      <c r="V96" s="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</row>
    <row r="97" spans="1:105" ht="18.75" customHeight="1" x14ac:dyDescent="0.2">
      <c r="A97" s="9"/>
      <c r="B97" s="9"/>
      <c r="C97" s="9"/>
      <c r="D97" s="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"/>
      <c r="S97" s="149"/>
      <c r="T97" s="30"/>
      <c r="U97" s="30"/>
      <c r="V97" s="3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</row>
    <row r="98" spans="1:105" ht="18.75" customHeight="1" x14ac:dyDescent="0.2">
      <c r="A98" s="9"/>
      <c r="B98" s="9"/>
      <c r="C98" s="9"/>
      <c r="D98" s="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"/>
      <c r="S98" s="149"/>
      <c r="T98" s="30"/>
      <c r="U98" s="30"/>
      <c r="V98" s="3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</row>
    <row r="99" spans="1:105" ht="18.75" customHeight="1" x14ac:dyDescent="0.2">
      <c r="A99" s="9"/>
      <c r="B99" s="9"/>
      <c r="C99" s="9"/>
      <c r="D99" s="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"/>
      <c r="S99" s="149"/>
      <c r="T99" s="30"/>
      <c r="U99" s="30"/>
      <c r="V99" s="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</row>
    <row r="100" spans="1:105" ht="18.75" customHeight="1" x14ac:dyDescent="0.2">
      <c r="A100" s="9"/>
      <c r="B100" s="9"/>
      <c r="C100" s="9"/>
      <c r="D100" s="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"/>
      <c r="S100" s="149"/>
      <c r="T100" s="30"/>
      <c r="U100" s="30"/>
      <c r="V100" s="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</row>
    <row r="101" spans="1:105" ht="18.75" customHeight="1" x14ac:dyDescent="0.2">
      <c r="A101" s="9"/>
      <c r="B101" s="9"/>
      <c r="C101" s="9"/>
      <c r="D101" s="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"/>
      <c r="S101" s="149"/>
      <c r="T101" s="30"/>
      <c r="U101" s="30"/>
      <c r="V101" s="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</row>
    <row r="102" spans="1:105" ht="18.75" customHeight="1" x14ac:dyDescent="0.2">
      <c r="A102" s="9"/>
      <c r="B102" s="9"/>
      <c r="C102" s="9"/>
      <c r="D102" s="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"/>
      <c r="S102" s="149"/>
      <c r="T102" s="30"/>
      <c r="U102" s="30"/>
      <c r="V102" s="3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</row>
    <row r="103" spans="1:105" ht="18.75" customHeight="1" x14ac:dyDescent="0.2">
      <c r="A103" s="9"/>
      <c r="B103" s="9"/>
      <c r="C103" s="9"/>
      <c r="D103" s="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"/>
      <c r="S103" s="149"/>
      <c r="T103" s="30"/>
      <c r="U103" s="30"/>
      <c r="V103" s="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</row>
    <row r="104" spans="1:105" ht="18.75" customHeight="1" x14ac:dyDescent="0.2">
      <c r="A104" s="9"/>
      <c r="B104" s="9"/>
      <c r="C104" s="9"/>
      <c r="D104" s="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"/>
      <c r="S104" s="149"/>
      <c r="T104" s="30"/>
      <c r="U104" s="30"/>
      <c r="V104" s="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</row>
    <row r="105" spans="1:105" ht="18.75" customHeight="1" x14ac:dyDescent="0.2">
      <c r="A105" s="9"/>
      <c r="B105" s="9"/>
      <c r="C105" s="9"/>
      <c r="D105" s="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"/>
      <c r="S105" s="149"/>
      <c r="T105" s="30"/>
      <c r="U105" s="30"/>
      <c r="V105" s="3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</row>
    <row r="106" spans="1:105" ht="18.75" customHeight="1" x14ac:dyDescent="0.2">
      <c r="A106" s="9"/>
      <c r="B106" s="9"/>
      <c r="C106" s="9"/>
      <c r="D106" s="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"/>
      <c r="S106" s="149"/>
      <c r="T106" s="30"/>
      <c r="U106" s="30"/>
      <c r="V106" s="3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</row>
    <row r="107" spans="1:105" ht="18.75" customHeight="1" x14ac:dyDescent="0.2">
      <c r="A107" s="9"/>
      <c r="B107" s="9"/>
      <c r="C107" s="9"/>
      <c r="D107" s="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"/>
      <c r="S107" s="149"/>
      <c r="T107" s="30"/>
      <c r="U107" s="30"/>
      <c r="V107" s="3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</row>
    <row r="108" spans="1:105" ht="18.75" customHeight="1" x14ac:dyDescent="0.2">
      <c r="A108" s="9"/>
      <c r="B108" s="9"/>
      <c r="C108" s="9"/>
      <c r="D108" s="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"/>
      <c r="S108" s="149"/>
      <c r="T108" s="30"/>
      <c r="U108" s="30"/>
      <c r="V108" s="3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</row>
    <row r="109" spans="1:105" ht="18.75" customHeight="1" x14ac:dyDescent="0.2">
      <c r="A109" s="9"/>
      <c r="B109" s="9"/>
      <c r="C109" s="9"/>
      <c r="D109" s="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"/>
      <c r="S109" s="149"/>
      <c r="T109" s="30"/>
      <c r="U109" s="30"/>
      <c r="V109" s="3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</row>
    <row r="110" spans="1:105" ht="18.75" customHeight="1" x14ac:dyDescent="0.2">
      <c r="A110" s="9"/>
      <c r="B110" s="9"/>
      <c r="C110" s="9"/>
      <c r="D110" s="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"/>
      <c r="S110" s="149"/>
      <c r="T110" s="30"/>
      <c r="U110" s="30"/>
      <c r="V110" s="3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</row>
    <row r="111" spans="1:105" ht="18.75" customHeight="1" x14ac:dyDescent="0.2">
      <c r="A111" s="9"/>
      <c r="B111" s="9"/>
      <c r="C111" s="9"/>
      <c r="D111" s="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"/>
      <c r="S111" s="149"/>
      <c r="T111" s="30"/>
      <c r="U111" s="30"/>
      <c r="V111" s="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</row>
    <row r="112" spans="1:105" ht="18.75" customHeight="1" x14ac:dyDescent="0.2">
      <c r="A112" s="9"/>
      <c r="B112" s="9"/>
      <c r="C112" s="9"/>
      <c r="D112" s="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"/>
      <c r="S112" s="149"/>
      <c r="T112" s="30"/>
      <c r="U112" s="30"/>
      <c r="V112" s="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</row>
    <row r="113" spans="1:105" ht="18.75" customHeight="1" x14ac:dyDescent="0.2">
      <c r="A113" s="9"/>
      <c r="B113" s="9"/>
      <c r="C113" s="9"/>
      <c r="D113" s="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"/>
      <c r="S113" s="149"/>
      <c r="T113" s="30"/>
      <c r="U113" s="30"/>
      <c r="V113" s="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</row>
    <row r="114" spans="1:105" ht="18.75" customHeight="1" x14ac:dyDescent="0.2">
      <c r="A114" s="9"/>
      <c r="B114" s="9"/>
      <c r="C114" s="9"/>
      <c r="D114" s="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"/>
      <c r="S114" s="149"/>
      <c r="T114" s="30"/>
      <c r="U114" s="30"/>
      <c r="V114" s="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</row>
    <row r="115" spans="1:105" ht="18.75" customHeight="1" x14ac:dyDescent="0.2">
      <c r="A115" s="9"/>
      <c r="B115" s="9"/>
      <c r="C115" s="9"/>
      <c r="D115" s="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"/>
      <c r="S115" s="149"/>
      <c r="T115" s="30"/>
      <c r="U115" s="30"/>
      <c r="V115" s="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</row>
    <row r="116" spans="1:105" ht="18.75" customHeight="1" x14ac:dyDescent="0.2">
      <c r="A116" s="9"/>
      <c r="B116" s="9"/>
      <c r="C116" s="9"/>
      <c r="D116" s="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"/>
      <c r="S116" s="149"/>
      <c r="T116" s="30"/>
      <c r="U116" s="30"/>
      <c r="V116" s="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5" ht="18.75" customHeight="1" x14ac:dyDescent="0.2">
      <c r="A117" s="9"/>
      <c r="B117" s="9"/>
      <c r="C117" s="9"/>
      <c r="D117" s="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"/>
      <c r="S117" s="149"/>
      <c r="T117" s="30"/>
      <c r="U117" s="30"/>
      <c r="V117" s="3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5" ht="18.75" customHeight="1" x14ac:dyDescent="0.2">
      <c r="A118" s="9"/>
      <c r="B118" s="9"/>
      <c r="C118" s="9"/>
      <c r="D118" s="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"/>
      <c r="S118" s="149"/>
      <c r="T118" s="30"/>
      <c r="U118" s="30"/>
      <c r="V118" s="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5" ht="18.75" customHeight="1" x14ac:dyDescent="0.2">
      <c r="A119" s="9"/>
      <c r="B119" s="9"/>
      <c r="C119" s="9"/>
      <c r="D119" s="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"/>
      <c r="S119" s="149"/>
      <c r="T119" s="30"/>
      <c r="U119" s="30"/>
      <c r="V119" s="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</row>
    <row r="120" spans="1:105" ht="18.75" customHeight="1" x14ac:dyDescent="0.2">
      <c r="A120" s="9"/>
      <c r="B120" s="9"/>
      <c r="C120" s="9"/>
      <c r="D120" s="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"/>
      <c r="S120" s="149"/>
      <c r="T120" s="30"/>
      <c r="U120" s="30"/>
      <c r="V120" s="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</row>
    <row r="121" spans="1:105" ht="18.75" customHeight="1" x14ac:dyDescent="0.2">
      <c r="A121" s="9"/>
      <c r="B121" s="9"/>
      <c r="C121" s="9"/>
      <c r="D121" s="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"/>
      <c r="S121" s="149"/>
      <c r="T121" s="30"/>
      <c r="U121" s="30"/>
      <c r="V121" s="3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</row>
    <row r="122" spans="1:105" ht="18.75" customHeight="1" x14ac:dyDescent="0.2">
      <c r="A122" s="9"/>
      <c r="B122" s="9"/>
      <c r="C122" s="9"/>
      <c r="D122" s="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"/>
      <c r="S122" s="149"/>
      <c r="T122" s="30"/>
      <c r="U122" s="30"/>
      <c r="V122" s="3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</row>
    <row r="123" spans="1:105" ht="18.75" customHeight="1" x14ac:dyDescent="0.2">
      <c r="A123" s="9"/>
      <c r="B123" s="9"/>
      <c r="C123" s="9"/>
      <c r="D123" s="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"/>
      <c r="S123" s="149"/>
      <c r="T123" s="30"/>
      <c r="U123" s="30"/>
      <c r="V123" s="3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</row>
    <row r="124" spans="1:105" ht="18.75" customHeight="1" x14ac:dyDescent="0.2">
      <c r="A124" s="9"/>
      <c r="B124" s="9"/>
      <c r="C124" s="9"/>
      <c r="D124" s="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"/>
      <c r="S124" s="149"/>
      <c r="T124" s="30"/>
      <c r="U124" s="30"/>
      <c r="V124" s="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</row>
    <row r="125" spans="1:105" ht="18.75" customHeight="1" x14ac:dyDescent="0.2">
      <c r="A125" s="9"/>
      <c r="B125" s="9"/>
      <c r="C125" s="9"/>
      <c r="D125" s="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"/>
      <c r="S125" s="149"/>
      <c r="T125" s="30"/>
      <c r="U125" s="30"/>
      <c r="V125" s="3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</row>
    <row r="126" spans="1:105" ht="18.75" customHeight="1" x14ac:dyDescent="0.2">
      <c r="A126" s="9"/>
      <c r="B126" s="9"/>
      <c r="C126" s="9"/>
      <c r="D126" s="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"/>
      <c r="S126" s="149"/>
      <c r="T126" s="30"/>
      <c r="U126" s="30"/>
      <c r="V126" s="3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</row>
    <row r="127" spans="1:105" ht="18.75" customHeight="1" x14ac:dyDescent="0.2">
      <c r="A127" s="9"/>
      <c r="B127" s="9"/>
      <c r="C127" s="9"/>
      <c r="D127" s="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"/>
      <c r="S127" s="149"/>
      <c r="T127" s="30"/>
      <c r="U127" s="30"/>
      <c r="V127" s="3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</row>
    <row r="128" spans="1:105" ht="18.75" customHeight="1" x14ac:dyDescent="0.2">
      <c r="A128" s="9"/>
      <c r="B128" s="9"/>
      <c r="C128" s="9"/>
      <c r="D128" s="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"/>
      <c r="S128" s="149"/>
      <c r="T128" s="30"/>
      <c r="U128" s="30"/>
      <c r="V128" s="3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</row>
    <row r="129" spans="1:105" ht="18.75" customHeight="1" x14ac:dyDescent="0.2">
      <c r="A129" s="9"/>
      <c r="B129" s="9"/>
      <c r="C129" s="9"/>
      <c r="D129" s="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"/>
      <c r="S129" s="149"/>
      <c r="T129" s="30"/>
      <c r="U129" s="30"/>
      <c r="V129" s="3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</row>
    <row r="130" spans="1:105" ht="18.75" customHeight="1" x14ac:dyDescent="0.2">
      <c r="A130" s="9"/>
      <c r="B130" s="9"/>
      <c r="C130" s="9"/>
      <c r="D130" s="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"/>
      <c r="S130" s="149"/>
      <c r="T130" s="30"/>
      <c r="U130" s="30"/>
      <c r="V130" s="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</row>
    <row r="131" spans="1:105" ht="18.75" customHeight="1" x14ac:dyDescent="0.2">
      <c r="A131" s="9"/>
      <c r="B131" s="9"/>
      <c r="C131" s="9"/>
      <c r="D131" s="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"/>
      <c r="S131" s="149"/>
      <c r="T131" s="30"/>
      <c r="U131" s="30"/>
      <c r="V131" s="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</row>
    <row r="132" spans="1:105" ht="18.75" customHeight="1" x14ac:dyDescent="0.2">
      <c r="A132" s="9"/>
      <c r="B132" s="9"/>
      <c r="C132" s="9"/>
      <c r="D132" s="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"/>
      <c r="S132" s="149"/>
      <c r="T132" s="30"/>
      <c r="U132" s="30"/>
      <c r="V132" s="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</row>
    <row r="133" spans="1:105" ht="18.75" customHeight="1" x14ac:dyDescent="0.2">
      <c r="A133" s="9"/>
      <c r="B133" s="9"/>
      <c r="C133" s="9"/>
      <c r="D133" s="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"/>
      <c r="S133" s="149"/>
      <c r="T133" s="30"/>
      <c r="U133" s="30"/>
      <c r="V133" s="3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</row>
    <row r="134" spans="1:105" ht="18.75" customHeight="1" x14ac:dyDescent="0.2">
      <c r="A134" s="9"/>
      <c r="B134" s="9"/>
      <c r="C134" s="9"/>
      <c r="D134" s="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"/>
      <c r="S134" s="149"/>
      <c r="T134" s="30"/>
      <c r="U134" s="30"/>
      <c r="V134" s="3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</row>
    <row r="135" spans="1:105" ht="18.75" customHeight="1" x14ac:dyDescent="0.2">
      <c r="A135" s="9"/>
      <c r="B135" s="9"/>
      <c r="C135" s="9"/>
      <c r="D135" s="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"/>
      <c r="S135" s="149"/>
      <c r="T135" s="30"/>
      <c r="U135" s="30"/>
      <c r="V135" s="3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</row>
    <row r="136" spans="1:105" ht="18.75" customHeight="1" x14ac:dyDescent="0.2">
      <c r="A136" s="9"/>
      <c r="B136" s="9"/>
      <c r="C136" s="9"/>
      <c r="D136" s="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"/>
      <c r="S136" s="149"/>
      <c r="T136" s="30"/>
      <c r="U136" s="30"/>
      <c r="V136" s="3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</row>
    <row r="137" spans="1:105" ht="18.75" customHeight="1" x14ac:dyDescent="0.2">
      <c r="A137" s="9"/>
      <c r="B137" s="9"/>
      <c r="C137" s="9"/>
      <c r="D137" s="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"/>
      <c r="S137" s="149"/>
      <c r="T137" s="30"/>
      <c r="U137" s="30"/>
      <c r="V137" s="3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</row>
    <row r="138" spans="1:105" ht="18.75" customHeight="1" x14ac:dyDescent="0.2">
      <c r="A138" s="9"/>
      <c r="B138" s="9"/>
      <c r="C138" s="9"/>
      <c r="D138" s="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"/>
      <c r="S138" s="149"/>
      <c r="T138" s="30"/>
      <c r="U138" s="30"/>
      <c r="V138" s="3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</row>
    <row r="139" spans="1:105" ht="18.75" customHeight="1" x14ac:dyDescent="0.2">
      <c r="A139" s="9"/>
      <c r="B139" s="9"/>
      <c r="C139" s="9"/>
      <c r="D139" s="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"/>
      <c r="S139" s="149"/>
      <c r="T139" s="30"/>
      <c r="U139" s="30"/>
      <c r="V139" s="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</row>
    <row r="140" spans="1:105" ht="18.75" customHeight="1" x14ac:dyDescent="0.2">
      <c r="A140" s="9"/>
      <c r="B140" s="9"/>
      <c r="C140" s="9"/>
      <c r="D140" s="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"/>
      <c r="S140" s="149"/>
      <c r="T140" s="30"/>
      <c r="U140" s="30"/>
      <c r="V140" s="3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</row>
    <row r="141" spans="1:105" ht="18.75" customHeight="1" x14ac:dyDescent="0.2">
      <c r="A141" s="9"/>
      <c r="B141" s="9"/>
      <c r="C141" s="9"/>
      <c r="D141" s="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"/>
      <c r="S141" s="149"/>
      <c r="T141" s="30"/>
      <c r="U141" s="30"/>
      <c r="V141" s="3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</row>
    <row r="142" spans="1:105" ht="18.75" customHeight="1" x14ac:dyDescent="0.2">
      <c r="A142" s="9"/>
      <c r="B142" s="9"/>
      <c r="C142" s="9"/>
      <c r="D142" s="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49"/>
      <c r="T142" s="30"/>
      <c r="U142" s="30"/>
      <c r="V142" s="30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</row>
    <row r="143" spans="1:105" ht="18.75" customHeight="1" x14ac:dyDescent="0.2">
      <c r="A143" s="9"/>
      <c r="B143" s="9"/>
      <c r="C143" s="9"/>
      <c r="D143" s="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149"/>
      <c r="T143" s="30"/>
      <c r="U143" s="30"/>
      <c r="V143" s="30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</row>
    <row r="144" spans="1:105" ht="18.75" customHeight="1" x14ac:dyDescent="0.2">
      <c r="A144" s="9"/>
      <c r="B144" s="9"/>
      <c r="C144" s="9"/>
      <c r="D144" s="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149"/>
      <c r="T144" s="30"/>
      <c r="U144" s="30"/>
      <c r="V144" s="30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</row>
    <row r="145" spans="1:105" ht="18.75" customHeight="1" x14ac:dyDescent="0.2">
      <c r="A145" s="9"/>
      <c r="B145" s="9"/>
      <c r="C145" s="9"/>
      <c r="D145" s="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49"/>
      <c r="T145" s="30"/>
      <c r="U145" s="30"/>
      <c r="V145" s="30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</row>
    <row r="146" spans="1:105" ht="18.75" customHeight="1" x14ac:dyDescent="0.2">
      <c r="A146" s="9"/>
      <c r="B146" s="9"/>
      <c r="C146" s="9"/>
      <c r="D146" s="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49"/>
      <c r="T146" s="30"/>
      <c r="U146" s="30"/>
      <c r="V146" s="30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</row>
    <row r="147" spans="1:105" ht="18.75" customHeight="1" x14ac:dyDescent="0.2">
      <c r="A147" s="9"/>
      <c r="B147" s="9"/>
      <c r="C147" s="9"/>
      <c r="D147" s="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149"/>
      <c r="T147" s="30"/>
      <c r="U147" s="30"/>
      <c r="V147" s="30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</row>
    <row r="148" spans="1:105" ht="18.75" customHeight="1" x14ac:dyDescent="0.2">
      <c r="A148" s="9"/>
      <c r="B148" s="9"/>
      <c r="C148" s="9"/>
      <c r="D148" s="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149"/>
      <c r="T148" s="30"/>
      <c r="U148" s="30"/>
      <c r="V148" s="30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</row>
    <row r="149" spans="1:105" ht="18.75" customHeight="1" x14ac:dyDescent="0.2">
      <c r="A149" s="9"/>
      <c r="B149" s="9"/>
      <c r="C149" s="9"/>
      <c r="D149" s="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149"/>
      <c r="T149" s="30"/>
      <c r="U149" s="30"/>
      <c r="V149" s="30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</row>
    <row r="150" spans="1:105" ht="18.75" customHeight="1" x14ac:dyDescent="0.2">
      <c r="A150" s="9"/>
      <c r="B150" s="9"/>
      <c r="C150" s="9"/>
      <c r="D150" s="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149"/>
      <c r="T150" s="30"/>
      <c r="U150" s="30"/>
      <c r="V150" s="30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</row>
    <row r="151" spans="1:105" ht="18.75" customHeight="1" x14ac:dyDescent="0.2">
      <c r="A151" s="9"/>
      <c r="B151" s="9"/>
      <c r="C151" s="9"/>
      <c r="D151" s="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149"/>
      <c r="T151" s="30"/>
      <c r="U151" s="30"/>
      <c r="V151" s="30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</row>
    <row r="152" spans="1:105" ht="18.75" customHeight="1" x14ac:dyDescent="0.2">
      <c r="A152" s="9"/>
      <c r="B152" s="9"/>
      <c r="C152" s="9"/>
      <c r="D152" s="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149"/>
      <c r="T152" s="30"/>
      <c r="U152" s="30"/>
      <c r="V152" s="30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</row>
    <row r="153" spans="1:105" ht="18.75" customHeight="1" x14ac:dyDescent="0.2">
      <c r="A153" s="9"/>
      <c r="B153" s="9"/>
      <c r="C153" s="9"/>
      <c r="D153" s="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49"/>
      <c r="T153" s="30"/>
      <c r="U153" s="30"/>
      <c r="V153" s="30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</row>
    <row r="154" spans="1:105" ht="18.75" customHeight="1" x14ac:dyDescent="0.2">
      <c r="A154" s="9"/>
      <c r="B154" s="9"/>
      <c r="C154" s="9"/>
      <c r="D154" s="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49"/>
      <c r="T154" s="30"/>
      <c r="U154" s="30"/>
      <c r="V154" s="30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</row>
    <row r="155" spans="1:105" ht="18.75" customHeight="1" x14ac:dyDescent="0.2">
      <c r="A155" s="9"/>
      <c r="B155" s="9"/>
      <c r="C155" s="9"/>
      <c r="D155" s="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149"/>
      <c r="T155" s="30"/>
      <c r="U155" s="30"/>
      <c r="V155" s="30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</row>
    <row r="156" spans="1:105" ht="18.75" customHeight="1" x14ac:dyDescent="0.2">
      <c r="A156" s="9"/>
      <c r="B156" s="9"/>
      <c r="C156" s="9"/>
      <c r="D156" s="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149"/>
      <c r="T156" s="30"/>
      <c r="U156" s="30"/>
      <c r="V156" s="30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</row>
    <row r="157" spans="1:105" ht="18.75" customHeight="1" x14ac:dyDescent="0.2">
      <c r="A157" s="9"/>
      <c r="B157" s="9"/>
      <c r="C157" s="9"/>
      <c r="D157" s="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149"/>
      <c r="T157" s="30"/>
      <c r="U157" s="30"/>
      <c r="V157" s="30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</row>
    <row r="158" spans="1:105" ht="18.75" customHeight="1" x14ac:dyDescent="0.2">
      <c r="A158" s="9"/>
      <c r="B158" s="9"/>
      <c r="C158" s="9"/>
      <c r="D158" s="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149"/>
      <c r="T158" s="30"/>
      <c r="U158" s="30"/>
      <c r="V158" s="30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</row>
    <row r="159" spans="1:105" ht="18.75" customHeight="1" x14ac:dyDescent="0.2">
      <c r="A159" s="9"/>
      <c r="B159" s="9"/>
      <c r="C159" s="9"/>
      <c r="D159" s="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149"/>
      <c r="T159" s="30"/>
      <c r="U159" s="30"/>
      <c r="V159" s="30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</row>
    <row r="160" spans="1:105" ht="18.75" customHeight="1" x14ac:dyDescent="0.2">
      <c r="A160" s="9"/>
      <c r="B160" s="9"/>
      <c r="C160" s="9"/>
      <c r="D160" s="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149"/>
      <c r="T160" s="30"/>
      <c r="U160" s="30"/>
      <c r="V160" s="30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</row>
    <row r="161" spans="1:105" ht="18.75" customHeight="1" x14ac:dyDescent="0.2">
      <c r="A161" s="9"/>
      <c r="B161" s="9"/>
      <c r="C161" s="9"/>
      <c r="D161" s="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49"/>
      <c r="T161" s="30"/>
      <c r="U161" s="30"/>
      <c r="V161" s="30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</row>
    <row r="162" spans="1:105" ht="18.75" customHeight="1" x14ac:dyDescent="0.2">
      <c r="A162" s="9"/>
      <c r="B162" s="9"/>
      <c r="C162" s="9"/>
      <c r="D162" s="9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49"/>
      <c r="T162" s="30"/>
      <c r="U162" s="30"/>
      <c r="V162" s="30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</row>
    <row r="163" spans="1:105" ht="18.75" customHeight="1" x14ac:dyDescent="0.2">
      <c r="A163" s="9"/>
      <c r="B163" s="9"/>
      <c r="C163" s="9"/>
      <c r="D163" s="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149"/>
      <c r="T163" s="30"/>
      <c r="U163" s="30"/>
      <c r="V163" s="30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</row>
    <row r="164" spans="1:105" ht="18.75" customHeight="1" x14ac:dyDescent="0.2">
      <c r="A164" s="9"/>
      <c r="B164" s="9"/>
      <c r="C164" s="9"/>
      <c r="D164" s="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149"/>
      <c r="T164" s="30"/>
      <c r="U164" s="30"/>
      <c r="V164" s="30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</row>
    <row r="165" spans="1:105" ht="18.75" customHeight="1" x14ac:dyDescent="0.2">
      <c r="A165" s="9"/>
      <c r="B165" s="9"/>
      <c r="C165" s="9"/>
      <c r="D165" s="9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149"/>
      <c r="T165" s="30"/>
      <c r="U165" s="30"/>
      <c r="V165" s="30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</row>
    <row r="166" spans="1:105" ht="18.75" customHeight="1" x14ac:dyDescent="0.2">
      <c r="A166" s="9"/>
      <c r="B166" s="9"/>
      <c r="C166" s="9"/>
      <c r="D166" s="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149"/>
      <c r="T166" s="30"/>
      <c r="U166" s="30"/>
      <c r="V166" s="30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</row>
    <row r="167" spans="1:105" ht="18.75" customHeight="1" x14ac:dyDescent="0.2">
      <c r="A167" s="9"/>
      <c r="B167" s="9"/>
      <c r="C167" s="9"/>
      <c r="D167" s="9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149"/>
      <c r="T167" s="30"/>
      <c r="U167" s="30"/>
      <c r="V167" s="30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</row>
    <row r="168" spans="1:105" ht="18.75" customHeight="1" x14ac:dyDescent="0.2">
      <c r="A168" s="9"/>
      <c r="B168" s="9"/>
      <c r="C168" s="9"/>
      <c r="D168" s="9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149"/>
      <c r="T168" s="30"/>
      <c r="U168" s="30"/>
      <c r="V168" s="30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</row>
    <row r="169" spans="1:105" ht="18.75" customHeight="1" x14ac:dyDescent="0.2">
      <c r="A169" s="9"/>
      <c r="B169" s="9"/>
      <c r="C169" s="9"/>
      <c r="D169" s="9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49"/>
      <c r="T169" s="30"/>
      <c r="U169" s="30"/>
      <c r="V169" s="30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</row>
    <row r="170" spans="1:105" ht="18.75" customHeight="1" x14ac:dyDescent="0.2">
      <c r="A170" s="9"/>
      <c r="B170" s="9"/>
      <c r="C170" s="9"/>
      <c r="D170" s="9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49"/>
      <c r="T170" s="30"/>
      <c r="U170" s="30"/>
      <c r="V170" s="30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</row>
    <row r="171" spans="1:105" ht="18.75" customHeight="1" x14ac:dyDescent="0.2">
      <c r="A171" s="9"/>
      <c r="B171" s="9"/>
      <c r="C171" s="9"/>
      <c r="D171" s="9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149"/>
      <c r="T171" s="30"/>
      <c r="U171" s="30"/>
      <c r="V171" s="30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</row>
    <row r="172" spans="1:105" ht="18.75" customHeight="1" x14ac:dyDescent="0.2">
      <c r="A172" s="9"/>
      <c r="B172" s="9"/>
      <c r="C172" s="9"/>
      <c r="D172" s="9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149"/>
      <c r="T172" s="30"/>
      <c r="U172" s="30"/>
      <c r="V172" s="30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</row>
    <row r="173" spans="1:105" ht="18.75" customHeight="1" x14ac:dyDescent="0.2">
      <c r="A173" s="9"/>
      <c r="B173" s="9"/>
      <c r="C173" s="9"/>
      <c r="D173" s="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149"/>
      <c r="T173" s="30"/>
      <c r="U173" s="30"/>
      <c r="V173" s="30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</row>
    <row r="174" spans="1:105" ht="18.75" customHeight="1" x14ac:dyDescent="0.2">
      <c r="A174" s="9"/>
      <c r="B174" s="9"/>
      <c r="C174" s="9"/>
      <c r="D174" s="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149"/>
      <c r="T174" s="30"/>
      <c r="U174" s="30"/>
      <c r="V174" s="30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</row>
    <row r="175" spans="1:105" ht="18.75" customHeight="1" x14ac:dyDescent="0.2">
      <c r="A175" s="9"/>
      <c r="B175" s="9"/>
      <c r="C175" s="9"/>
      <c r="D175" s="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149"/>
      <c r="T175" s="30"/>
      <c r="U175" s="30"/>
      <c r="V175" s="30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</row>
    <row r="176" spans="1:105" ht="18.75" customHeight="1" x14ac:dyDescent="0.2">
      <c r="A176" s="9"/>
      <c r="B176" s="9"/>
      <c r="C176" s="9"/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149"/>
      <c r="T176" s="30"/>
      <c r="U176" s="30"/>
      <c r="V176" s="30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</row>
    <row r="177" spans="1:105" ht="18.75" customHeight="1" x14ac:dyDescent="0.2">
      <c r="A177" s="9"/>
      <c r="B177" s="9"/>
      <c r="C177" s="9"/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49"/>
      <c r="T177" s="30"/>
      <c r="U177" s="30"/>
      <c r="V177" s="30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</row>
    <row r="178" spans="1:105" ht="18.75" customHeight="1" x14ac:dyDescent="0.2">
      <c r="A178" s="9"/>
      <c r="B178" s="9"/>
      <c r="C178" s="9"/>
      <c r="D178" s="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49"/>
      <c r="T178" s="30"/>
      <c r="U178" s="30"/>
      <c r="V178" s="30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</row>
    <row r="179" spans="1:105" ht="18.75" customHeight="1" x14ac:dyDescent="0.2">
      <c r="A179" s="9"/>
      <c r="B179" s="9"/>
      <c r="C179" s="9"/>
      <c r="D179" s="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149"/>
      <c r="T179" s="30"/>
      <c r="U179" s="30"/>
      <c r="V179" s="30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</row>
    <row r="180" spans="1:105" ht="18.75" customHeight="1" x14ac:dyDescent="0.2">
      <c r="A180" s="9"/>
      <c r="B180" s="9"/>
      <c r="C180" s="9"/>
      <c r="D180" s="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149"/>
      <c r="T180" s="30"/>
      <c r="U180" s="30"/>
      <c r="V180" s="30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</row>
    <row r="181" spans="1:105" ht="18.75" customHeight="1" x14ac:dyDescent="0.2">
      <c r="A181" s="9"/>
      <c r="B181" s="9"/>
      <c r="C181" s="9"/>
      <c r="D181" s="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149"/>
      <c r="T181" s="30"/>
      <c r="U181" s="30"/>
      <c r="V181" s="30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</row>
    <row r="182" spans="1:105" ht="18.75" customHeight="1" x14ac:dyDescent="0.2">
      <c r="A182" s="9"/>
      <c r="B182" s="9"/>
      <c r="C182" s="9"/>
      <c r="D182" s="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149"/>
      <c r="T182" s="30"/>
      <c r="U182" s="30"/>
      <c r="V182" s="30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</row>
    <row r="183" spans="1:105" ht="18.75" customHeight="1" x14ac:dyDescent="0.2">
      <c r="A183" s="9"/>
      <c r="B183" s="9"/>
      <c r="C183" s="9"/>
      <c r="D183" s="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149"/>
      <c r="T183" s="30"/>
      <c r="U183" s="30"/>
      <c r="V183" s="30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</row>
    <row r="184" spans="1:105" ht="18.75" customHeight="1" x14ac:dyDescent="0.2">
      <c r="A184" s="9"/>
      <c r="B184" s="9"/>
      <c r="C184" s="9"/>
      <c r="D184" s="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149"/>
      <c r="T184" s="30"/>
      <c r="U184" s="30"/>
      <c r="V184" s="30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</row>
    <row r="185" spans="1:105" ht="18.75" customHeight="1" x14ac:dyDescent="0.2">
      <c r="A185" s="9"/>
      <c r="B185" s="9"/>
      <c r="C185" s="9"/>
      <c r="D185" s="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49"/>
      <c r="T185" s="30"/>
      <c r="U185" s="30"/>
      <c r="V185" s="30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</row>
    <row r="186" spans="1:105" ht="18.75" customHeight="1" x14ac:dyDescent="0.2">
      <c r="A186" s="9"/>
      <c r="B186" s="9"/>
      <c r="C186" s="9"/>
      <c r="D186" s="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49"/>
      <c r="T186" s="30"/>
      <c r="U186" s="30"/>
      <c r="V186" s="30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</row>
    <row r="187" spans="1:105" ht="18.75" customHeight="1" x14ac:dyDescent="0.2">
      <c r="A187" s="9"/>
      <c r="B187" s="9"/>
      <c r="C187" s="9"/>
      <c r="D187" s="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149"/>
      <c r="T187" s="30"/>
      <c r="U187" s="30"/>
      <c r="V187" s="30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</row>
    <row r="188" spans="1:105" ht="18.75" customHeight="1" x14ac:dyDescent="0.2">
      <c r="A188" s="9"/>
      <c r="B188" s="9"/>
      <c r="C188" s="9"/>
      <c r="D188" s="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149"/>
      <c r="T188" s="30"/>
      <c r="U188" s="30"/>
      <c r="V188" s="30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</row>
    <row r="189" spans="1:105" ht="18.75" customHeight="1" x14ac:dyDescent="0.2">
      <c r="A189" s="9"/>
      <c r="B189" s="9"/>
      <c r="C189" s="9"/>
      <c r="D189" s="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149"/>
      <c r="T189" s="30"/>
      <c r="U189" s="30"/>
      <c r="V189" s="30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</row>
    <row r="190" spans="1:105" ht="18.75" customHeight="1" x14ac:dyDescent="0.2">
      <c r="A190" s="9"/>
      <c r="B190" s="9"/>
      <c r="C190" s="9"/>
      <c r="D190" s="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149"/>
      <c r="T190" s="30"/>
      <c r="U190" s="30"/>
      <c r="V190" s="30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</row>
    <row r="191" spans="1:105" ht="18.75" customHeight="1" x14ac:dyDescent="0.2">
      <c r="A191" s="9"/>
      <c r="B191" s="9"/>
      <c r="C191" s="9"/>
      <c r="D191" s="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149"/>
      <c r="T191" s="30"/>
      <c r="U191" s="30"/>
      <c r="V191" s="30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</row>
    <row r="192" spans="1:105" ht="18.75" customHeight="1" x14ac:dyDescent="0.2">
      <c r="A192" s="9"/>
      <c r="B192" s="9"/>
      <c r="C192" s="9"/>
      <c r="D192" s="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149"/>
      <c r="T192" s="30"/>
      <c r="U192" s="30"/>
      <c r="V192" s="30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</row>
    <row r="193" spans="1:105" ht="18.75" customHeight="1" x14ac:dyDescent="0.2">
      <c r="A193" s="9"/>
      <c r="B193" s="9"/>
      <c r="C193" s="9"/>
      <c r="D193" s="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49"/>
      <c r="T193" s="30"/>
      <c r="U193" s="30"/>
      <c r="V193" s="30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</row>
    <row r="194" spans="1:105" ht="18.75" customHeight="1" x14ac:dyDescent="0.2">
      <c r="A194" s="9"/>
      <c r="B194" s="9"/>
      <c r="C194" s="9"/>
      <c r="D194" s="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49"/>
      <c r="T194" s="30"/>
      <c r="U194" s="30"/>
      <c r="V194" s="30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</row>
    <row r="195" spans="1:105" ht="18.75" customHeight="1" x14ac:dyDescent="0.2">
      <c r="A195" s="9"/>
      <c r="B195" s="9"/>
      <c r="C195" s="9"/>
      <c r="D195" s="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149"/>
      <c r="T195" s="30"/>
      <c r="U195" s="30"/>
      <c r="V195" s="30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</row>
    <row r="196" spans="1:105" ht="18.75" customHeight="1" x14ac:dyDescent="0.2">
      <c r="A196" s="9"/>
      <c r="B196" s="9"/>
      <c r="C196" s="9"/>
      <c r="D196" s="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149"/>
      <c r="T196" s="30"/>
      <c r="U196" s="30"/>
      <c r="V196" s="30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</row>
    <row r="197" spans="1:105" ht="18.75" customHeight="1" x14ac:dyDescent="0.2">
      <c r="A197" s="9"/>
      <c r="B197" s="9"/>
      <c r="C197" s="9"/>
      <c r="D197" s="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149"/>
      <c r="T197" s="30"/>
      <c r="U197" s="30"/>
      <c r="V197" s="30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</row>
    <row r="198" spans="1:105" ht="18.75" customHeight="1" x14ac:dyDescent="0.2">
      <c r="A198" s="9"/>
      <c r="B198" s="9"/>
      <c r="C198" s="9"/>
      <c r="D198" s="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149"/>
      <c r="T198" s="30"/>
      <c r="U198" s="30"/>
      <c r="V198" s="30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</row>
    <row r="199" spans="1:105" ht="18.75" customHeight="1" x14ac:dyDescent="0.2">
      <c r="A199" s="9"/>
      <c r="B199" s="9"/>
      <c r="C199" s="9"/>
      <c r="D199" s="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149"/>
      <c r="T199" s="30"/>
      <c r="U199" s="30"/>
      <c r="V199" s="30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</row>
    <row r="200" spans="1:105" ht="18.75" customHeight="1" x14ac:dyDescent="0.2">
      <c r="A200" s="9"/>
      <c r="B200" s="9"/>
      <c r="C200" s="9"/>
      <c r="D200" s="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149"/>
      <c r="T200" s="30"/>
      <c r="U200" s="30"/>
      <c r="V200" s="30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</row>
    <row r="201" spans="1:105" ht="18.75" customHeight="1" x14ac:dyDescent="0.2">
      <c r="A201" s="9"/>
      <c r="B201" s="9"/>
      <c r="C201" s="9"/>
      <c r="D201" s="9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49"/>
      <c r="T201" s="30"/>
      <c r="U201" s="30"/>
      <c r="V201" s="30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</row>
    <row r="202" spans="1:105" ht="18.75" customHeight="1" x14ac:dyDescent="0.2">
      <c r="A202" s="9"/>
      <c r="B202" s="9"/>
      <c r="C202" s="9"/>
      <c r="D202" s="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49"/>
      <c r="T202" s="30"/>
      <c r="U202" s="30"/>
      <c r="V202" s="30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</row>
    <row r="203" spans="1:105" ht="18.75" customHeight="1" x14ac:dyDescent="0.2">
      <c r="A203" s="9"/>
      <c r="B203" s="9"/>
      <c r="C203" s="9"/>
      <c r="D203" s="9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149"/>
      <c r="T203" s="30"/>
      <c r="U203" s="30"/>
      <c r="V203" s="30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</row>
    <row r="204" spans="1:105" ht="18.75" customHeight="1" x14ac:dyDescent="0.2">
      <c r="A204" s="9"/>
      <c r="B204" s="9"/>
      <c r="C204" s="9"/>
      <c r="D204" s="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149"/>
      <c r="T204" s="30"/>
      <c r="U204" s="30"/>
      <c r="V204" s="30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</row>
    <row r="205" spans="1:105" ht="18.75" customHeight="1" x14ac:dyDescent="0.2">
      <c r="A205" s="9"/>
      <c r="B205" s="9"/>
      <c r="C205" s="9"/>
      <c r="D205" s="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149"/>
      <c r="T205" s="30"/>
      <c r="U205" s="30"/>
      <c r="V205" s="30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</row>
    <row r="206" spans="1:105" ht="18.75" customHeight="1" x14ac:dyDescent="0.2">
      <c r="A206" s="9"/>
      <c r="B206" s="9"/>
      <c r="C206" s="9"/>
      <c r="D206" s="9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149"/>
      <c r="T206" s="30"/>
      <c r="U206" s="30"/>
      <c r="V206" s="30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</row>
    <row r="207" spans="1:105" ht="18.75" customHeight="1" x14ac:dyDescent="0.2">
      <c r="A207" s="9"/>
      <c r="B207" s="9"/>
      <c r="C207" s="9"/>
      <c r="D207" s="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149"/>
      <c r="T207" s="30"/>
      <c r="U207" s="30"/>
      <c r="V207" s="30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</row>
    <row r="208" spans="1:105" ht="18.75" customHeight="1" x14ac:dyDescent="0.2">
      <c r="A208" s="9"/>
      <c r="B208" s="9"/>
      <c r="C208" s="9"/>
      <c r="D208" s="9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149"/>
      <c r="T208" s="30"/>
      <c r="U208" s="30"/>
      <c r="V208" s="30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</row>
    <row r="209" spans="1:105" ht="18.75" customHeight="1" x14ac:dyDescent="0.2">
      <c r="A209" s="9"/>
      <c r="B209" s="9"/>
      <c r="C209" s="9"/>
      <c r="D209" s="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49"/>
      <c r="T209" s="30"/>
      <c r="U209" s="30"/>
      <c r="V209" s="30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</row>
    <row r="210" spans="1:105" ht="18.75" customHeight="1" x14ac:dyDescent="0.2">
      <c r="A210" s="9"/>
      <c r="B210" s="9"/>
      <c r="C210" s="9"/>
      <c r="D210" s="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49"/>
      <c r="T210" s="30"/>
      <c r="U210" s="30"/>
      <c r="V210" s="30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</row>
    <row r="211" spans="1:105" ht="18.75" customHeight="1" x14ac:dyDescent="0.2">
      <c r="A211" s="9"/>
      <c r="B211" s="9"/>
      <c r="C211" s="9"/>
      <c r="D211" s="9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49"/>
      <c r="T211" s="30"/>
      <c r="U211" s="30"/>
      <c r="V211" s="30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</row>
    <row r="212" spans="1:105" ht="18.75" customHeight="1" x14ac:dyDescent="0.2">
      <c r="A212" s="9"/>
      <c r="B212" s="9"/>
      <c r="C212" s="9"/>
      <c r="D212" s="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49"/>
      <c r="T212" s="30"/>
      <c r="U212" s="30"/>
      <c r="V212" s="30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</row>
    <row r="213" spans="1:105" ht="18.75" customHeight="1" x14ac:dyDescent="0.2">
      <c r="A213" s="9"/>
      <c r="B213" s="9"/>
      <c r="C213" s="9"/>
      <c r="D213" s="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49"/>
      <c r="T213" s="30"/>
      <c r="U213" s="30"/>
      <c r="V213" s="30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</row>
    <row r="214" spans="1:105" ht="18.75" customHeight="1" x14ac:dyDescent="0.2">
      <c r="A214" s="9"/>
      <c r="B214" s="9"/>
      <c r="C214" s="9"/>
      <c r="D214" s="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149"/>
      <c r="T214" s="30"/>
      <c r="U214" s="30"/>
      <c r="V214" s="30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</row>
    <row r="215" spans="1:105" ht="18.75" customHeight="1" x14ac:dyDescent="0.2">
      <c r="A215" s="9"/>
      <c r="B215" s="9"/>
      <c r="C215" s="9"/>
      <c r="D215" s="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149"/>
      <c r="T215" s="30"/>
      <c r="U215" s="30"/>
      <c r="V215" s="30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</row>
    <row r="216" spans="1:105" ht="18.75" customHeight="1" x14ac:dyDescent="0.2">
      <c r="A216" s="9"/>
      <c r="B216" s="9"/>
      <c r="C216" s="9"/>
      <c r="D216" s="9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149"/>
      <c r="T216" s="30"/>
      <c r="U216" s="30"/>
      <c r="V216" s="30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</row>
    <row r="217" spans="1:105" ht="18.75" customHeight="1" x14ac:dyDescent="0.2">
      <c r="A217" s="9"/>
      <c r="B217" s="9"/>
      <c r="C217" s="9"/>
      <c r="D217" s="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149"/>
      <c r="T217" s="30"/>
      <c r="U217" s="30"/>
      <c r="V217" s="30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</row>
    <row r="218" spans="1:105" ht="18.75" customHeight="1" x14ac:dyDescent="0.2">
      <c r="A218" s="9"/>
      <c r="B218" s="9"/>
      <c r="C218" s="9"/>
      <c r="D218" s="9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149"/>
      <c r="T218" s="30"/>
      <c r="U218" s="30"/>
      <c r="V218" s="30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</row>
    <row r="219" spans="1:105" ht="18.75" customHeight="1" x14ac:dyDescent="0.2">
      <c r="A219" s="9"/>
      <c r="B219" s="9"/>
      <c r="C219" s="9"/>
      <c r="D219" s="9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149"/>
      <c r="T219" s="30"/>
      <c r="U219" s="30"/>
      <c r="V219" s="30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</row>
    <row r="220" spans="1:105" ht="18.75" customHeight="1" x14ac:dyDescent="0.2">
      <c r="A220" s="9"/>
      <c r="B220" s="9"/>
      <c r="C220" s="9"/>
      <c r="D220" s="9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149"/>
      <c r="T220" s="30"/>
      <c r="U220" s="30"/>
      <c r="V220" s="30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</row>
    <row r="221" spans="1:105" ht="18.75" customHeight="1" x14ac:dyDescent="0.2">
      <c r="A221" s="9"/>
      <c r="B221" s="9"/>
      <c r="C221" s="9"/>
      <c r="D221" s="9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149"/>
      <c r="T221" s="30"/>
      <c r="U221" s="30"/>
      <c r="V221" s="30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</row>
    <row r="222" spans="1:105" ht="18.75" customHeight="1" x14ac:dyDescent="0.2">
      <c r="A222" s="9"/>
      <c r="B222" s="9"/>
      <c r="C222" s="9"/>
      <c r="D222" s="9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149"/>
      <c r="T222" s="30"/>
      <c r="U222" s="30"/>
      <c r="V222" s="30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</row>
    <row r="223" spans="1:105" ht="18.75" customHeight="1" x14ac:dyDescent="0.2">
      <c r="A223" s="9"/>
      <c r="B223" s="9"/>
      <c r="C223" s="9"/>
      <c r="D223" s="9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149"/>
      <c r="T223" s="30"/>
      <c r="U223" s="30"/>
      <c r="V223" s="30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</row>
    <row r="224" spans="1:105" ht="18.75" customHeight="1" x14ac:dyDescent="0.2">
      <c r="A224" s="9"/>
      <c r="B224" s="9"/>
      <c r="C224" s="9"/>
      <c r="D224" s="9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149"/>
      <c r="T224" s="30"/>
      <c r="U224" s="30"/>
      <c r="V224" s="30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</row>
    <row r="225" spans="1:105" ht="18.75" customHeight="1" x14ac:dyDescent="0.2">
      <c r="A225" s="9"/>
      <c r="B225" s="9"/>
      <c r="C225" s="9"/>
      <c r="D225" s="9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149"/>
      <c r="T225" s="30"/>
      <c r="U225" s="30"/>
      <c r="V225" s="30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</row>
    <row r="226" spans="1:105" ht="18.75" customHeight="1" x14ac:dyDescent="0.2">
      <c r="A226" s="9"/>
      <c r="B226" s="9"/>
      <c r="C226" s="9"/>
      <c r="D226" s="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149"/>
      <c r="T226" s="30"/>
      <c r="U226" s="30"/>
      <c r="V226" s="30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</row>
    <row r="227" spans="1:105" ht="18.75" customHeight="1" x14ac:dyDescent="0.2">
      <c r="A227" s="9"/>
      <c r="B227" s="9"/>
      <c r="C227" s="9"/>
      <c r="D227" s="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149"/>
      <c r="T227" s="30"/>
      <c r="U227" s="30"/>
      <c r="V227" s="30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</row>
    <row r="228" spans="1:105" ht="18.75" customHeight="1" x14ac:dyDescent="0.2">
      <c r="A228" s="9"/>
      <c r="B228" s="9"/>
      <c r="C228" s="9"/>
      <c r="D228" s="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149"/>
      <c r="T228" s="30"/>
      <c r="U228" s="30"/>
      <c r="V228" s="30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</row>
    <row r="229" spans="1:105" ht="18.75" customHeight="1" x14ac:dyDescent="0.2">
      <c r="A229" s="9"/>
      <c r="B229" s="9"/>
      <c r="C229" s="9"/>
      <c r="D229" s="9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149"/>
      <c r="T229" s="30"/>
      <c r="U229" s="30"/>
      <c r="V229" s="30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</row>
    <row r="230" spans="1:105" ht="18.75" customHeight="1" x14ac:dyDescent="0.2">
      <c r="A230" s="9"/>
      <c r="B230" s="9"/>
      <c r="C230" s="9"/>
      <c r="D230" s="9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149"/>
      <c r="T230" s="30"/>
      <c r="U230" s="30"/>
      <c r="V230" s="30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</row>
    <row r="231" spans="1:105" ht="18.75" customHeight="1" x14ac:dyDescent="0.2">
      <c r="A231" s="9"/>
      <c r="B231" s="9"/>
      <c r="C231" s="9"/>
      <c r="D231" s="9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149"/>
      <c r="T231" s="30"/>
      <c r="U231" s="30"/>
      <c r="V231" s="30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</row>
    <row r="232" spans="1:105" ht="18.75" customHeight="1" x14ac:dyDescent="0.2">
      <c r="A232" s="9"/>
      <c r="B232" s="9"/>
      <c r="C232" s="9"/>
      <c r="D232" s="9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149"/>
      <c r="T232" s="30"/>
      <c r="U232" s="30"/>
      <c r="V232" s="30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</row>
    <row r="233" spans="1:105" ht="18.75" customHeight="1" x14ac:dyDescent="0.2">
      <c r="A233" s="9"/>
      <c r="B233" s="9"/>
      <c r="C233" s="9"/>
      <c r="D233" s="9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149"/>
      <c r="T233" s="30"/>
      <c r="U233" s="30"/>
      <c r="V233" s="30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</row>
    <row r="234" spans="1:105" ht="18.75" customHeight="1" x14ac:dyDescent="0.2">
      <c r="A234" s="9"/>
      <c r="B234" s="9"/>
      <c r="C234" s="9"/>
      <c r="D234" s="9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149"/>
      <c r="T234" s="30"/>
      <c r="U234" s="30"/>
      <c r="V234" s="30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</row>
    <row r="235" spans="1:105" ht="18.75" customHeight="1" x14ac:dyDescent="0.2">
      <c r="A235" s="9"/>
      <c r="B235" s="9"/>
      <c r="C235" s="9"/>
      <c r="D235" s="9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149"/>
      <c r="T235" s="30"/>
      <c r="U235" s="30"/>
      <c r="V235" s="30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</row>
    <row r="236" spans="1:105" ht="18.75" customHeight="1" x14ac:dyDescent="0.2">
      <c r="A236" s="9"/>
      <c r="B236" s="9"/>
      <c r="C236" s="9"/>
      <c r="D236" s="9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149"/>
      <c r="T236" s="30"/>
      <c r="U236" s="30"/>
      <c r="V236" s="30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</row>
    <row r="237" spans="1:105" ht="18.75" customHeight="1" x14ac:dyDescent="0.2">
      <c r="A237" s="9"/>
      <c r="B237" s="9"/>
      <c r="C237" s="9"/>
      <c r="D237" s="9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149"/>
      <c r="T237" s="30"/>
      <c r="U237" s="30"/>
      <c r="V237" s="30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</row>
    <row r="238" spans="1:105" ht="18.75" customHeight="1" x14ac:dyDescent="0.2">
      <c r="A238" s="9"/>
      <c r="B238" s="9"/>
      <c r="C238" s="9"/>
      <c r="D238" s="9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149"/>
      <c r="T238" s="30"/>
      <c r="U238" s="30"/>
      <c r="V238" s="30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</row>
    <row r="239" spans="1:105" ht="18.75" customHeight="1" x14ac:dyDescent="0.2">
      <c r="A239" s="9"/>
      <c r="B239" s="9"/>
      <c r="C239" s="9"/>
      <c r="D239" s="9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149"/>
      <c r="T239" s="30"/>
      <c r="U239" s="30"/>
      <c r="V239" s="30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</row>
    <row r="240" spans="1:105" ht="18.75" customHeight="1" x14ac:dyDescent="0.2">
      <c r="A240" s="9"/>
      <c r="B240" s="9"/>
      <c r="C240" s="9"/>
      <c r="D240" s="9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149"/>
      <c r="T240" s="30"/>
      <c r="U240" s="30"/>
      <c r="V240" s="30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</row>
    <row r="241" spans="1:105" ht="18.75" customHeight="1" x14ac:dyDescent="0.2">
      <c r="A241" s="9"/>
      <c r="B241" s="9"/>
      <c r="C241" s="9"/>
      <c r="D241" s="9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149"/>
      <c r="T241" s="30"/>
      <c r="U241" s="30"/>
      <c r="V241" s="30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</row>
    <row r="242" spans="1:105" ht="18.75" customHeight="1" x14ac:dyDescent="0.2">
      <c r="A242" s="9"/>
      <c r="B242" s="9"/>
      <c r="C242" s="9"/>
      <c r="D242" s="9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149"/>
      <c r="T242" s="30"/>
      <c r="U242" s="30"/>
      <c r="V242" s="30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</row>
    <row r="243" spans="1:105" ht="18.75" customHeight="1" x14ac:dyDescent="0.2">
      <c r="A243" s="9"/>
      <c r="B243" s="9"/>
      <c r="C243" s="9"/>
      <c r="D243" s="9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149"/>
      <c r="T243" s="30"/>
      <c r="U243" s="30"/>
      <c r="V243" s="30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</row>
    <row r="244" spans="1:105" ht="18.75" customHeight="1" x14ac:dyDescent="0.2">
      <c r="A244" s="9"/>
      <c r="B244" s="9"/>
      <c r="C244" s="9"/>
      <c r="D244" s="9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149"/>
      <c r="T244" s="30"/>
      <c r="U244" s="30"/>
      <c r="V244" s="30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</row>
    <row r="245" spans="1:105" ht="18.75" customHeight="1" x14ac:dyDescent="0.2">
      <c r="A245" s="9"/>
      <c r="B245" s="9"/>
      <c r="C245" s="9"/>
      <c r="D245" s="9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149"/>
      <c r="T245" s="30"/>
      <c r="U245" s="30"/>
      <c r="V245" s="30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</row>
    <row r="246" spans="1:105" ht="18.75" customHeight="1" x14ac:dyDescent="0.2">
      <c r="A246" s="9"/>
      <c r="B246" s="9"/>
      <c r="C246" s="9"/>
      <c r="D246" s="9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149"/>
      <c r="T246" s="30"/>
      <c r="U246" s="30"/>
      <c r="V246" s="30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</row>
    <row r="247" spans="1:105" ht="18.75" customHeight="1" x14ac:dyDescent="0.2">
      <c r="A247" s="9"/>
      <c r="B247" s="9"/>
      <c r="C247" s="9"/>
      <c r="D247" s="9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149"/>
      <c r="T247" s="30"/>
      <c r="U247" s="30"/>
      <c r="V247" s="30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</row>
    <row r="248" spans="1:105" ht="18.75" customHeight="1" x14ac:dyDescent="0.2">
      <c r="A248" s="9"/>
      <c r="B248" s="9"/>
      <c r="C248" s="9"/>
      <c r="D248" s="9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149"/>
      <c r="T248" s="30"/>
      <c r="U248" s="30"/>
      <c r="V248" s="30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</row>
    <row r="249" spans="1:105" ht="18.75" customHeight="1" x14ac:dyDescent="0.2">
      <c r="A249" s="9"/>
      <c r="B249" s="9"/>
      <c r="C249" s="9"/>
      <c r="D249" s="9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149"/>
      <c r="T249" s="30"/>
      <c r="U249" s="30"/>
      <c r="V249" s="30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</row>
    <row r="250" spans="1:105" ht="18.75" customHeight="1" x14ac:dyDescent="0.2">
      <c r="A250" s="9"/>
      <c r="B250" s="9"/>
      <c r="C250" s="9"/>
      <c r="D250" s="9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149"/>
      <c r="T250" s="30"/>
      <c r="U250" s="30"/>
      <c r="V250" s="30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</row>
    <row r="251" spans="1:105" ht="18.75" customHeight="1" x14ac:dyDescent="0.2">
      <c r="A251" s="9"/>
      <c r="B251" s="9"/>
      <c r="C251" s="9"/>
      <c r="D251" s="9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149"/>
      <c r="T251" s="30"/>
      <c r="U251" s="30"/>
      <c r="V251" s="30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</row>
    <row r="252" spans="1:105" ht="18.75" customHeight="1" x14ac:dyDescent="0.2">
      <c r="A252" s="9"/>
      <c r="B252" s="9"/>
      <c r="C252" s="9"/>
      <c r="D252" s="9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149"/>
      <c r="T252" s="30"/>
      <c r="U252" s="30"/>
      <c r="V252" s="30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</row>
    <row r="253" spans="1:105" ht="18.75" customHeight="1" x14ac:dyDescent="0.2">
      <c r="A253" s="9"/>
      <c r="B253" s="9"/>
      <c r="C253" s="9"/>
      <c r="D253" s="9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149"/>
      <c r="T253" s="30"/>
      <c r="U253" s="30"/>
      <c r="V253" s="30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</row>
    <row r="254" spans="1:105" ht="18.75" customHeight="1" x14ac:dyDescent="0.2">
      <c r="A254" s="9"/>
      <c r="B254" s="9"/>
      <c r="C254" s="9"/>
      <c r="D254" s="9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149"/>
      <c r="T254" s="30"/>
      <c r="U254" s="30"/>
      <c r="V254" s="30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</row>
    <row r="255" spans="1:105" ht="18.75" customHeight="1" x14ac:dyDescent="0.2">
      <c r="A255" s="9"/>
      <c r="B255" s="9"/>
      <c r="C255" s="9"/>
      <c r="D255" s="9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149"/>
      <c r="T255" s="30"/>
      <c r="U255" s="30"/>
      <c r="V255" s="30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</row>
    <row r="256" spans="1:105" ht="18.75" customHeight="1" x14ac:dyDescent="0.2">
      <c r="A256" s="9"/>
      <c r="B256" s="9"/>
      <c r="C256" s="9"/>
      <c r="D256" s="9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149"/>
      <c r="T256" s="30"/>
      <c r="U256" s="30"/>
      <c r="V256" s="30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</row>
    <row r="257" spans="1:105" ht="18.75" customHeight="1" x14ac:dyDescent="0.2">
      <c r="A257" s="9"/>
      <c r="B257" s="9"/>
      <c r="C257" s="9"/>
      <c r="D257" s="9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149"/>
      <c r="T257" s="30"/>
      <c r="U257" s="30"/>
      <c r="V257" s="30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</row>
    <row r="258" spans="1:105" ht="18.75" customHeight="1" x14ac:dyDescent="0.2">
      <c r="A258" s="9"/>
      <c r="B258" s="9"/>
      <c r="C258" s="9"/>
      <c r="D258" s="9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149"/>
      <c r="T258" s="30"/>
      <c r="U258" s="30"/>
      <c r="V258" s="30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</row>
    <row r="259" spans="1:105" ht="18.75" customHeight="1" x14ac:dyDescent="0.2">
      <c r="A259" s="9"/>
      <c r="B259" s="9"/>
      <c r="C259" s="9"/>
      <c r="D259" s="9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149"/>
      <c r="T259" s="30"/>
      <c r="U259" s="30"/>
      <c r="V259" s="30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</row>
    <row r="260" spans="1:105" ht="18.75" customHeight="1" x14ac:dyDescent="0.2">
      <c r="A260" s="9"/>
      <c r="B260" s="9"/>
      <c r="C260" s="9"/>
      <c r="D260" s="9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149"/>
      <c r="T260" s="30"/>
      <c r="U260" s="30"/>
      <c r="V260" s="30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</row>
    <row r="261" spans="1:105" ht="18.75" customHeight="1" x14ac:dyDescent="0.2">
      <c r="A261" s="9"/>
      <c r="B261" s="9"/>
      <c r="C261" s="9"/>
      <c r="D261" s="9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149"/>
      <c r="T261" s="30"/>
      <c r="U261" s="30"/>
      <c r="V261" s="30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</row>
    <row r="262" spans="1:105" ht="18.75" customHeight="1" x14ac:dyDescent="0.2">
      <c r="A262" s="9"/>
      <c r="B262" s="9"/>
      <c r="C262" s="9"/>
      <c r="D262" s="9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149"/>
      <c r="T262" s="30"/>
      <c r="U262" s="30"/>
      <c r="V262" s="30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</row>
    <row r="263" spans="1:105" ht="18.75" customHeight="1" x14ac:dyDescent="0.2">
      <c r="A263" s="9"/>
      <c r="B263" s="9"/>
      <c r="C263" s="9"/>
      <c r="D263" s="9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149"/>
      <c r="T263" s="30"/>
      <c r="U263" s="30"/>
      <c r="V263" s="30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</row>
    <row r="264" spans="1:105" ht="18.75" customHeight="1" x14ac:dyDescent="0.25">
      <c r="A264" s="9"/>
      <c r="B264" s="9"/>
      <c r="C264" s="9"/>
      <c r="D264" s="9"/>
      <c r="R264" s="23"/>
      <c r="T264" s="23"/>
      <c r="U264" s="23"/>
      <c r="V264" s="23"/>
    </row>
  </sheetData>
  <mergeCells count="3">
    <mergeCell ref="A1:J1"/>
    <mergeCell ref="B54:B55"/>
    <mergeCell ref="W28:AC28"/>
  </mergeCells>
  <pageMargins left="0" right="0" top="0.98425196850393704" bottom="0.39370078740157483" header="0" footer="0.31496062992125984"/>
  <pageSetup paperSize="9" scale="45" fitToWidth="0" fitToHeight="9" orientation="landscape" r:id="rId1"/>
  <headerFooter>
    <oddHeader>&amp;R1-МО_Тевризский-2021 (15мо_1мр_1гп_13сп)</oddHeader>
    <oddFooter>&amp;R&amp;P</oddFooter>
  </headerFooter>
  <rowBreaks count="1" manualBreakCount="1">
    <brk id="50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26"/>
  <sheetViews>
    <sheetView zoomScale="90" zoomScaleNormal="90" workbookViewId="0">
      <selection activeCell="F13" sqref="F13"/>
    </sheetView>
  </sheetViews>
  <sheetFormatPr defaultRowHeight="15" x14ac:dyDescent="0.25"/>
  <cols>
    <col min="1" max="1" width="35.85546875" customWidth="1"/>
    <col min="2" max="2" width="25.28515625" customWidth="1"/>
    <col min="3" max="3" width="29.28515625" customWidth="1"/>
    <col min="4" max="4" width="28.5703125" customWidth="1"/>
    <col min="8" max="8" width="8.140625" customWidth="1"/>
    <col min="15" max="15" width="10.28515625" customWidth="1"/>
  </cols>
  <sheetData>
    <row r="1" spans="1:6" ht="15.75" x14ac:dyDescent="0.25">
      <c r="A1" s="290" t="s">
        <v>186</v>
      </c>
      <c r="B1" s="290"/>
      <c r="C1" s="290"/>
      <c r="D1" s="290"/>
      <c r="E1" s="179"/>
      <c r="F1" s="179"/>
    </row>
    <row r="3" spans="1:6" ht="15.75" x14ac:dyDescent="0.25">
      <c r="A3" s="291" t="s">
        <v>177</v>
      </c>
      <c r="B3" s="291"/>
      <c r="C3" s="291"/>
      <c r="D3" s="291"/>
    </row>
    <row r="4" spans="1:6" ht="15.75" x14ac:dyDescent="0.25">
      <c r="A4" s="292" t="s">
        <v>178</v>
      </c>
      <c r="B4" s="292"/>
      <c r="C4" s="292"/>
      <c r="D4" s="292"/>
    </row>
    <row r="5" spans="1:6" ht="15.75" x14ac:dyDescent="0.25">
      <c r="B5" s="180"/>
      <c r="C5" s="180"/>
      <c r="D5" s="180"/>
    </row>
    <row r="6" spans="1:6" ht="15.75" x14ac:dyDescent="0.25">
      <c r="B6" s="293"/>
      <c r="C6" s="293"/>
      <c r="D6" s="293"/>
    </row>
    <row r="7" spans="1:6" ht="31.5" x14ac:dyDescent="0.25">
      <c r="A7" s="294" t="s">
        <v>179</v>
      </c>
      <c r="B7" s="181" t="s">
        <v>180</v>
      </c>
      <c r="C7" s="182" t="s">
        <v>181</v>
      </c>
      <c r="D7" s="182" t="s">
        <v>182</v>
      </c>
    </row>
    <row r="8" spans="1:6" ht="15.75" x14ac:dyDescent="0.25">
      <c r="A8" s="295"/>
      <c r="B8" s="183">
        <v>13</v>
      </c>
      <c r="C8" s="183">
        <v>10</v>
      </c>
      <c r="D8" s="183">
        <v>11</v>
      </c>
    </row>
    <row r="9" spans="1:6" ht="15.75" x14ac:dyDescent="0.25">
      <c r="B9" s="180"/>
      <c r="C9" s="180"/>
      <c r="D9" s="180"/>
    </row>
    <row r="11" spans="1:6" ht="47.25" x14ac:dyDescent="0.25">
      <c r="A11" s="296" t="s">
        <v>183</v>
      </c>
      <c r="B11" s="296"/>
      <c r="C11" s="181" t="s">
        <v>184</v>
      </c>
      <c r="D11" s="181" t="s">
        <v>185</v>
      </c>
    </row>
    <row r="12" spans="1:6" ht="15" customHeight="1" x14ac:dyDescent="0.25">
      <c r="A12" s="289" t="s">
        <v>23</v>
      </c>
      <c r="B12" s="289"/>
      <c r="C12" s="184" t="s">
        <v>175</v>
      </c>
      <c r="D12" s="185" t="s">
        <v>173</v>
      </c>
    </row>
    <row r="13" spans="1:6" ht="15" customHeight="1" x14ac:dyDescent="0.25">
      <c r="A13" s="288" t="s">
        <v>22</v>
      </c>
      <c r="B13" s="288"/>
      <c r="C13" s="184" t="s">
        <v>174</v>
      </c>
      <c r="D13" s="185" t="s">
        <v>172</v>
      </c>
    </row>
    <row r="14" spans="1:6" ht="15" customHeight="1" x14ac:dyDescent="0.25">
      <c r="A14" s="288" t="s">
        <v>9</v>
      </c>
      <c r="B14" s="288"/>
      <c r="C14" s="184" t="s">
        <v>152</v>
      </c>
      <c r="D14" s="185" t="s">
        <v>146</v>
      </c>
    </row>
    <row r="15" spans="1:6" ht="15" customHeight="1" x14ac:dyDescent="0.25">
      <c r="A15" s="288" t="s">
        <v>10</v>
      </c>
      <c r="B15" s="288"/>
      <c r="C15" s="184" t="s">
        <v>153</v>
      </c>
      <c r="D15" s="185" t="s">
        <v>147</v>
      </c>
    </row>
    <row r="16" spans="1:6" ht="15" customHeight="1" x14ac:dyDescent="0.25">
      <c r="A16" s="288" t="s">
        <v>11</v>
      </c>
      <c r="B16" s="288"/>
      <c r="C16" s="184" t="s">
        <v>154</v>
      </c>
      <c r="D16" s="186" t="s">
        <v>148</v>
      </c>
    </row>
    <row r="17" spans="1:4" ht="15" customHeight="1" x14ac:dyDescent="0.25">
      <c r="A17" s="288" t="s">
        <v>12</v>
      </c>
      <c r="B17" s="288"/>
      <c r="C17" s="184" t="s">
        <v>155</v>
      </c>
      <c r="D17" s="185" t="s">
        <v>149</v>
      </c>
    </row>
    <row r="18" spans="1:4" ht="15" customHeight="1" x14ac:dyDescent="0.25">
      <c r="A18" s="288" t="s">
        <v>13</v>
      </c>
      <c r="B18" s="288"/>
      <c r="C18" s="184" t="s">
        <v>156</v>
      </c>
      <c r="D18" s="186" t="s">
        <v>150</v>
      </c>
    </row>
    <row r="19" spans="1:4" ht="15" customHeight="1" x14ac:dyDescent="0.25">
      <c r="A19" s="288" t="s">
        <v>14</v>
      </c>
      <c r="B19" s="288"/>
      <c r="C19" s="184" t="s">
        <v>157</v>
      </c>
      <c r="D19" s="186" t="s">
        <v>151</v>
      </c>
    </row>
    <row r="20" spans="1:4" ht="15" customHeight="1" x14ac:dyDescent="0.25">
      <c r="A20" s="288" t="s">
        <v>15</v>
      </c>
      <c r="B20" s="288"/>
      <c r="C20" s="184" t="s">
        <v>162</v>
      </c>
      <c r="D20" s="186" t="s">
        <v>158</v>
      </c>
    </row>
    <row r="21" spans="1:4" ht="15" customHeight="1" x14ac:dyDescent="0.25">
      <c r="A21" s="288" t="s">
        <v>16</v>
      </c>
      <c r="B21" s="288"/>
      <c r="C21" s="184" t="s">
        <v>163</v>
      </c>
      <c r="D21" s="186" t="s">
        <v>159</v>
      </c>
    </row>
    <row r="22" spans="1:4" ht="15" customHeight="1" x14ac:dyDescent="0.25">
      <c r="A22" s="288" t="s">
        <v>17</v>
      </c>
      <c r="B22" s="288"/>
      <c r="C22" s="184" t="s">
        <v>164</v>
      </c>
      <c r="D22" s="186" t="s">
        <v>160</v>
      </c>
    </row>
    <row r="23" spans="1:4" ht="15" customHeight="1" x14ac:dyDescent="0.25">
      <c r="A23" s="288" t="s">
        <v>18</v>
      </c>
      <c r="B23" s="288"/>
      <c r="C23" s="184" t="s">
        <v>165</v>
      </c>
      <c r="D23" s="186" t="s">
        <v>161</v>
      </c>
    </row>
    <row r="24" spans="1:4" ht="15" customHeight="1" x14ac:dyDescent="0.25">
      <c r="A24" s="288" t="s">
        <v>19</v>
      </c>
      <c r="B24" s="288"/>
      <c r="C24" s="184" t="s">
        <v>169</v>
      </c>
      <c r="D24" s="186" t="s">
        <v>166</v>
      </c>
    </row>
    <row r="25" spans="1:4" ht="15" customHeight="1" x14ac:dyDescent="0.25">
      <c r="A25" s="288" t="s">
        <v>20</v>
      </c>
      <c r="B25" s="288"/>
      <c r="C25" s="184" t="s">
        <v>170</v>
      </c>
      <c r="D25" s="186" t="s">
        <v>167</v>
      </c>
    </row>
    <row r="26" spans="1:4" ht="15" customHeight="1" x14ac:dyDescent="0.25">
      <c r="A26" s="288" t="s">
        <v>21</v>
      </c>
      <c r="B26" s="288"/>
      <c r="C26" s="184" t="s">
        <v>171</v>
      </c>
      <c r="D26" s="186" t="s">
        <v>168</v>
      </c>
    </row>
  </sheetData>
  <mergeCells count="21">
    <mergeCell ref="A12:B12"/>
    <mergeCell ref="A13:B13"/>
    <mergeCell ref="A1:D1"/>
    <mergeCell ref="A3:D3"/>
    <mergeCell ref="A4:D4"/>
    <mergeCell ref="B6:D6"/>
    <mergeCell ref="A7:A8"/>
    <mergeCell ref="A11:B11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1"/>
  <sheetViews>
    <sheetView tabSelected="1" zoomScale="80" zoomScaleNormal="80" workbookViewId="0">
      <pane ySplit="10" topLeftCell="A11" activePane="bottomLeft" state="frozen"/>
      <selection pane="bottomLeft" activeCell="H3" sqref="H3"/>
    </sheetView>
  </sheetViews>
  <sheetFormatPr defaultRowHeight="15" x14ac:dyDescent="0.25"/>
  <cols>
    <col min="1" max="1" width="50.140625" style="22" customWidth="1"/>
    <col min="2" max="2" width="26.85546875" style="22" customWidth="1"/>
    <col min="3" max="4" width="27.7109375" style="22" customWidth="1"/>
    <col min="5" max="5" width="11.7109375" style="22" customWidth="1"/>
    <col min="6" max="6" width="13.7109375" style="22" customWidth="1"/>
    <col min="7" max="16384" width="9.140625" style="22"/>
  </cols>
  <sheetData>
    <row r="1" spans="1:4" ht="30" customHeight="1" x14ac:dyDescent="0.3">
      <c r="A1" s="300" t="s">
        <v>187</v>
      </c>
      <c r="B1" s="300"/>
      <c r="C1" s="300"/>
      <c r="D1" s="301"/>
    </row>
    <row r="2" spans="1:4" ht="61.5" customHeight="1" x14ac:dyDescent="0.25">
      <c r="A2" s="302" t="s">
        <v>349</v>
      </c>
      <c r="B2" s="303"/>
      <c r="C2" s="303"/>
      <c r="D2" s="304"/>
    </row>
    <row r="3" spans="1:4" ht="80.25" customHeight="1" x14ac:dyDescent="0.25">
      <c r="A3" s="305" t="s">
        <v>350</v>
      </c>
      <c r="B3" s="306"/>
      <c r="C3" s="306"/>
      <c r="D3" s="307"/>
    </row>
    <row r="4" spans="1:4" ht="15.75" customHeight="1" x14ac:dyDescent="0.25">
      <c r="A4" s="187"/>
      <c r="B4" s="188"/>
      <c r="C4" s="188"/>
      <c r="D4" s="189"/>
    </row>
    <row r="5" spans="1:4" ht="33.75" customHeight="1" x14ac:dyDescent="0.25">
      <c r="A5" s="308" t="s">
        <v>188</v>
      </c>
      <c r="B5" s="309"/>
      <c r="C5" s="309"/>
      <c r="D5" s="310"/>
    </row>
    <row r="6" spans="1:4" ht="19.5" customHeight="1" x14ac:dyDescent="0.25">
      <c r="A6" s="190"/>
      <c r="B6" s="190"/>
      <c r="C6" s="190"/>
      <c r="D6" s="190"/>
    </row>
    <row r="7" spans="1:4" ht="15" customHeight="1" x14ac:dyDescent="0.25">
      <c r="A7" s="311" t="s">
        <v>189</v>
      </c>
      <c r="B7" s="311" t="s">
        <v>190</v>
      </c>
      <c r="C7" s="311" t="s">
        <v>191</v>
      </c>
      <c r="D7" s="311" t="s">
        <v>192</v>
      </c>
    </row>
    <row r="8" spans="1:4" ht="42" customHeight="1" x14ac:dyDescent="0.25">
      <c r="A8" s="311"/>
      <c r="B8" s="311"/>
      <c r="C8" s="311"/>
      <c r="D8" s="311"/>
    </row>
    <row r="9" spans="1:4" ht="15" customHeight="1" x14ac:dyDescent="0.25">
      <c r="A9" s="192"/>
      <c r="B9" s="191">
        <v>1</v>
      </c>
      <c r="C9" s="191">
        <v>2</v>
      </c>
      <c r="D9" s="191">
        <v>3</v>
      </c>
    </row>
    <row r="10" spans="1:4" ht="26.25" customHeight="1" x14ac:dyDescent="0.25">
      <c r="A10" s="193" t="s">
        <v>202</v>
      </c>
      <c r="B10" s="194" t="s">
        <v>173</v>
      </c>
      <c r="C10" s="195" t="s">
        <v>193</v>
      </c>
      <c r="D10" s="196">
        <f>SUM(D13:D15,D17:D18,D20:D22,D24:D25,D27:D27,D29:D30,D32:D32,D34:D37,D39:D40,D42:D46,D48:D48,D50:D52,D54:D58,D60:D62)</f>
        <v>0</v>
      </c>
    </row>
    <row r="11" spans="1:4" ht="15" customHeight="1" x14ac:dyDescent="0.25">
      <c r="A11" s="197" t="s">
        <v>194</v>
      </c>
      <c r="B11" s="191"/>
      <c r="C11" s="198"/>
      <c r="D11" s="199"/>
    </row>
    <row r="12" spans="1:4" ht="16.5" customHeight="1" x14ac:dyDescent="0.25">
      <c r="A12" s="200" t="s">
        <v>22</v>
      </c>
      <c r="B12" s="201" t="s">
        <v>172</v>
      </c>
      <c r="C12" s="202" t="s">
        <v>193</v>
      </c>
      <c r="D12" s="203">
        <f>SUM(D13:D15)</f>
        <v>0</v>
      </c>
    </row>
    <row r="13" spans="1:4" x14ac:dyDescent="0.25">
      <c r="A13" s="204" t="s">
        <v>203</v>
      </c>
      <c r="B13" s="205" t="s">
        <v>193</v>
      </c>
      <c r="C13" s="206" t="s">
        <v>206</v>
      </c>
      <c r="D13" s="273"/>
    </row>
    <row r="14" spans="1:4" x14ac:dyDescent="0.25">
      <c r="A14" s="204" t="s">
        <v>204</v>
      </c>
      <c r="B14" s="205" t="s">
        <v>193</v>
      </c>
      <c r="C14" s="206" t="s">
        <v>207</v>
      </c>
      <c r="D14" s="273"/>
    </row>
    <row r="15" spans="1:4" x14ac:dyDescent="0.25">
      <c r="A15" s="204" t="s">
        <v>205</v>
      </c>
      <c r="B15" s="205" t="s">
        <v>193</v>
      </c>
      <c r="C15" s="206" t="s">
        <v>208</v>
      </c>
      <c r="D15" s="273"/>
    </row>
    <row r="16" spans="1:4" x14ac:dyDescent="0.25">
      <c r="A16" s="207" t="s">
        <v>9</v>
      </c>
      <c r="B16" s="201" t="s">
        <v>146</v>
      </c>
      <c r="C16" s="208" t="s">
        <v>193</v>
      </c>
      <c r="D16" s="209">
        <f>SUM(D17:D18)</f>
        <v>0</v>
      </c>
    </row>
    <row r="17" spans="1:4" x14ac:dyDescent="0.25">
      <c r="A17" s="204" t="s">
        <v>195</v>
      </c>
      <c r="B17" s="210" t="s">
        <v>193</v>
      </c>
      <c r="C17" s="206" t="s">
        <v>210</v>
      </c>
      <c r="D17" s="274"/>
    </row>
    <row r="18" spans="1:4" x14ac:dyDescent="0.25">
      <c r="A18" s="204" t="s">
        <v>209</v>
      </c>
      <c r="B18" s="210" t="s">
        <v>193</v>
      </c>
      <c r="C18" s="206" t="s">
        <v>211</v>
      </c>
      <c r="D18" s="274"/>
    </row>
    <row r="19" spans="1:4" x14ac:dyDescent="0.25">
      <c r="A19" s="207" t="s">
        <v>10</v>
      </c>
      <c r="B19" s="211" t="s">
        <v>147</v>
      </c>
      <c r="C19" s="212" t="s">
        <v>193</v>
      </c>
      <c r="D19" s="209">
        <f>SUM(D20:D22)</f>
        <v>0</v>
      </c>
    </row>
    <row r="20" spans="1:4" x14ac:dyDescent="0.25">
      <c r="A20" s="204" t="s">
        <v>212</v>
      </c>
      <c r="B20" s="210" t="s">
        <v>193</v>
      </c>
      <c r="C20" s="206" t="s">
        <v>215</v>
      </c>
      <c r="D20" s="274"/>
    </row>
    <row r="21" spans="1:4" x14ac:dyDescent="0.25">
      <c r="A21" s="204" t="s">
        <v>213</v>
      </c>
      <c r="B21" s="210" t="s">
        <v>193</v>
      </c>
      <c r="C21" s="206" t="s">
        <v>216</v>
      </c>
      <c r="D21" s="274"/>
    </row>
    <row r="22" spans="1:4" x14ac:dyDescent="0.25">
      <c r="A22" s="204" t="s">
        <v>214</v>
      </c>
      <c r="B22" s="210" t="s">
        <v>193</v>
      </c>
      <c r="C22" s="206" t="s">
        <v>217</v>
      </c>
      <c r="D22" s="274"/>
    </row>
    <row r="23" spans="1:4" x14ac:dyDescent="0.25">
      <c r="A23" s="207" t="s">
        <v>11</v>
      </c>
      <c r="B23" s="213" t="s">
        <v>148</v>
      </c>
      <c r="C23" s="208" t="s">
        <v>193</v>
      </c>
      <c r="D23" s="209">
        <f>SUM(D24:D25)</f>
        <v>0</v>
      </c>
    </row>
    <row r="24" spans="1:4" x14ac:dyDescent="0.25">
      <c r="A24" s="204" t="s">
        <v>218</v>
      </c>
      <c r="B24" s="210" t="s">
        <v>193</v>
      </c>
      <c r="C24" s="206" t="s">
        <v>220</v>
      </c>
      <c r="D24" s="274"/>
    </row>
    <row r="25" spans="1:4" x14ac:dyDescent="0.25">
      <c r="A25" s="204" t="s">
        <v>219</v>
      </c>
      <c r="B25" s="210" t="s">
        <v>193</v>
      </c>
      <c r="C25" s="206" t="s">
        <v>221</v>
      </c>
      <c r="D25" s="274"/>
    </row>
    <row r="26" spans="1:4" ht="15.75" customHeight="1" x14ac:dyDescent="0.25">
      <c r="A26" s="207" t="s">
        <v>12</v>
      </c>
      <c r="B26" s="213" t="s">
        <v>149</v>
      </c>
      <c r="C26" s="214" t="s">
        <v>193</v>
      </c>
      <c r="D26" s="209">
        <f>SUM(D27:D27)</f>
        <v>0</v>
      </c>
    </row>
    <row r="27" spans="1:4" ht="15.75" customHeight="1" x14ac:dyDescent="0.25">
      <c r="A27" s="204" t="s">
        <v>222</v>
      </c>
      <c r="B27" s="210" t="s">
        <v>193</v>
      </c>
      <c r="C27" s="206" t="s">
        <v>223</v>
      </c>
      <c r="D27" s="274"/>
    </row>
    <row r="28" spans="1:4" ht="15.75" customHeight="1" x14ac:dyDescent="0.25">
      <c r="A28" s="207" t="s">
        <v>13</v>
      </c>
      <c r="B28" s="213" t="s">
        <v>150</v>
      </c>
      <c r="C28" s="214" t="s">
        <v>193</v>
      </c>
      <c r="D28" s="209">
        <f>SUM(D29:D30)</f>
        <v>0</v>
      </c>
    </row>
    <row r="29" spans="1:4" ht="15.75" customHeight="1" x14ac:dyDescent="0.25">
      <c r="A29" s="204" t="s">
        <v>224</v>
      </c>
      <c r="B29" s="210" t="s">
        <v>193</v>
      </c>
      <c r="C29" s="206" t="s">
        <v>226</v>
      </c>
      <c r="D29" s="274"/>
    </row>
    <row r="30" spans="1:4" ht="15.75" customHeight="1" x14ac:dyDescent="0.25">
      <c r="A30" s="204" t="s">
        <v>225</v>
      </c>
      <c r="B30" s="210" t="s">
        <v>193</v>
      </c>
      <c r="C30" s="206" t="s">
        <v>227</v>
      </c>
      <c r="D30" s="274"/>
    </row>
    <row r="31" spans="1:4" ht="15.75" customHeight="1" x14ac:dyDescent="0.25">
      <c r="A31" s="207" t="s">
        <v>14</v>
      </c>
      <c r="B31" s="213" t="s">
        <v>151</v>
      </c>
      <c r="C31" s="214" t="s">
        <v>193</v>
      </c>
      <c r="D31" s="209">
        <f>SUM(D32:D32)</f>
        <v>0</v>
      </c>
    </row>
    <row r="32" spans="1:4" ht="15.75" customHeight="1" x14ac:dyDescent="0.25">
      <c r="A32" s="204" t="s">
        <v>228</v>
      </c>
      <c r="B32" s="210" t="s">
        <v>193</v>
      </c>
      <c r="C32" s="206" t="s">
        <v>229</v>
      </c>
      <c r="D32" s="274"/>
    </row>
    <row r="33" spans="1:4" ht="16.5" customHeight="1" x14ac:dyDescent="0.25">
      <c r="A33" s="207" t="s">
        <v>15</v>
      </c>
      <c r="B33" s="213" t="s">
        <v>158</v>
      </c>
      <c r="C33" s="210" t="s">
        <v>193</v>
      </c>
      <c r="D33" s="215">
        <f>SUM(D34:D37)</f>
        <v>0</v>
      </c>
    </row>
    <row r="34" spans="1:4" ht="16.5" customHeight="1" x14ac:dyDescent="0.25">
      <c r="A34" s="204" t="s">
        <v>230</v>
      </c>
      <c r="B34" s="210" t="s">
        <v>193</v>
      </c>
      <c r="C34" s="206" t="s">
        <v>234</v>
      </c>
      <c r="D34" s="275"/>
    </row>
    <row r="35" spans="1:4" ht="16.5" customHeight="1" x14ac:dyDescent="0.25">
      <c r="A35" s="204" t="s">
        <v>231</v>
      </c>
      <c r="B35" s="210" t="s">
        <v>193</v>
      </c>
      <c r="C35" s="206" t="s">
        <v>235</v>
      </c>
      <c r="D35" s="275"/>
    </row>
    <row r="36" spans="1:4" ht="16.5" customHeight="1" x14ac:dyDescent="0.25">
      <c r="A36" s="216" t="s">
        <v>232</v>
      </c>
      <c r="B36" s="210" t="s">
        <v>193</v>
      </c>
      <c r="C36" s="206" t="s">
        <v>236</v>
      </c>
      <c r="D36" s="275"/>
    </row>
    <row r="37" spans="1:4" ht="16.5" customHeight="1" x14ac:dyDescent="0.25">
      <c r="A37" s="216" t="s">
        <v>233</v>
      </c>
      <c r="B37" s="210" t="s">
        <v>193</v>
      </c>
      <c r="C37" s="206" t="s">
        <v>237</v>
      </c>
      <c r="D37" s="275"/>
    </row>
    <row r="38" spans="1:4" ht="18" customHeight="1" x14ac:dyDescent="0.25">
      <c r="A38" s="217" t="s">
        <v>16</v>
      </c>
      <c r="B38" s="213" t="s">
        <v>159</v>
      </c>
      <c r="C38" s="210" t="s">
        <v>193</v>
      </c>
      <c r="D38" s="215">
        <f>SUM(D39:D40)</f>
        <v>0</v>
      </c>
    </row>
    <row r="39" spans="1:4" ht="18" customHeight="1" x14ac:dyDescent="0.25">
      <c r="A39" s="204" t="s">
        <v>238</v>
      </c>
      <c r="B39" s="210" t="s">
        <v>193</v>
      </c>
      <c r="C39" s="206" t="s">
        <v>240</v>
      </c>
      <c r="D39" s="275"/>
    </row>
    <row r="40" spans="1:4" ht="18" customHeight="1" x14ac:dyDescent="0.25">
      <c r="A40" s="204" t="s">
        <v>239</v>
      </c>
      <c r="B40" s="210" t="s">
        <v>193</v>
      </c>
      <c r="C40" s="206" t="s">
        <v>241</v>
      </c>
      <c r="D40" s="275"/>
    </row>
    <row r="41" spans="1:4" ht="18" customHeight="1" x14ac:dyDescent="0.25">
      <c r="A41" s="217" t="s">
        <v>17</v>
      </c>
      <c r="B41" s="213" t="s">
        <v>160</v>
      </c>
      <c r="C41" s="210" t="s">
        <v>193</v>
      </c>
      <c r="D41" s="218">
        <f>SUM(D42:D46)</f>
        <v>0</v>
      </c>
    </row>
    <row r="42" spans="1:4" ht="18" customHeight="1" x14ac:dyDescent="0.25">
      <c r="A42" s="204" t="s">
        <v>242</v>
      </c>
      <c r="B42" s="210" t="s">
        <v>193</v>
      </c>
      <c r="C42" s="206" t="s">
        <v>247</v>
      </c>
      <c r="D42" s="275"/>
    </row>
    <row r="43" spans="1:4" ht="18" customHeight="1" x14ac:dyDescent="0.25">
      <c r="A43" s="216" t="s">
        <v>243</v>
      </c>
      <c r="B43" s="210" t="s">
        <v>193</v>
      </c>
      <c r="C43" s="206" t="s">
        <v>248</v>
      </c>
      <c r="D43" s="275"/>
    </row>
    <row r="44" spans="1:4" ht="18" customHeight="1" x14ac:dyDescent="0.25">
      <c r="A44" s="216" t="s">
        <v>244</v>
      </c>
      <c r="B44" s="210" t="s">
        <v>193</v>
      </c>
      <c r="C44" s="206" t="s">
        <v>249</v>
      </c>
      <c r="D44" s="275"/>
    </row>
    <row r="45" spans="1:4" ht="18" customHeight="1" x14ac:dyDescent="0.25">
      <c r="A45" s="216" t="s">
        <v>245</v>
      </c>
      <c r="B45" s="210" t="s">
        <v>193</v>
      </c>
      <c r="C45" s="206" t="s">
        <v>250</v>
      </c>
      <c r="D45" s="275"/>
    </row>
    <row r="46" spans="1:4" ht="18" customHeight="1" x14ac:dyDescent="0.25">
      <c r="A46" s="216" t="s">
        <v>246</v>
      </c>
      <c r="B46" s="210" t="s">
        <v>193</v>
      </c>
      <c r="C46" s="206" t="s">
        <v>251</v>
      </c>
      <c r="D46" s="275"/>
    </row>
    <row r="47" spans="1:4" ht="15.75" customHeight="1" x14ac:dyDescent="0.25">
      <c r="A47" s="219" t="s">
        <v>18</v>
      </c>
      <c r="B47" s="213" t="s">
        <v>161</v>
      </c>
      <c r="C47" s="210" t="s">
        <v>193</v>
      </c>
      <c r="D47" s="215">
        <f>SUM(D48:D48)</f>
        <v>0</v>
      </c>
    </row>
    <row r="48" spans="1:4" ht="15.75" customHeight="1" x14ac:dyDescent="0.25">
      <c r="A48" s="204" t="s">
        <v>252</v>
      </c>
      <c r="B48" s="210" t="s">
        <v>193</v>
      </c>
      <c r="C48" s="206" t="s">
        <v>253</v>
      </c>
      <c r="D48" s="275"/>
    </row>
    <row r="49" spans="1:4" ht="15.75" customHeight="1" x14ac:dyDescent="0.25">
      <c r="A49" s="219" t="s">
        <v>19</v>
      </c>
      <c r="B49" s="213" t="s">
        <v>166</v>
      </c>
      <c r="C49" s="210" t="s">
        <v>193</v>
      </c>
      <c r="D49" s="215">
        <f>SUM(D50:D52)</f>
        <v>0</v>
      </c>
    </row>
    <row r="50" spans="1:4" ht="15.75" customHeight="1" x14ac:dyDescent="0.25">
      <c r="A50" s="204" t="s">
        <v>254</v>
      </c>
      <c r="B50" s="210" t="s">
        <v>193</v>
      </c>
      <c r="C50" s="206" t="s">
        <v>257</v>
      </c>
      <c r="D50" s="275"/>
    </row>
    <row r="51" spans="1:4" ht="15.75" customHeight="1" x14ac:dyDescent="0.25">
      <c r="A51" s="204" t="s">
        <v>255</v>
      </c>
      <c r="B51" s="210" t="s">
        <v>193</v>
      </c>
      <c r="C51" s="206" t="s">
        <v>258</v>
      </c>
      <c r="D51" s="275"/>
    </row>
    <row r="52" spans="1:4" ht="15.75" customHeight="1" x14ac:dyDescent="0.25">
      <c r="A52" s="204" t="s">
        <v>256</v>
      </c>
      <c r="B52" s="210" t="s">
        <v>193</v>
      </c>
      <c r="C52" s="206" t="s">
        <v>259</v>
      </c>
      <c r="D52" s="275"/>
    </row>
    <row r="53" spans="1:4" ht="15.75" customHeight="1" x14ac:dyDescent="0.25">
      <c r="A53" s="219" t="s">
        <v>20</v>
      </c>
      <c r="B53" s="213" t="s">
        <v>167</v>
      </c>
      <c r="C53" s="210" t="s">
        <v>193</v>
      </c>
      <c r="D53" s="215">
        <f>SUM(D54:D58)</f>
        <v>0</v>
      </c>
    </row>
    <row r="54" spans="1:4" ht="15.75" customHeight="1" x14ac:dyDescent="0.25">
      <c r="A54" s="204" t="s">
        <v>260</v>
      </c>
      <c r="B54" s="210" t="s">
        <v>193</v>
      </c>
      <c r="C54" s="206" t="s">
        <v>265</v>
      </c>
      <c r="D54" s="275"/>
    </row>
    <row r="55" spans="1:4" ht="15.75" customHeight="1" x14ac:dyDescent="0.25">
      <c r="A55" s="204" t="s">
        <v>261</v>
      </c>
      <c r="B55" s="210" t="s">
        <v>193</v>
      </c>
      <c r="C55" s="206" t="s">
        <v>266</v>
      </c>
      <c r="D55" s="275"/>
    </row>
    <row r="56" spans="1:4" ht="15.75" customHeight="1" x14ac:dyDescent="0.25">
      <c r="A56" s="204" t="s">
        <v>262</v>
      </c>
      <c r="B56" s="210" t="s">
        <v>193</v>
      </c>
      <c r="C56" s="206" t="s">
        <v>267</v>
      </c>
      <c r="D56" s="275"/>
    </row>
    <row r="57" spans="1:4" ht="15.75" customHeight="1" x14ac:dyDescent="0.25">
      <c r="A57" s="204" t="s">
        <v>263</v>
      </c>
      <c r="B57" s="210" t="s">
        <v>193</v>
      </c>
      <c r="C57" s="206" t="s">
        <v>268</v>
      </c>
      <c r="D57" s="275"/>
    </row>
    <row r="58" spans="1:4" ht="15.75" customHeight="1" x14ac:dyDescent="0.25">
      <c r="A58" s="204" t="s">
        <v>264</v>
      </c>
      <c r="B58" s="210" t="s">
        <v>193</v>
      </c>
      <c r="C58" s="237" t="s">
        <v>269</v>
      </c>
      <c r="D58" s="275"/>
    </row>
    <row r="59" spans="1:4" ht="15.75" customHeight="1" x14ac:dyDescent="0.25">
      <c r="A59" s="219" t="s">
        <v>21</v>
      </c>
      <c r="B59" s="213" t="s">
        <v>168</v>
      </c>
      <c r="C59" s="210" t="s">
        <v>193</v>
      </c>
      <c r="D59" s="215">
        <f>SUM(D60:D62)</f>
        <v>0</v>
      </c>
    </row>
    <row r="60" spans="1:4" ht="15.75" customHeight="1" x14ac:dyDescent="0.25">
      <c r="A60" s="204" t="s">
        <v>270</v>
      </c>
      <c r="B60" s="210" t="s">
        <v>193</v>
      </c>
      <c r="C60" s="206" t="s">
        <v>273</v>
      </c>
      <c r="D60" s="275"/>
    </row>
    <row r="61" spans="1:4" ht="15.75" customHeight="1" x14ac:dyDescent="0.25">
      <c r="A61" s="204" t="s">
        <v>271</v>
      </c>
      <c r="B61" s="210" t="s">
        <v>193</v>
      </c>
      <c r="C61" s="206" t="s">
        <v>274</v>
      </c>
      <c r="D61" s="275"/>
    </row>
    <row r="62" spans="1:4" ht="15.75" customHeight="1" x14ac:dyDescent="0.25">
      <c r="A62" s="204" t="s">
        <v>272</v>
      </c>
      <c r="B62" s="210" t="s">
        <v>193</v>
      </c>
      <c r="C62" s="206" t="s">
        <v>275</v>
      </c>
      <c r="D62" s="275"/>
    </row>
    <row r="63" spans="1:4" ht="15.75" customHeight="1" x14ac:dyDescent="0.25">
      <c r="A63" s="190"/>
      <c r="B63" s="210"/>
      <c r="C63" s="220"/>
      <c r="D63" s="221"/>
    </row>
    <row r="64" spans="1:4" ht="15.75" customHeight="1" x14ac:dyDescent="0.25">
      <c r="A64" s="190"/>
      <c r="B64" s="210"/>
      <c r="C64" s="220"/>
      <c r="D64" s="221"/>
    </row>
    <row r="65" spans="1:4" ht="15.75" customHeight="1" x14ac:dyDescent="0.25">
      <c r="A65" s="222" t="s">
        <v>196</v>
      </c>
      <c r="B65" s="190"/>
      <c r="C65" s="190"/>
      <c r="D65" s="209">
        <f>SUM(D12,D16,D19,D23,D26,D28,D31,D33,D38,D41,D47,D49,D53,D59)</f>
        <v>0</v>
      </c>
    </row>
    <row r="66" spans="1:4" ht="15.75" customHeight="1" x14ac:dyDescent="0.25">
      <c r="A66" s="223"/>
      <c r="B66" s="224"/>
      <c r="C66" s="224"/>
      <c r="D66" s="225"/>
    </row>
    <row r="67" spans="1:4" ht="15.75" customHeight="1" x14ac:dyDescent="0.25">
      <c r="A67" s="226" t="s">
        <v>197</v>
      </c>
      <c r="B67" s="227"/>
      <c r="C67" s="227"/>
      <c r="D67" s="276"/>
    </row>
    <row r="68" spans="1:4" ht="15.75" customHeight="1" x14ac:dyDescent="0.25">
      <c r="A68" s="228" t="s">
        <v>198</v>
      </c>
      <c r="B68" s="229"/>
      <c r="C68" s="229"/>
      <c r="D68" s="230">
        <f>D10-D67</f>
        <v>0</v>
      </c>
    </row>
    <row r="69" spans="1:4" ht="15.75" customHeight="1" x14ac:dyDescent="0.25">
      <c r="A69" s="231" t="s">
        <v>199</v>
      </c>
      <c r="B69" s="232"/>
      <c r="C69" s="232"/>
      <c r="D69" s="233">
        <v>981460</v>
      </c>
    </row>
    <row r="70" spans="1:4" x14ac:dyDescent="0.25">
      <c r="A70" s="234" t="s">
        <v>200</v>
      </c>
      <c r="B70" s="229"/>
      <c r="C70" s="229"/>
      <c r="D70" s="235">
        <f>D10-D69</f>
        <v>-981460</v>
      </c>
    </row>
    <row r="71" spans="1:4" ht="111" customHeight="1" x14ac:dyDescent="0.25">
      <c r="A71" s="236" t="s">
        <v>201</v>
      </c>
      <c r="B71" s="297"/>
      <c r="C71" s="298"/>
      <c r="D71" s="299"/>
    </row>
  </sheetData>
  <sheetProtection sort="0" autoFilter="0"/>
  <mergeCells count="9">
    <mergeCell ref="B71:D71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Z15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3" sqref="F33"/>
    </sheetView>
  </sheetViews>
  <sheetFormatPr defaultRowHeight="15" x14ac:dyDescent="0.25"/>
  <cols>
    <col min="1" max="1" width="47.28515625" style="22" customWidth="1"/>
    <col min="2" max="2" width="33.28515625" style="22" customWidth="1"/>
    <col min="3" max="3" width="16.7109375" style="22" customWidth="1"/>
    <col min="4" max="4" width="14.7109375" style="22" customWidth="1"/>
    <col min="5" max="5" width="14" style="22" customWidth="1"/>
    <col min="6" max="6" width="20.85546875" style="22" customWidth="1"/>
    <col min="7" max="7" width="18.140625" style="22" customWidth="1"/>
    <col min="8" max="8" width="12.5703125" style="22" customWidth="1"/>
    <col min="9" max="9" width="11.42578125" style="22" customWidth="1"/>
    <col min="10" max="10" width="9.140625" style="22"/>
    <col min="11" max="11" width="10.85546875" style="22" customWidth="1"/>
    <col min="12" max="12" width="12.28515625" style="22" customWidth="1"/>
    <col min="13" max="13" width="11.140625" style="22" customWidth="1"/>
    <col min="14" max="14" width="10.5703125" style="22" customWidth="1"/>
    <col min="15" max="15" width="11.42578125" style="22" customWidth="1"/>
    <col min="16" max="16" width="9.140625" style="22"/>
    <col min="17" max="17" width="12.140625" style="22" customWidth="1"/>
    <col min="18" max="18" width="12" style="22" customWidth="1"/>
    <col min="19" max="19" width="16.85546875" style="22" customWidth="1"/>
    <col min="20" max="20" width="15.5703125" style="22" customWidth="1"/>
    <col min="21" max="21" width="14.140625" style="22" customWidth="1"/>
    <col min="22" max="22" width="11.7109375" style="22" customWidth="1"/>
    <col min="23" max="23" width="11.85546875" style="22" customWidth="1"/>
    <col min="24" max="24" width="12.140625" style="22" customWidth="1"/>
    <col min="25" max="25" width="13" style="22" customWidth="1"/>
    <col min="26" max="26" width="11.42578125" style="22" customWidth="1"/>
    <col min="27" max="16384" width="9.140625" style="22"/>
  </cols>
  <sheetData>
    <row r="2" spans="1:26" ht="18.75" x14ac:dyDescent="0.25">
      <c r="A2" s="312" t="s">
        <v>276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4" spans="1:26" ht="195" customHeight="1" x14ac:dyDescent="0.25">
      <c r="A4" s="191" t="s">
        <v>189</v>
      </c>
      <c r="B4" s="191" t="s">
        <v>190</v>
      </c>
      <c r="C4" s="191" t="s">
        <v>191</v>
      </c>
      <c r="D4" s="272" t="s">
        <v>277</v>
      </c>
      <c r="E4" s="191" t="s">
        <v>278</v>
      </c>
      <c r="F4" s="191" t="s">
        <v>279</v>
      </c>
      <c r="G4" s="191" t="s">
        <v>280</v>
      </c>
      <c r="H4" s="191" t="s">
        <v>281</v>
      </c>
      <c r="I4" s="191" t="s">
        <v>282</v>
      </c>
      <c r="J4" s="191" t="s">
        <v>283</v>
      </c>
      <c r="K4" s="191" t="s">
        <v>284</v>
      </c>
      <c r="L4" s="191" t="s">
        <v>285</v>
      </c>
      <c r="M4" s="191" t="s">
        <v>286</v>
      </c>
      <c r="N4" s="191" t="s">
        <v>287</v>
      </c>
      <c r="O4" s="191" t="s">
        <v>288</v>
      </c>
      <c r="P4" s="191" t="s">
        <v>289</v>
      </c>
      <c r="Q4" s="272" t="s">
        <v>290</v>
      </c>
      <c r="R4" s="191" t="s">
        <v>291</v>
      </c>
      <c r="S4" s="191" t="s">
        <v>292</v>
      </c>
      <c r="T4" s="191" t="s">
        <v>293</v>
      </c>
      <c r="U4" s="191" t="s">
        <v>294</v>
      </c>
      <c r="V4" s="191" t="s">
        <v>295</v>
      </c>
      <c r="W4" s="191" t="s">
        <v>296</v>
      </c>
      <c r="X4" s="191" t="s">
        <v>297</v>
      </c>
      <c r="Y4" s="191" t="s">
        <v>298</v>
      </c>
      <c r="Z4" s="191" t="s">
        <v>299</v>
      </c>
    </row>
    <row r="5" spans="1:26" ht="21" customHeight="1" x14ac:dyDescent="0.25">
      <c r="A5" s="191"/>
      <c r="B5" s="191">
        <v>1</v>
      </c>
      <c r="C5" s="191">
        <v>2</v>
      </c>
      <c r="D5" s="191">
        <v>3</v>
      </c>
      <c r="E5" s="191">
        <v>4</v>
      </c>
      <c r="F5" s="191">
        <v>5</v>
      </c>
      <c r="G5" s="191">
        <v>6</v>
      </c>
      <c r="H5" s="191">
        <v>7</v>
      </c>
      <c r="I5" s="191">
        <v>8</v>
      </c>
      <c r="J5" s="191">
        <v>9</v>
      </c>
      <c r="K5" s="191">
        <v>10</v>
      </c>
      <c r="L5" s="191">
        <v>11</v>
      </c>
      <c r="M5" s="191">
        <v>12</v>
      </c>
      <c r="N5" s="191">
        <v>13</v>
      </c>
      <c r="O5" s="191">
        <v>14</v>
      </c>
      <c r="P5" s="191">
        <v>15</v>
      </c>
      <c r="Q5" s="191">
        <v>16</v>
      </c>
      <c r="R5" s="191">
        <v>17</v>
      </c>
      <c r="S5" s="191">
        <v>18</v>
      </c>
      <c r="T5" s="191">
        <v>19</v>
      </c>
      <c r="U5" s="190">
        <v>20</v>
      </c>
      <c r="V5" s="190">
        <v>21</v>
      </c>
      <c r="W5" s="190">
        <v>22</v>
      </c>
      <c r="X5" s="190">
        <v>23</v>
      </c>
      <c r="Y5" s="238">
        <v>24</v>
      </c>
      <c r="Z5" s="190">
        <v>25</v>
      </c>
    </row>
    <row r="6" spans="1:26" ht="41.25" customHeight="1" x14ac:dyDescent="0.25">
      <c r="A6" s="193" t="s">
        <v>202</v>
      </c>
      <c r="B6" s="194" t="s">
        <v>173</v>
      </c>
      <c r="C6" s="195" t="s">
        <v>193</v>
      </c>
      <c r="D6" s="239">
        <f t="shared" ref="D6:Z6" si="0">SUM(D9:D11,D13:D14,D16:D18,D20:D21,D23:D23,D25:D26,D28:D28,D30:D33,D35:D36,D38:D42,D44:D44,D46:D48,D50:D54,D56:D58)</f>
        <v>0</v>
      </c>
      <c r="E6" s="240">
        <f t="shared" si="0"/>
        <v>0</v>
      </c>
      <c r="F6" s="240">
        <f t="shared" si="0"/>
        <v>0</v>
      </c>
      <c r="G6" s="240">
        <f t="shared" si="0"/>
        <v>0</v>
      </c>
      <c r="H6" s="240">
        <f t="shared" si="0"/>
        <v>0</v>
      </c>
      <c r="I6" s="240">
        <f t="shared" si="0"/>
        <v>0</v>
      </c>
      <c r="J6" s="240">
        <f t="shared" si="0"/>
        <v>0</v>
      </c>
      <c r="K6" s="240">
        <f t="shared" si="0"/>
        <v>0</v>
      </c>
      <c r="L6" s="240">
        <f t="shared" si="0"/>
        <v>0</v>
      </c>
      <c r="M6" s="240">
        <f t="shared" si="0"/>
        <v>0</v>
      </c>
      <c r="N6" s="240">
        <f t="shared" si="0"/>
        <v>0</v>
      </c>
      <c r="O6" s="240">
        <f t="shared" si="0"/>
        <v>0</v>
      </c>
      <c r="P6" s="240">
        <f t="shared" si="0"/>
        <v>0</v>
      </c>
      <c r="Q6" s="240">
        <f t="shared" si="0"/>
        <v>0</v>
      </c>
      <c r="R6" s="240">
        <f t="shared" si="0"/>
        <v>0</v>
      </c>
      <c r="S6" s="240">
        <f t="shared" si="0"/>
        <v>0</v>
      </c>
      <c r="T6" s="240">
        <f t="shared" si="0"/>
        <v>0</v>
      </c>
      <c r="U6" s="240">
        <f t="shared" si="0"/>
        <v>0</v>
      </c>
      <c r="V6" s="240">
        <f t="shared" si="0"/>
        <v>0</v>
      </c>
      <c r="W6" s="240">
        <f t="shared" si="0"/>
        <v>0</v>
      </c>
      <c r="X6" s="240">
        <f t="shared" si="0"/>
        <v>0</v>
      </c>
      <c r="Y6" s="240">
        <f t="shared" si="0"/>
        <v>0</v>
      </c>
      <c r="Z6" s="240">
        <f t="shared" si="0"/>
        <v>0</v>
      </c>
    </row>
    <row r="7" spans="1:26" ht="15" customHeight="1" x14ac:dyDescent="0.25">
      <c r="A7" s="197" t="s">
        <v>194</v>
      </c>
      <c r="B7" s="191"/>
      <c r="C7" s="198"/>
      <c r="D7" s="241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1"/>
      <c r="R7" s="242"/>
      <c r="S7" s="242"/>
      <c r="T7" s="242"/>
      <c r="U7" s="242"/>
      <c r="V7" s="242"/>
      <c r="W7" s="242"/>
      <c r="X7" s="242"/>
      <c r="Y7" s="242"/>
      <c r="Z7" s="242"/>
    </row>
    <row r="8" spans="1:26" x14ac:dyDescent="0.25">
      <c r="A8" s="200" t="s">
        <v>22</v>
      </c>
      <c r="B8" s="201" t="s">
        <v>172</v>
      </c>
      <c r="C8" s="202" t="s">
        <v>193</v>
      </c>
      <c r="D8" s="241">
        <f t="shared" ref="D8:D58" si="1">SUM(E8:P8)</f>
        <v>0</v>
      </c>
      <c r="E8" s="243">
        <f>SUM(E9:E11)</f>
        <v>0</v>
      </c>
      <c r="F8" s="243">
        <f t="shared" ref="F8:R8" si="2">SUM(F9:F11)</f>
        <v>0</v>
      </c>
      <c r="G8" s="243">
        <f t="shared" si="2"/>
        <v>0</v>
      </c>
      <c r="H8" s="243">
        <f t="shared" si="2"/>
        <v>0</v>
      </c>
      <c r="I8" s="243">
        <f t="shared" si="2"/>
        <v>0</v>
      </c>
      <c r="J8" s="243">
        <f t="shared" si="2"/>
        <v>0</v>
      </c>
      <c r="K8" s="243">
        <f t="shared" si="2"/>
        <v>0</v>
      </c>
      <c r="L8" s="243">
        <f t="shared" si="2"/>
        <v>0</v>
      </c>
      <c r="M8" s="243">
        <f t="shared" si="2"/>
        <v>0</v>
      </c>
      <c r="N8" s="243">
        <f t="shared" si="2"/>
        <v>0</v>
      </c>
      <c r="O8" s="243">
        <f t="shared" si="2"/>
        <v>0</v>
      </c>
      <c r="P8" s="243">
        <f t="shared" si="2"/>
        <v>0</v>
      </c>
      <c r="Q8" s="241">
        <f t="shared" ref="Q8:Q58" si="3">SUM(R8:Z8)</f>
        <v>0</v>
      </c>
      <c r="R8" s="243">
        <f t="shared" si="2"/>
        <v>0</v>
      </c>
      <c r="S8" s="243">
        <f t="shared" ref="S8" si="4">SUM(S9:S11)</f>
        <v>0</v>
      </c>
      <c r="T8" s="243">
        <f t="shared" ref="T8" si="5">SUM(T9:T11)</f>
        <v>0</v>
      </c>
      <c r="U8" s="243">
        <f t="shared" ref="U8" si="6">SUM(U9:U11)</f>
        <v>0</v>
      </c>
      <c r="V8" s="243">
        <f t="shared" ref="V8" si="7">SUM(V9:V11)</f>
        <v>0</v>
      </c>
      <c r="W8" s="243">
        <f t="shared" ref="W8" si="8">SUM(W9:W11)</f>
        <v>0</v>
      </c>
      <c r="X8" s="243">
        <f t="shared" ref="X8" si="9">SUM(X9:X11)</f>
        <v>0</v>
      </c>
      <c r="Y8" s="243">
        <f t="shared" ref="Y8" si="10">SUM(Y9:Y11)</f>
        <v>0</v>
      </c>
      <c r="Z8" s="243">
        <f t="shared" ref="Z8" si="11">SUM(Z9:Z11)</f>
        <v>0</v>
      </c>
    </row>
    <row r="9" spans="1:26" x14ac:dyDescent="0.25">
      <c r="A9" s="204" t="s">
        <v>203</v>
      </c>
      <c r="B9" s="205" t="s">
        <v>193</v>
      </c>
      <c r="C9" s="206" t="s">
        <v>206</v>
      </c>
      <c r="D9" s="244">
        <f t="shared" si="1"/>
        <v>0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44">
        <f t="shared" si="3"/>
        <v>0</v>
      </c>
      <c r="R9" s="277"/>
      <c r="S9" s="277"/>
      <c r="T9" s="277"/>
      <c r="U9" s="277"/>
      <c r="V9" s="277"/>
      <c r="W9" s="277"/>
      <c r="X9" s="277"/>
      <c r="Y9" s="277"/>
      <c r="Z9" s="277"/>
    </row>
    <row r="10" spans="1:26" x14ac:dyDescent="0.25">
      <c r="A10" s="204" t="s">
        <v>204</v>
      </c>
      <c r="B10" s="205" t="s">
        <v>193</v>
      </c>
      <c r="C10" s="206" t="s">
        <v>207</v>
      </c>
      <c r="D10" s="244">
        <f t="shared" si="1"/>
        <v>0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44">
        <f t="shared" si="3"/>
        <v>0</v>
      </c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6" x14ac:dyDescent="0.25">
      <c r="A11" s="204" t="s">
        <v>205</v>
      </c>
      <c r="B11" s="205" t="s">
        <v>193</v>
      </c>
      <c r="C11" s="206" t="s">
        <v>208</v>
      </c>
      <c r="D11" s="244">
        <f t="shared" si="1"/>
        <v>0</v>
      </c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44">
        <f t="shared" si="3"/>
        <v>0</v>
      </c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x14ac:dyDescent="0.25">
      <c r="A12" s="207" t="s">
        <v>9</v>
      </c>
      <c r="B12" s="201" t="s">
        <v>146</v>
      </c>
      <c r="C12" s="208" t="s">
        <v>193</v>
      </c>
      <c r="D12" s="241">
        <f t="shared" si="1"/>
        <v>0</v>
      </c>
      <c r="E12" s="241">
        <f>SUM(E13:E14)</f>
        <v>0</v>
      </c>
      <c r="F12" s="241">
        <f t="shared" ref="F12:R12" si="12">SUM(F13:F14)</f>
        <v>0</v>
      </c>
      <c r="G12" s="241">
        <f t="shared" si="12"/>
        <v>0</v>
      </c>
      <c r="H12" s="241">
        <f t="shared" si="12"/>
        <v>0</v>
      </c>
      <c r="I12" s="241">
        <f t="shared" si="12"/>
        <v>0</v>
      </c>
      <c r="J12" s="241">
        <f t="shared" si="12"/>
        <v>0</v>
      </c>
      <c r="K12" s="241">
        <f t="shared" si="12"/>
        <v>0</v>
      </c>
      <c r="L12" s="241">
        <f t="shared" si="12"/>
        <v>0</v>
      </c>
      <c r="M12" s="241">
        <f t="shared" si="12"/>
        <v>0</v>
      </c>
      <c r="N12" s="241">
        <f t="shared" si="12"/>
        <v>0</v>
      </c>
      <c r="O12" s="241">
        <f t="shared" si="12"/>
        <v>0</v>
      </c>
      <c r="P12" s="241">
        <f t="shared" si="12"/>
        <v>0</v>
      </c>
      <c r="Q12" s="241">
        <f t="shared" si="3"/>
        <v>0</v>
      </c>
      <c r="R12" s="241">
        <f t="shared" si="12"/>
        <v>0</v>
      </c>
      <c r="S12" s="241">
        <f t="shared" ref="S12" si="13">SUM(S13:S14)</f>
        <v>0</v>
      </c>
      <c r="T12" s="241">
        <f t="shared" ref="T12" si="14">SUM(T13:T14)</f>
        <v>0</v>
      </c>
      <c r="U12" s="241">
        <f t="shared" ref="U12" si="15">SUM(U13:U14)</f>
        <v>0</v>
      </c>
      <c r="V12" s="241">
        <f t="shared" ref="V12" si="16">SUM(V13:V14)</f>
        <v>0</v>
      </c>
      <c r="W12" s="241">
        <f t="shared" ref="W12" si="17">SUM(W13:W14)</f>
        <v>0</v>
      </c>
      <c r="X12" s="241">
        <f t="shared" ref="X12" si="18">SUM(X13:X14)</f>
        <v>0</v>
      </c>
      <c r="Y12" s="241">
        <f t="shared" ref="Y12" si="19">SUM(Y13:Y14)</f>
        <v>0</v>
      </c>
      <c r="Z12" s="241">
        <f t="shared" ref="Z12" si="20">SUM(Z13:Z14)</f>
        <v>0</v>
      </c>
    </row>
    <row r="13" spans="1:26" x14ac:dyDescent="0.25">
      <c r="A13" s="204" t="s">
        <v>195</v>
      </c>
      <c r="B13" s="210" t="s">
        <v>193</v>
      </c>
      <c r="C13" s="206" t="s">
        <v>210</v>
      </c>
      <c r="D13" s="244">
        <f t="shared" si="1"/>
        <v>0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44">
        <f t="shared" si="3"/>
        <v>0</v>
      </c>
      <c r="R13" s="278"/>
      <c r="S13" s="278"/>
      <c r="T13" s="278"/>
      <c r="U13" s="278"/>
      <c r="V13" s="278"/>
      <c r="W13" s="278"/>
      <c r="X13" s="278"/>
      <c r="Y13" s="278"/>
      <c r="Z13" s="278"/>
    </row>
    <row r="14" spans="1:26" x14ac:dyDescent="0.25">
      <c r="A14" s="204" t="s">
        <v>209</v>
      </c>
      <c r="B14" s="210" t="s">
        <v>193</v>
      </c>
      <c r="C14" s="206" t="s">
        <v>211</v>
      </c>
      <c r="D14" s="244">
        <f t="shared" si="1"/>
        <v>0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44">
        <f t="shared" si="3"/>
        <v>0</v>
      </c>
      <c r="R14" s="278"/>
      <c r="S14" s="278"/>
      <c r="T14" s="278"/>
      <c r="U14" s="278"/>
      <c r="V14" s="278"/>
      <c r="W14" s="278"/>
      <c r="X14" s="278"/>
      <c r="Y14" s="278"/>
      <c r="Z14" s="278"/>
    </row>
    <row r="15" spans="1:26" x14ac:dyDescent="0.25">
      <c r="A15" s="207" t="s">
        <v>10</v>
      </c>
      <c r="B15" s="211" t="s">
        <v>147</v>
      </c>
      <c r="C15" s="212" t="s">
        <v>193</v>
      </c>
      <c r="D15" s="241">
        <f t="shared" si="1"/>
        <v>0</v>
      </c>
      <c r="E15" s="241">
        <f>SUM(E16:E18)</f>
        <v>0</v>
      </c>
      <c r="F15" s="241">
        <f t="shared" ref="F15:R15" si="21">SUM(F16:F18)</f>
        <v>0</v>
      </c>
      <c r="G15" s="241">
        <f t="shared" si="21"/>
        <v>0</v>
      </c>
      <c r="H15" s="241">
        <f t="shared" si="21"/>
        <v>0</v>
      </c>
      <c r="I15" s="241">
        <f t="shared" si="21"/>
        <v>0</v>
      </c>
      <c r="J15" s="241">
        <f t="shared" si="21"/>
        <v>0</v>
      </c>
      <c r="K15" s="241">
        <f t="shared" si="21"/>
        <v>0</v>
      </c>
      <c r="L15" s="241">
        <f t="shared" si="21"/>
        <v>0</v>
      </c>
      <c r="M15" s="241">
        <f t="shared" si="21"/>
        <v>0</v>
      </c>
      <c r="N15" s="241">
        <f t="shared" si="21"/>
        <v>0</v>
      </c>
      <c r="O15" s="241">
        <f t="shared" si="21"/>
        <v>0</v>
      </c>
      <c r="P15" s="241">
        <f t="shared" si="21"/>
        <v>0</v>
      </c>
      <c r="Q15" s="241">
        <f t="shared" si="3"/>
        <v>0</v>
      </c>
      <c r="R15" s="241">
        <f t="shared" si="21"/>
        <v>0</v>
      </c>
      <c r="S15" s="241">
        <f t="shared" ref="S15" si="22">SUM(S16:S18)</f>
        <v>0</v>
      </c>
      <c r="T15" s="241">
        <f t="shared" ref="T15" si="23">SUM(T16:T18)</f>
        <v>0</v>
      </c>
      <c r="U15" s="241">
        <f t="shared" ref="U15" si="24">SUM(U16:U18)</f>
        <v>0</v>
      </c>
      <c r="V15" s="241">
        <f t="shared" ref="V15" si="25">SUM(V16:V18)</f>
        <v>0</v>
      </c>
      <c r="W15" s="241">
        <f t="shared" ref="W15" si="26">SUM(W16:W18)</f>
        <v>0</v>
      </c>
      <c r="X15" s="241">
        <f t="shared" ref="X15" si="27">SUM(X16:X18)</f>
        <v>0</v>
      </c>
      <c r="Y15" s="241">
        <f t="shared" ref="Y15" si="28">SUM(Y16:Y18)</f>
        <v>0</v>
      </c>
      <c r="Z15" s="241">
        <f t="shared" ref="Z15" si="29">SUM(Z16:Z18)</f>
        <v>0</v>
      </c>
    </row>
    <row r="16" spans="1:26" x14ac:dyDescent="0.25">
      <c r="A16" s="204" t="s">
        <v>212</v>
      </c>
      <c r="B16" s="210" t="s">
        <v>193</v>
      </c>
      <c r="C16" s="206" t="s">
        <v>215</v>
      </c>
      <c r="D16" s="244">
        <f t="shared" si="1"/>
        <v>0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44">
        <f t="shared" si="3"/>
        <v>0</v>
      </c>
      <c r="R16" s="278"/>
      <c r="S16" s="278"/>
      <c r="T16" s="278"/>
      <c r="U16" s="278"/>
      <c r="V16" s="278"/>
      <c r="W16" s="278"/>
      <c r="X16" s="278"/>
      <c r="Y16" s="278"/>
      <c r="Z16" s="278"/>
    </row>
    <row r="17" spans="1:26" x14ac:dyDescent="0.25">
      <c r="A17" s="204" t="s">
        <v>213</v>
      </c>
      <c r="B17" s="210" t="s">
        <v>193</v>
      </c>
      <c r="C17" s="206" t="s">
        <v>216</v>
      </c>
      <c r="D17" s="244">
        <f t="shared" si="1"/>
        <v>0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44">
        <f t="shared" si="3"/>
        <v>0</v>
      </c>
      <c r="R17" s="278"/>
      <c r="S17" s="278"/>
      <c r="T17" s="278"/>
      <c r="U17" s="278"/>
      <c r="V17" s="278"/>
      <c r="W17" s="278"/>
      <c r="X17" s="278"/>
      <c r="Y17" s="278"/>
      <c r="Z17" s="278"/>
    </row>
    <row r="18" spans="1:26" x14ac:dyDescent="0.25">
      <c r="A18" s="204" t="s">
        <v>214</v>
      </c>
      <c r="B18" s="210" t="s">
        <v>193</v>
      </c>
      <c r="C18" s="206" t="s">
        <v>217</v>
      </c>
      <c r="D18" s="244">
        <f t="shared" si="1"/>
        <v>0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44">
        <f t="shared" si="3"/>
        <v>0</v>
      </c>
      <c r="R18" s="278"/>
      <c r="S18" s="278"/>
      <c r="T18" s="278"/>
      <c r="U18" s="278"/>
      <c r="V18" s="278"/>
      <c r="W18" s="278"/>
      <c r="X18" s="278"/>
      <c r="Y18" s="278"/>
      <c r="Z18" s="278"/>
    </row>
    <row r="19" spans="1:26" x14ac:dyDescent="0.25">
      <c r="A19" s="207" t="s">
        <v>11</v>
      </c>
      <c r="B19" s="213" t="s">
        <v>148</v>
      </c>
      <c r="C19" s="208" t="s">
        <v>193</v>
      </c>
      <c r="D19" s="241">
        <f t="shared" si="1"/>
        <v>0</v>
      </c>
      <c r="E19" s="241">
        <f>SUM(E20:E21)</f>
        <v>0</v>
      </c>
      <c r="F19" s="241">
        <f t="shared" ref="F19:R19" si="30">SUM(F20:F21)</f>
        <v>0</v>
      </c>
      <c r="G19" s="241">
        <f t="shared" si="30"/>
        <v>0</v>
      </c>
      <c r="H19" s="241">
        <f t="shared" si="30"/>
        <v>0</v>
      </c>
      <c r="I19" s="241">
        <f t="shared" si="30"/>
        <v>0</v>
      </c>
      <c r="J19" s="241">
        <f t="shared" si="30"/>
        <v>0</v>
      </c>
      <c r="K19" s="241">
        <f t="shared" si="30"/>
        <v>0</v>
      </c>
      <c r="L19" s="241">
        <f t="shared" si="30"/>
        <v>0</v>
      </c>
      <c r="M19" s="241">
        <f t="shared" si="30"/>
        <v>0</v>
      </c>
      <c r="N19" s="241">
        <f t="shared" si="30"/>
        <v>0</v>
      </c>
      <c r="O19" s="241">
        <f t="shared" si="30"/>
        <v>0</v>
      </c>
      <c r="P19" s="241">
        <f t="shared" si="30"/>
        <v>0</v>
      </c>
      <c r="Q19" s="241">
        <f t="shared" si="3"/>
        <v>0</v>
      </c>
      <c r="R19" s="241">
        <f t="shared" si="30"/>
        <v>0</v>
      </c>
      <c r="S19" s="241">
        <f t="shared" ref="S19" si="31">SUM(S20:S21)</f>
        <v>0</v>
      </c>
      <c r="T19" s="241">
        <f t="shared" ref="T19" si="32">SUM(T20:T21)</f>
        <v>0</v>
      </c>
      <c r="U19" s="241">
        <f t="shared" ref="U19" si="33">SUM(U20:U21)</f>
        <v>0</v>
      </c>
      <c r="V19" s="241">
        <f t="shared" ref="V19" si="34">SUM(V20:V21)</f>
        <v>0</v>
      </c>
      <c r="W19" s="241">
        <f t="shared" ref="W19" si="35">SUM(W20:W21)</f>
        <v>0</v>
      </c>
      <c r="X19" s="241">
        <f t="shared" ref="X19" si="36">SUM(X20:X21)</f>
        <v>0</v>
      </c>
      <c r="Y19" s="241">
        <f t="shared" ref="Y19" si="37">SUM(Y20:Y21)</f>
        <v>0</v>
      </c>
      <c r="Z19" s="241">
        <f t="shared" ref="Z19" si="38">SUM(Z20:Z21)</f>
        <v>0</v>
      </c>
    </row>
    <row r="20" spans="1:26" x14ac:dyDescent="0.25">
      <c r="A20" s="204" t="s">
        <v>218</v>
      </c>
      <c r="B20" s="210" t="s">
        <v>193</v>
      </c>
      <c r="C20" s="206" t="s">
        <v>220</v>
      </c>
      <c r="D20" s="244">
        <f t="shared" si="1"/>
        <v>0</v>
      </c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44">
        <f t="shared" si="3"/>
        <v>0</v>
      </c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26" x14ac:dyDescent="0.25">
      <c r="A21" s="204" t="s">
        <v>219</v>
      </c>
      <c r="B21" s="210" t="s">
        <v>193</v>
      </c>
      <c r="C21" s="206" t="s">
        <v>221</v>
      </c>
      <c r="D21" s="244">
        <f t="shared" si="1"/>
        <v>0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44">
        <f t="shared" si="3"/>
        <v>0</v>
      </c>
      <c r="R21" s="278"/>
      <c r="S21" s="278"/>
      <c r="T21" s="278"/>
      <c r="U21" s="278"/>
      <c r="V21" s="278"/>
      <c r="W21" s="278"/>
      <c r="X21" s="278"/>
      <c r="Y21" s="278"/>
      <c r="Z21" s="278"/>
    </row>
    <row r="22" spans="1:26" x14ac:dyDescent="0.25">
      <c r="A22" s="207" t="s">
        <v>12</v>
      </c>
      <c r="B22" s="213" t="s">
        <v>149</v>
      </c>
      <c r="C22" s="214" t="s">
        <v>193</v>
      </c>
      <c r="D22" s="241">
        <f t="shared" si="1"/>
        <v>0</v>
      </c>
      <c r="E22" s="241">
        <f>SUM(E23:E23)</f>
        <v>0</v>
      </c>
      <c r="F22" s="241">
        <f t="shared" ref="F22:R22" si="39">SUM(F23:F23)</f>
        <v>0</v>
      </c>
      <c r="G22" s="241">
        <f t="shared" si="39"/>
        <v>0</v>
      </c>
      <c r="H22" s="241">
        <f t="shared" si="39"/>
        <v>0</v>
      </c>
      <c r="I22" s="241">
        <f t="shared" si="39"/>
        <v>0</v>
      </c>
      <c r="J22" s="241">
        <f t="shared" si="39"/>
        <v>0</v>
      </c>
      <c r="K22" s="241">
        <f t="shared" si="39"/>
        <v>0</v>
      </c>
      <c r="L22" s="241">
        <f t="shared" si="39"/>
        <v>0</v>
      </c>
      <c r="M22" s="241">
        <f t="shared" si="39"/>
        <v>0</v>
      </c>
      <c r="N22" s="241">
        <f t="shared" si="39"/>
        <v>0</v>
      </c>
      <c r="O22" s="241">
        <f t="shared" si="39"/>
        <v>0</v>
      </c>
      <c r="P22" s="241">
        <f t="shared" si="39"/>
        <v>0</v>
      </c>
      <c r="Q22" s="241">
        <f t="shared" si="3"/>
        <v>0</v>
      </c>
      <c r="R22" s="241">
        <f t="shared" si="39"/>
        <v>0</v>
      </c>
      <c r="S22" s="241">
        <f t="shared" ref="S22" si="40">SUM(S23:S23)</f>
        <v>0</v>
      </c>
      <c r="T22" s="241">
        <f t="shared" ref="T22" si="41">SUM(T23:T23)</f>
        <v>0</v>
      </c>
      <c r="U22" s="241">
        <f t="shared" ref="U22" si="42">SUM(U23:U23)</f>
        <v>0</v>
      </c>
      <c r="V22" s="241">
        <f t="shared" ref="V22" si="43">SUM(V23:V23)</f>
        <v>0</v>
      </c>
      <c r="W22" s="241">
        <f t="shared" ref="W22" si="44">SUM(W23:W23)</f>
        <v>0</v>
      </c>
      <c r="X22" s="241">
        <f t="shared" ref="X22" si="45">SUM(X23:X23)</f>
        <v>0</v>
      </c>
      <c r="Y22" s="241">
        <f t="shared" ref="Y22" si="46">SUM(Y23:Y23)</f>
        <v>0</v>
      </c>
      <c r="Z22" s="241">
        <f t="shared" ref="Z22" si="47">SUM(Z23:Z23)</f>
        <v>0</v>
      </c>
    </row>
    <row r="23" spans="1:26" x14ac:dyDescent="0.25">
      <c r="A23" s="204" t="s">
        <v>222</v>
      </c>
      <c r="B23" s="210" t="s">
        <v>193</v>
      </c>
      <c r="C23" s="206" t="s">
        <v>223</v>
      </c>
      <c r="D23" s="244">
        <f t="shared" si="1"/>
        <v>0</v>
      </c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44"/>
      <c r="Q23" s="244">
        <f t="shared" si="3"/>
        <v>0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26" x14ac:dyDescent="0.25">
      <c r="A24" s="207" t="s">
        <v>13</v>
      </c>
      <c r="B24" s="213" t="s">
        <v>150</v>
      </c>
      <c r="C24" s="214" t="s">
        <v>193</v>
      </c>
      <c r="D24" s="241">
        <f t="shared" si="1"/>
        <v>0</v>
      </c>
      <c r="E24" s="241">
        <f>SUM(E25:E26)</f>
        <v>0</v>
      </c>
      <c r="F24" s="241">
        <f t="shared" ref="F24:R24" si="48">SUM(F25:F26)</f>
        <v>0</v>
      </c>
      <c r="G24" s="241">
        <f t="shared" si="48"/>
        <v>0</v>
      </c>
      <c r="H24" s="241">
        <f t="shared" si="48"/>
        <v>0</v>
      </c>
      <c r="I24" s="241">
        <f t="shared" si="48"/>
        <v>0</v>
      </c>
      <c r="J24" s="241">
        <f t="shared" si="48"/>
        <v>0</v>
      </c>
      <c r="K24" s="241">
        <f t="shared" si="48"/>
        <v>0</v>
      </c>
      <c r="L24" s="241">
        <f t="shared" si="48"/>
        <v>0</v>
      </c>
      <c r="M24" s="241">
        <f t="shared" si="48"/>
        <v>0</v>
      </c>
      <c r="N24" s="241">
        <f t="shared" si="48"/>
        <v>0</v>
      </c>
      <c r="O24" s="241">
        <f t="shared" si="48"/>
        <v>0</v>
      </c>
      <c r="P24" s="241">
        <f t="shared" si="48"/>
        <v>0</v>
      </c>
      <c r="Q24" s="241">
        <f t="shared" si="3"/>
        <v>0</v>
      </c>
      <c r="R24" s="241">
        <f t="shared" si="48"/>
        <v>0</v>
      </c>
      <c r="S24" s="241">
        <f t="shared" ref="S24" si="49">SUM(S25:S26)</f>
        <v>0</v>
      </c>
      <c r="T24" s="241">
        <f t="shared" ref="T24" si="50">SUM(T25:T26)</f>
        <v>0</v>
      </c>
      <c r="U24" s="241">
        <f t="shared" ref="U24" si="51">SUM(U25:U26)</f>
        <v>0</v>
      </c>
      <c r="V24" s="241">
        <f t="shared" ref="V24" si="52">SUM(V25:V26)</f>
        <v>0</v>
      </c>
      <c r="W24" s="241">
        <f t="shared" ref="W24" si="53">SUM(W25:W26)</f>
        <v>0</v>
      </c>
      <c r="X24" s="241">
        <f t="shared" ref="X24" si="54">SUM(X25:X26)</f>
        <v>0</v>
      </c>
      <c r="Y24" s="241">
        <f t="shared" ref="Y24" si="55">SUM(Y25:Y26)</f>
        <v>0</v>
      </c>
      <c r="Z24" s="241">
        <f t="shared" ref="Z24" si="56">SUM(Z25:Z26)</f>
        <v>0</v>
      </c>
    </row>
    <row r="25" spans="1:26" x14ac:dyDescent="0.25">
      <c r="A25" s="204" t="s">
        <v>224</v>
      </c>
      <c r="B25" s="210" t="s">
        <v>193</v>
      </c>
      <c r="C25" s="206" t="s">
        <v>226</v>
      </c>
      <c r="D25" s="244">
        <f t="shared" si="1"/>
        <v>0</v>
      </c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44">
        <f t="shared" si="3"/>
        <v>0</v>
      </c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26" x14ac:dyDescent="0.25">
      <c r="A26" s="204" t="s">
        <v>225</v>
      </c>
      <c r="B26" s="210" t="s">
        <v>193</v>
      </c>
      <c r="C26" s="206" t="s">
        <v>227</v>
      </c>
      <c r="D26" s="244">
        <f t="shared" si="1"/>
        <v>0</v>
      </c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44">
        <f t="shared" si="3"/>
        <v>0</v>
      </c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26" x14ac:dyDescent="0.25">
      <c r="A27" s="207" t="s">
        <v>14</v>
      </c>
      <c r="B27" s="213" t="s">
        <v>151</v>
      </c>
      <c r="C27" s="214" t="s">
        <v>193</v>
      </c>
      <c r="D27" s="241">
        <f t="shared" si="1"/>
        <v>0</v>
      </c>
      <c r="E27" s="241">
        <f>SUM(E28:E28)</f>
        <v>0</v>
      </c>
      <c r="F27" s="241">
        <f t="shared" ref="F27:R27" si="57">SUM(F28:F28)</f>
        <v>0</v>
      </c>
      <c r="G27" s="241">
        <f t="shared" si="57"/>
        <v>0</v>
      </c>
      <c r="H27" s="241">
        <f t="shared" si="57"/>
        <v>0</v>
      </c>
      <c r="I27" s="241">
        <f t="shared" si="57"/>
        <v>0</v>
      </c>
      <c r="J27" s="241">
        <f t="shared" si="57"/>
        <v>0</v>
      </c>
      <c r="K27" s="241">
        <f t="shared" si="57"/>
        <v>0</v>
      </c>
      <c r="L27" s="241">
        <f t="shared" si="57"/>
        <v>0</v>
      </c>
      <c r="M27" s="241">
        <f t="shared" si="57"/>
        <v>0</v>
      </c>
      <c r="N27" s="241">
        <f t="shared" si="57"/>
        <v>0</v>
      </c>
      <c r="O27" s="241">
        <f t="shared" si="57"/>
        <v>0</v>
      </c>
      <c r="P27" s="241">
        <f t="shared" si="57"/>
        <v>0</v>
      </c>
      <c r="Q27" s="241">
        <f t="shared" si="3"/>
        <v>0</v>
      </c>
      <c r="R27" s="241">
        <f t="shared" si="57"/>
        <v>0</v>
      </c>
      <c r="S27" s="241">
        <f t="shared" ref="S27" si="58">SUM(S28:S28)</f>
        <v>0</v>
      </c>
      <c r="T27" s="241">
        <f t="shared" ref="T27" si="59">SUM(T28:T28)</f>
        <v>0</v>
      </c>
      <c r="U27" s="241">
        <f t="shared" ref="U27" si="60">SUM(U28:U28)</f>
        <v>0</v>
      </c>
      <c r="V27" s="241">
        <f t="shared" ref="V27" si="61">SUM(V28:V28)</f>
        <v>0</v>
      </c>
      <c r="W27" s="241">
        <f t="shared" ref="W27" si="62">SUM(W28:W28)</f>
        <v>0</v>
      </c>
      <c r="X27" s="241">
        <f t="shared" ref="X27" si="63">SUM(X28:X28)</f>
        <v>0</v>
      </c>
      <c r="Y27" s="241">
        <f t="shared" ref="Y27" si="64">SUM(Y28:Y28)</f>
        <v>0</v>
      </c>
      <c r="Z27" s="241">
        <f t="shared" ref="Z27" si="65">SUM(Z28:Z28)</f>
        <v>0</v>
      </c>
    </row>
    <row r="28" spans="1:26" x14ac:dyDescent="0.25">
      <c r="A28" s="204" t="s">
        <v>228</v>
      </c>
      <c r="B28" s="210" t="s">
        <v>193</v>
      </c>
      <c r="C28" s="206" t="s">
        <v>229</v>
      </c>
      <c r="D28" s="244">
        <f t="shared" si="1"/>
        <v>0</v>
      </c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44">
        <f t="shared" si="3"/>
        <v>0</v>
      </c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26" x14ac:dyDescent="0.25">
      <c r="A29" s="207" t="s">
        <v>15</v>
      </c>
      <c r="B29" s="213" t="s">
        <v>158</v>
      </c>
      <c r="C29" s="210" t="s">
        <v>193</v>
      </c>
      <c r="D29" s="241">
        <f t="shared" si="1"/>
        <v>0</v>
      </c>
      <c r="E29" s="245">
        <f>SUM(E30:E33)</f>
        <v>0</v>
      </c>
      <c r="F29" s="245">
        <f t="shared" ref="F29:R29" si="66">SUM(F30:F33)</f>
        <v>0</v>
      </c>
      <c r="G29" s="245">
        <f t="shared" si="66"/>
        <v>0</v>
      </c>
      <c r="H29" s="245">
        <f t="shared" si="66"/>
        <v>0</v>
      </c>
      <c r="I29" s="245">
        <f t="shared" si="66"/>
        <v>0</v>
      </c>
      <c r="J29" s="245">
        <f t="shared" si="66"/>
        <v>0</v>
      </c>
      <c r="K29" s="245">
        <f t="shared" si="66"/>
        <v>0</v>
      </c>
      <c r="L29" s="245">
        <f t="shared" si="66"/>
        <v>0</v>
      </c>
      <c r="M29" s="245">
        <f t="shared" si="66"/>
        <v>0</v>
      </c>
      <c r="N29" s="245">
        <f t="shared" si="66"/>
        <v>0</v>
      </c>
      <c r="O29" s="245">
        <f t="shared" si="66"/>
        <v>0</v>
      </c>
      <c r="P29" s="245">
        <f t="shared" si="66"/>
        <v>0</v>
      </c>
      <c r="Q29" s="241">
        <f t="shared" si="3"/>
        <v>0</v>
      </c>
      <c r="R29" s="245">
        <f t="shared" si="66"/>
        <v>0</v>
      </c>
      <c r="S29" s="245">
        <f t="shared" ref="S29" si="67">SUM(S30:S33)</f>
        <v>0</v>
      </c>
      <c r="T29" s="245">
        <f t="shared" ref="T29" si="68">SUM(T30:T33)</f>
        <v>0</v>
      </c>
      <c r="U29" s="245">
        <f t="shared" ref="U29" si="69">SUM(U30:U33)</f>
        <v>0</v>
      </c>
      <c r="V29" s="245">
        <f t="shared" ref="V29" si="70">SUM(V30:V33)</f>
        <v>0</v>
      </c>
      <c r="W29" s="245">
        <f t="shared" ref="W29" si="71">SUM(W30:W33)</f>
        <v>0</v>
      </c>
      <c r="X29" s="245">
        <f t="shared" ref="X29" si="72">SUM(X30:X33)</f>
        <v>0</v>
      </c>
      <c r="Y29" s="245">
        <f t="shared" ref="Y29" si="73">SUM(Y30:Y33)</f>
        <v>0</v>
      </c>
      <c r="Z29" s="245">
        <f t="shared" ref="Z29" si="74">SUM(Z30:Z33)</f>
        <v>0</v>
      </c>
    </row>
    <row r="30" spans="1:26" x14ac:dyDescent="0.25">
      <c r="A30" s="204" t="s">
        <v>230</v>
      </c>
      <c r="B30" s="210" t="s">
        <v>193</v>
      </c>
      <c r="C30" s="206" t="s">
        <v>234</v>
      </c>
      <c r="D30" s="244">
        <f t="shared" si="1"/>
        <v>0</v>
      </c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44">
        <f t="shared" si="3"/>
        <v>0</v>
      </c>
      <c r="R30" s="279"/>
      <c r="S30" s="279"/>
      <c r="T30" s="279"/>
      <c r="U30" s="279"/>
      <c r="V30" s="279"/>
      <c r="W30" s="279"/>
      <c r="X30" s="279"/>
      <c r="Y30" s="279"/>
      <c r="Z30" s="279"/>
    </row>
    <row r="31" spans="1:26" x14ac:dyDescent="0.25">
      <c r="A31" s="204" t="s">
        <v>231</v>
      </c>
      <c r="B31" s="210" t="s">
        <v>193</v>
      </c>
      <c r="C31" s="206" t="s">
        <v>235</v>
      </c>
      <c r="D31" s="244">
        <f t="shared" si="1"/>
        <v>0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44">
        <f t="shared" si="3"/>
        <v>0</v>
      </c>
      <c r="R31" s="279"/>
      <c r="S31" s="279"/>
      <c r="T31" s="279"/>
      <c r="U31" s="279"/>
      <c r="V31" s="279"/>
      <c r="W31" s="279"/>
      <c r="X31" s="279"/>
      <c r="Y31" s="279"/>
      <c r="Z31" s="279"/>
    </row>
    <row r="32" spans="1:26" x14ac:dyDescent="0.25">
      <c r="A32" s="216" t="s">
        <v>232</v>
      </c>
      <c r="B32" s="210" t="s">
        <v>193</v>
      </c>
      <c r="C32" s="206" t="s">
        <v>236</v>
      </c>
      <c r="D32" s="244">
        <f t="shared" si="1"/>
        <v>0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44">
        <f t="shared" si="3"/>
        <v>0</v>
      </c>
      <c r="R32" s="279"/>
      <c r="S32" s="279"/>
      <c r="T32" s="279"/>
      <c r="U32" s="279"/>
      <c r="V32" s="279"/>
      <c r="W32" s="279"/>
      <c r="X32" s="279"/>
      <c r="Y32" s="279"/>
      <c r="Z32" s="279"/>
    </row>
    <row r="33" spans="1:26" x14ac:dyDescent="0.25">
      <c r="A33" s="216" t="s">
        <v>233</v>
      </c>
      <c r="B33" s="210" t="s">
        <v>193</v>
      </c>
      <c r="C33" s="206" t="s">
        <v>237</v>
      </c>
      <c r="D33" s="244">
        <f t="shared" si="1"/>
        <v>0</v>
      </c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44">
        <f t="shared" si="3"/>
        <v>0</v>
      </c>
      <c r="R33" s="279"/>
      <c r="S33" s="279"/>
      <c r="T33" s="279"/>
      <c r="U33" s="279"/>
      <c r="V33" s="279"/>
      <c r="W33" s="279"/>
      <c r="X33" s="279"/>
      <c r="Y33" s="279"/>
      <c r="Z33" s="279"/>
    </row>
    <row r="34" spans="1:26" x14ac:dyDescent="0.25">
      <c r="A34" s="217" t="s">
        <v>16</v>
      </c>
      <c r="B34" s="213" t="s">
        <v>159</v>
      </c>
      <c r="C34" s="210" t="s">
        <v>193</v>
      </c>
      <c r="D34" s="241">
        <f t="shared" si="1"/>
        <v>0</v>
      </c>
      <c r="E34" s="245">
        <f>SUM(E35:E36)</f>
        <v>0</v>
      </c>
      <c r="F34" s="245">
        <f t="shared" ref="F34:R34" si="75">SUM(F35:F36)</f>
        <v>0</v>
      </c>
      <c r="G34" s="245">
        <f t="shared" si="75"/>
        <v>0</v>
      </c>
      <c r="H34" s="245">
        <f t="shared" si="75"/>
        <v>0</v>
      </c>
      <c r="I34" s="245">
        <f t="shared" si="75"/>
        <v>0</v>
      </c>
      <c r="J34" s="245">
        <f t="shared" si="75"/>
        <v>0</v>
      </c>
      <c r="K34" s="245">
        <f t="shared" si="75"/>
        <v>0</v>
      </c>
      <c r="L34" s="245">
        <f t="shared" si="75"/>
        <v>0</v>
      </c>
      <c r="M34" s="245">
        <f t="shared" si="75"/>
        <v>0</v>
      </c>
      <c r="N34" s="245">
        <f t="shared" si="75"/>
        <v>0</v>
      </c>
      <c r="O34" s="245">
        <f t="shared" si="75"/>
        <v>0</v>
      </c>
      <c r="P34" s="245">
        <f t="shared" si="75"/>
        <v>0</v>
      </c>
      <c r="Q34" s="241">
        <f t="shared" si="3"/>
        <v>0</v>
      </c>
      <c r="R34" s="245">
        <f t="shared" si="75"/>
        <v>0</v>
      </c>
      <c r="S34" s="245">
        <f t="shared" ref="S34" si="76">SUM(S35:S36)</f>
        <v>0</v>
      </c>
      <c r="T34" s="245">
        <f t="shared" ref="T34" si="77">SUM(T35:T36)</f>
        <v>0</v>
      </c>
      <c r="U34" s="245">
        <f t="shared" ref="U34" si="78">SUM(U35:U36)</f>
        <v>0</v>
      </c>
      <c r="V34" s="245">
        <f t="shared" ref="V34" si="79">SUM(V35:V36)</f>
        <v>0</v>
      </c>
      <c r="W34" s="245">
        <f t="shared" ref="W34" si="80">SUM(W35:W36)</f>
        <v>0</v>
      </c>
      <c r="X34" s="245">
        <f t="shared" ref="X34" si="81">SUM(X35:X36)</f>
        <v>0</v>
      </c>
      <c r="Y34" s="245">
        <f t="shared" ref="Y34" si="82">SUM(Y35:Y36)</f>
        <v>0</v>
      </c>
      <c r="Z34" s="245">
        <f t="shared" ref="Z34" si="83">SUM(Z35:Z36)</f>
        <v>0</v>
      </c>
    </row>
    <row r="35" spans="1:26" x14ac:dyDescent="0.25">
      <c r="A35" s="204" t="s">
        <v>238</v>
      </c>
      <c r="B35" s="210" t="s">
        <v>193</v>
      </c>
      <c r="C35" s="206" t="s">
        <v>240</v>
      </c>
      <c r="D35" s="244">
        <f t="shared" si="1"/>
        <v>0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44">
        <f t="shared" si="3"/>
        <v>0</v>
      </c>
      <c r="R35" s="279"/>
      <c r="S35" s="279"/>
      <c r="T35" s="279"/>
      <c r="U35" s="279"/>
      <c r="V35" s="279"/>
      <c r="W35" s="279"/>
      <c r="X35" s="279"/>
      <c r="Y35" s="279"/>
      <c r="Z35" s="279"/>
    </row>
    <row r="36" spans="1:26" x14ac:dyDescent="0.25">
      <c r="A36" s="204" t="s">
        <v>239</v>
      </c>
      <c r="B36" s="210" t="s">
        <v>193</v>
      </c>
      <c r="C36" s="206" t="s">
        <v>241</v>
      </c>
      <c r="D36" s="244">
        <f t="shared" si="1"/>
        <v>0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44">
        <f t="shared" si="3"/>
        <v>0</v>
      </c>
      <c r="R36" s="279"/>
      <c r="S36" s="279"/>
      <c r="T36" s="279"/>
      <c r="U36" s="279"/>
      <c r="V36" s="279"/>
      <c r="W36" s="279"/>
      <c r="X36" s="279"/>
      <c r="Y36" s="279"/>
      <c r="Z36" s="279"/>
    </row>
    <row r="37" spans="1:26" x14ac:dyDescent="0.25">
      <c r="A37" s="217" t="s">
        <v>17</v>
      </c>
      <c r="B37" s="213" t="s">
        <v>160</v>
      </c>
      <c r="C37" s="210" t="s">
        <v>193</v>
      </c>
      <c r="D37" s="241">
        <f t="shared" si="1"/>
        <v>0</v>
      </c>
      <c r="E37" s="247">
        <f>SUM(E38:E42)</f>
        <v>0</v>
      </c>
      <c r="F37" s="247">
        <f t="shared" ref="F37:R37" si="84">SUM(F38:F42)</f>
        <v>0</v>
      </c>
      <c r="G37" s="247">
        <f t="shared" si="84"/>
        <v>0</v>
      </c>
      <c r="H37" s="247">
        <f t="shared" si="84"/>
        <v>0</v>
      </c>
      <c r="I37" s="247">
        <f t="shared" si="84"/>
        <v>0</v>
      </c>
      <c r="J37" s="247">
        <f t="shared" si="84"/>
        <v>0</v>
      </c>
      <c r="K37" s="247">
        <f t="shared" si="84"/>
        <v>0</v>
      </c>
      <c r="L37" s="247">
        <f t="shared" si="84"/>
        <v>0</v>
      </c>
      <c r="M37" s="247">
        <f t="shared" si="84"/>
        <v>0</v>
      </c>
      <c r="N37" s="247">
        <f t="shared" si="84"/>
        <v>0</v>
      </c>
      <c r="O37" s="247">
        <f t="shared" si="84"/>
        <v>0</v>
      </c>
      <c r="P37" s="247">
        <f t="shared" si="84"/>
        <v>0</v>
      </c>
      <c r="Q37" s="241">
        <f t="shared" si="3"/>
        <v>0</v>
      </c>
      <c r="R37" s="247">
        <f t="shared" si="84"/>
        <v>0</v>
      </c>
      <c r="S37" s="247">
        <f t="shared" ref="S37" si="85">SUM(S38:S42)</f>
        <v>0</v>
      </c>
      <c r="T37" s="247">
        <f t="shared" ref="T37" si="86">SUM(T38:T42)</f>
        <v>0</v>
      </c>
      <c r="U37" s="247">
        <f t="shared" ref="U37" si="87">SUM(U38:U42)</f>
        <v>0</v>
      </c>
      <c r="V37" s="247">
        <f t="shared" ref="V37" si="88">SUM(V38:V42)</f>
        <v>0</v>
      </c>
      <c r="W37" s="247">
        <f t="shared" ref="W37" si="89">SUM(W38:W42)</f>
        <v>0</v>
      </c>
      <c r="X37" s="247">
        <f t="shared" ref="X37" si="90">SUM(X38:X42)</f>
        <v>0</v>
      </c>
      <c r="Y37" s="247">
        <f t="shared" ref="Y37" si="91">SUM(Y38:Y42)</f>
        <v>0</v>
      </c>
      <c r="Z37" s="247">
        <f t="shared" ref="Z37" si="92">SUM(Z38:Z42)</f>
        <v>0</v>
      </c>
    </row>
    <row r="38" spans="1:26" x14ac:dyDescent="0.25">
      <c r="A38" s="204" t="s">
        <v>242</v>
      </c>
      <c r="B38" s="210" t="s">
        <v>193</v>
      </c>
      <c r="C38" s="206" t="s">
        <v>247</v>
      </c>
      <c r="D38" s="244">
        <f t="shared" si="1"/>
        <v>0</v>
      </c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44">
        <f t="shared" si="3"/>
        <v>0</v>
      </c>
      <c r="R38" s="279"/>
      <c r="S38" s="279"/>
      <c r="T38" s="279"/>
      <c r="U38" s="279"/>
      <c r="V38" s="279"/>
      <c r="W38" s="279"/>
      <c r="X38" s="279"/>
      <c r="Y38" s="279"/>
      <c r="Z38" s="279"/>
    </row>
    <row r="39" spans="1:26" x14ac:dyDescent="0.25">
      <c r="A39" s="216" t="s">
        <v>243</v>
      </c>
      <c r="B39" s="210" t="s">
        <v>193</v>
      </c>
      <c r="C39" s="206" t="s">
        <v>248</v>
      </c>
      <c r="D39" s="244">
        <f t="shared" si="1"/>
        <v>0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44">
        <f t="shared" si="3"/>
        <v>0</v>
      </c>
      <c r="R39" s="279"/>
      <c r="S39" s="279"/>
      <c r="T39" s="279"/>
      <c r="U39" s="279"/>
      <c r="V39" s="279"/>
      <c r="W39" s="279"/>
      <c r="X39" s="279"/>
      <c r="Y39" s="279"/>
      <c r="Z39" s="279"/>
    </row>
    <row r="40" spans="1:26" x14ac:dyDescent="0.25">
      <c r="A40" s="216" t="s">
        <v>244</v>
      </c>
      <c r="B40" s="210" t="s">
        <v>193</v>
      </c>
      <c r="C40" s="206" t="s">
        <v>249</v>
      </c>
      <c r="D40" s="244">
        <f t="shared" si="1"/>
        <v>0</v>
      </c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44">
        <f t="shared" si="3"/>
        <v>0</v>
      </c>
      <c r="R40" s="279"/>
      <c r="S40" s="279"/>
      <c r="T40" s="279"/>
      <c r="U40" s="279"/>
      <c r="V40" s="279"/>
      <c r="W40" s="279"/>
      <c r="X40" s="279"/>
      <c r="Y40" s="279"/>
      <c r="Z40" s="279"/>
    </row>
    <row r="41" spans="1:26" x14ac:dyDescent="0.25">
      <c r="A41" s="216" t="s">
        <v>245</v>
      </c>
      <c r="B41" s="210" t="s">
        <v>193</v>
      </c>
      <c r="C41" s="206" t="s">
        <v>250</v>
      </c>
      <c r="D41" s="244">
        <f t="shared" si="1"/>
        <v>0</v>
      </c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44">
        <f t="shared" si="3"/>
        <v>0</v>
      </c>
      <c r="R41" s="279"/>
      <c r="S41" s="279"/>
      <c r="T41" s="279"/>
      <c r="U41" s="279"/>
      <c r="V41" s="279"/>
      <c r="W41" s="279"/>
      <c r="X41" s="279"/>
      <c r="Y41" s="279"/>
      <c r="Z41" s="279"/>
    </row>
    <row r="42" spans="1:26" x14ac:dyDescent="0.25">
      <c r="A42" s="216" t="s">
        <v>246</v>
      </c>
      <c r="B42" s="210" t="s">
        <v>193</v>
      </c>
      <c r="C42" s="206" t="s">
        <v>251</v>
      </c>
      <c r="D42" s="244">
        <f t="shared" si="1"/>
        <v>0</v>
      </c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44">
        <f t="shared" si="3"/>
        <v>0</v>
      </c>
      <c r="R42" s="279"/>
      <c r="S42" s="279"/>
      <c r="T42" s="279"/>
      <c r="U42" s="279"/>
      <c r="V42" s="279"/>
      <c r="W42" s="279"/>
      <c r="X42" s="279"/>
      <c r="Y42" s="279"/>
      <c r="Z42" s="279"/>
    </row>
    <row r="43" spans="1:26" x14ac:dyDescent="0.25">
      <c r="A43" s="219" t="s">
        <v>18</v>
      </c>
      <c r="B43" s="213" t="s">
        <v>161</v>
      </c>
      <c r="C43" s="210" t="s">
        <v>193</v>
      </c>
      <c r="D43" s="241">
        <f t="shared" si="1"/>
        <v>0</v>
      </c>
      <c r="E43" s="245">
        <f>SUM(E44:E44)</f>
        <v>0</v>
      </c>
      <c r="F43" s="245">
        <f t="shared" ref="F43:R43" si="93">SUM(F44:F44)</f>
        <v>0</v>
      </c>
      <c r="G43" s="245">
        <f t="shared" si="93"/>
        <v>0</v>
      </c>
      <c r="H43" s="245">
        <f t="shared" si="93"/>
        <v>0</v>
      </c>
      <c r="I43" s="245">
        <f t="shared" si="93"/>
        <v>0</v>
      </c>
      <c r="J43" s="245">
        <f t="shared" si="93"/>
        <v>0</v>
      </c>
      <c r="K43" s="245">
        <f t="shared" si="93"/>
        <v>0</v>
      </c>
      <c r="L43" s="245">
        <f t="shared" si="93"/>
        <v>0</v>
      </c>
      <c r="M43" s="245">
        <f t="shared" si="93"/>
        <v>0</v>
      </c>
      <c r="N43" s="245">
        <f t="shared" si="93"/>
        <v>0</v>
      </c>
      <c r="O43" s="245">
        <f t="shared" si="93"/>
        <v>0</v>
      </c>
      <c r="P43" s="245">
        <f t="shared" si="93"/>
        <v>0</v>
      </c>
      <c r="Q43" s="241">
        <f t="shared" si="3"/>
        <v>0</v>
      </c>
      <c r="R43" s="245">
        <f t="shared" si="93"/>
        <v>0</v>
      </c>
      <c r="S43" s="245">
        <f t="shared" ref="S43" si="94">SUM(S44:S44)</f>
        <v>0</v>
      </c>
      <c r="T43" s="245">
        <f t="shared" ref="T43" si="95">SUM(T44:T44)</f>
        <v>0</v>
      </c>
      <c r="U43" s="245">
        <f t="shared" ref="U43" si="96">SUM(U44:U44)</f>
        <v>0</v>
      </c>
      <c r="V43" s="245">
        <f t="shared" ref="V43" si="97">SUM(V44:V44)</f>
        <v>0</v>
      </c>
      <c r="W43" s="245">
        <f t="shared" ref="W43" si="98">SUM(W44:W44)</f>
        <v>0</v>
      </c>
      <c r="X43" s="245">
        <f t="shared" ref="X43" si="99">SUM(X44:X44)</f>
        <v>0</v>
      </c>
      <c r="Y43" s="245">
        <f t="shared" ref="Y43" si="100">SUM(Y44:Y44)</f>
        <v>0</v>
      </c>
      <c r="Z43" s="245">
        <f t="shared" ref="Z43" si="101">SUM(Z44:Z44)</f>
        <v>0</v>
      </c>
    </row>
    <row r="44" spans="1:26" x14ac:dyDescent="0.25">
      <c r="A44" s="204" t="s">
        <v>252</v>
      </c>
      <c r="B44" s="210" t="s">
        <v>193</v>
      </c>
      <c r="C44" s="206" t="s">
        <v>253</v>
      </c>
      <c r="D44" s="244">
        <f t="shared" si="1"/>
        <v>0</v>
      </c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44">
        <f t="shared" si="3"/>
        <v>0</v>
      </c>
      <c r="R44" s="279"/>
      <c r="S44" s="279"/>
      <c r="T44" s="279"/>
      <c r="U44" s="279"/>
      <c r="V44" s="279"/>
      <c r="W44" s="279"/>
      <c r="X44" s="279"/>
      <c r="Y44" s="279"/>
      <c r="Z44" s="279"/>
    </row>
    <row r="45" spans="1:26" x14ac:dyDescent="0.25">
      <c r="A45" s="219" t="s">
        <v>19</v>
      </c>
      <c r="B45" s="213" t="s">
        <v>166</v>
      </c>
      <c r="C45" s="210" t="s">
        <v>193</v>
      </c>
      <c r="D45" s="241">
        <f t="shared" si="1"/>
        <v>0</v>
      </c>
      <c r="E45" s="245">
        <f>SUM(E46:E48)</f>
        <v>0</v>
      </c>
      <c r="F45" s="245">
        <f t="shared" ref="F45:R45" si="102">SUM(F46:F48)</f>
        <v>0</v>
      </c>
      <c r="G45" s="245">
        <f t="shared" si="102"/>
        <v>0</v>
      </c>
      <c r="H45" s="245">
        <f t="shared" si="102"/>
        <v>0</v>
      </c>
      <c r="I45" s="245">
        <f t="shared" si="102"/>
        <v>0</v>
      </c>
      <c r="J45" s="245">
        <f t="shared" si="102"/>
        <v>0</v>
      </c>
      <c r="K45" s="245">
        <f t="shared" si="102"/>
        <v>0</v>
      </c>
      <c r="L45" s="245">
        <f t="shared" si="102"/>
        <v>0</v>
      </c>
      <c r="M45" s="245">
        <f t="shared" si="102"/>
        <v>0</v>
      </c>
      <c r="N45" s="245">
        <f t="shared" si="102"/>
        <v>0</v>
      </c>
      <c r="O45" s="245">
        <f t="shared" si="102"/>
        <v>0</v>
      </c>
      <c r="P45" s="245">
        <f t="shared" si="102"/>
        <v>0</v>
      </c>
      <c r="Q45" s="241">
        <f t="shared" si="3"/>
        <v>0</v>
      </c>
      <c r="R45" s="245">
        <f t="shared" si="102"/>
        <v>0</v>
      </c>
      <c r="S45" s="245">
        <f t="shared" ref="S45" si="103">SUM(S46:S48)</f>
        <v>0</v>
      </c>
      <c r="T45" s="245">
        <f t="shared" ref="T45" si="104">SUM(T46:T48)</f>
        <v>0</v>
      </c>
      <c r="U45" s="245">
        <f t="shared" ref="U45" si="105">SUM(U46:U48)</f>
        <v>0</v>
      </c>
      <c r="V45" s="245">
        <f t="shared" ref="V45" si="106">SUM(V46:V48)</f>
        <v>0</v>
      </c>
      <c r="W45" s="245">
        <f t="shared" ref="W45" si="107">SUM(W46:W48)</f>
        <v>0</v>
      </c>
      <c r="X45" s="245">
        <f t="shared" ref="X45" si="108">SUM(X46:X48)</f>
        <v>0</v>
      </c>
      <c r="Y45" s="245">
        <f t="shared" ref="Y45" si="109">SUM(Y46:Y48)</f>
        <v>0</v>
      </c>
      <c r="Z45" s="245">
        <f t="shared" ref="Z45" si="110">SUM(Z46:Z48)</f>
        <v>0</v>
      </c>
    </row>
    <row r="46" spans="1:26" x14ac:dyDescent="0.25">
      <c r="A46" s="204" t="s">
        <v>254</v>
      </c>
      <c r="B46" s="210" t="s">
        <v>193</v>
      </c>
      <c r="C46" s="206" t="s">
        <v>257</v>
      </c>
      <c r="D46" s="244">
        <f t="shared" si="1"/>
        <v>0</v>
      </c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44">
        <f t="shared" si="3"/>
        <v>0</v>
      </c>
      <c r="R46" s="279"/>
      <c r="S46" s="279"/>
      <c r="T46" s="279"/>
      <c r="U46" s="279"/>
      <c r="V46" s="279"/>
      <c r="W46" s="279"/>
      <c r="X46" s="279"/>
      <c r="Y46" s="279"/>
      <c r="Z46" s="279"/>
    </row>
    <row r="47" spans="1:26" x14ac:dyDescent="0.25">
      <c r="A47" s="204" t="s">
        <v>255</v>
      </c>
      <c r="B47" s="210" t="s">
        <v>193</v>
      </c>
      <c r="C47" s="206" t="s">
        <v>258</v>
      </c>
      <c r="D47" s="244">
        <f t="shared" si="1"/>
        <v>0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44">
        <f t="shared" si="3"/>
        <v>0</v>
      </c>
      <c r="R47" s="279"/>
      <c r="S47" s="279"/>
      <c r="T47" s="279"/>
      <c r="U47" s="279"/>
      <c r="V47" s="279"/>
      <c r="W47" s="279"/>
      <c r="X47" s="279"/>
      <c r="Y47" s="279"/>
      <c r="Z47" s="279"/>
    </row>
    <row r="48" spans="1:26" x14ac:dyDescent="0.25">
      <c r="A48" s="204" t="s">
        <v>256</v>
      </c>
      <c r="B48" s="210" t="s">
        <v>193</v>
      </c>
      <c r="C48" s="206" t="s">
        <v>259</v>
      </c>
      <c r="D48" s="244">
        <f t="shared" si="1"/>
        <v>0</v>
      </c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44">
        <f t="shared" si="3"/>
        <v>0</v>
      </c>
      <c r="R48" s="279"/>
      <c r="S48" s="279"/>
      <c r="T48" s="279"/>
      <c r="U48" s="279"/>
      <c r="V48" s="279"/>
      <c r="W48" s="279"/>
      <c r="X48" s="279"/>
      <c r="Y48" s="279"/>
      <c r="Z48" s="279"/>
    </row>
    <row r="49" spans="1:26" x14ac:dyDescent="0.25">
      <c r="A49" s="219" t="s">
        <v>20</v>
      </c>
      <c r="B49" s="213" t="s">
        <v>167</v>
      </c>
      <c r="C49" s="210" t="s">
        <v>193</v>
      </c>
      <c r="D49" s="241">
        <f t="shared" si="1"/>
        <v>0</v>
      </c>
      <c r="E49" s="245">
        <f>SUM(E50:E54)</f>
        <v>0</v>
      </c>
      <c r="F49" s="245">
        <f t="shared" ref="F49:R49" si="111">SUM(F50:F54)</f>
        <v>0</v>
      </c>
      <c r="G49" s="245">
        <f t="shared" si="111"/>
        <v>0</v>
      </c>
      <c r="H49" s="245">
        <f t="shared" si="111"/>
        <v>0</v>
      </c>
      <c r="I49" s="245">
        <f t="shared" si="111"/>
        <v>0</v>
      </c>
      <c r="J49" s="245">
        <f t="shared" si="111"/>
        <v>0</v>
      </c>
      <c r="K49" s="245">
        <f t="shared" si="111"/>
        <v>0</v>
      </c>
      <c r="L49" s="245">
        <f t="shared" si="111"/>
        <v>0</v>
      </c>
      <c r="M49" s="245">
        <f t="shared" si="111"/>
        <v>0</v>
      </c>
      <c r="N49" s="245">
        <f t="shared" si="111"/>
        <v>0</v>
      </c>
      <c r="O49" s="245">
        <f t="shared" si="111"/>
        <v>0</v>
      </c>
      <c r="P49" s="245">
        <f t="shared" si="111"/>
        <v>0</v>
      </c>
      <c r="Q49" s="241">
        <f t="shared" si="3"/>
        <v>0</v>
      </c>
      <c r="R49" s="245">
        <f t="shared" si="111"/>
        <v>0</v>
      </c>
      <c r="S49" s="245">
        <f t="shared" ref="S49" si="112">SUM(S50:S54)</f>
        <v>0</v>
      </c>
      <c r="T49" s="245">
        <f t="shared" ref="T49" si="113">SUM(T50:T54)</f>
        <v>0</v>
      </c>
      <c r="U49" s="245">
        <f t="shared" ref="U49" si="114">SUM(U50:U54)</f>
        <v>0</v>
      </c>
      <c r="V49" s="245">
        <f t="shared" ref="V49" si="115">SUM(V50:V54)</f>
        <v>0</v>
      </c>
      <c r="W49" s="245">
        <f t="shared" ref="W49" si="116">SUM(W50:W54)</f>
        <v>0</v>
      </c>
      <c r="X49" s="245">
        <f t="shared" ref="X49" si="117">SUM(X50:X54)</f>
        <v>0</v>
      </c>
      <c r="Y49" s="245">
        <f t="shared" ref="Y49" si="118">SUM(Y50:Y54)</f>
        <v>0</v>
      </c>
      <c r="Z49" s="245">
        <f t="shared" ref="Z49" si="119">SUM(Z50:Z54)</f>
        <v>0</v>
      </c>
    </row>
    <row r="50" spans="1:26" x14ac:dyDescent="0.25">
      <c r="A50" s="204" t="s">
        <v>260</v>
      </c>
      <c r="B50" s="210" t="s">
        <v>193</v>
      </c>
      <c r="C50" s="206" t="s">
        <v>265</v>
      </c>
      <c r="D50" s="244">
        <f t="shared" si="1"/>
        <v>0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44">
        <f t="shared" si="3"/>
        <v>0</v>
      </c>
      <c r="R50" s="279"/>
      <c r="S50" s="279"/>
      <c r="T50" s="279"/>
      <c r="U50" s="279"/>
      <c r="V50" s="279"/>
      <c r="W50" s="279"/>
      <c r="X50" s="279"/>
      <c r="Y50" s="279"/>
      <c r="Z50" s="279"/>
    </row>
    <row r="51" spans="1:26" x14ac:dyDescent="0.25">
      <c r="A51" s="204" t="s">
        <v>261</v>
      </c>
      <c r="B51" s="210" t="s">
        <v>193</v>
      </c>
      <c r="C51" s="206" t="s">
        <v>266</v>
      </c>
      <c r="D51" s="244">
        <f t="shared" si="1"/>
        <v>0</v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44">
        <f t="shared" si="3"/>
        <v>0</v>
      </c>
      <c r="R51" s="279"/>
      <c r="S51" s="279"/>
      <c r="T51" s="279"/>
      <c r="U51" s="279"/>
      <c r="V51" s="279"/>
      <c r="W51" s="279"/>
      <c r="X51" s="279"/>
      <c r="Y51" s="279"/>
      <c r="Z51" s="279"/>
    </row>
    <row r="52" spans="1:26" x14ac:dyDescent="0.25">
      <c r="A52" s="204" t="s">
        <v>262</v>
      </c>
      <c r="B52" s="210" t="s">
        <v>193</v>
      </c>
      <c r="C52" s="206" t="s">
        <v>267</v>
      </c>
      <c r="D52" s="244">
        <f t="shared" si="1"/>
        <v>0</v>
      </c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44">
        <f t="shared" si="3"/>
        <v>0</v>
      </c>
      <c r="R52" s="279"/>
      <c r="S52" s="279"/>
      <c r="T52" s="279"/>
      <c r="U52" s="279"/>
      <c r="V52" s="279"/>
      <c r="W52" s="279"/>
      <c r="X52" s="279"/>
      <c r="Y52" s="279"/>
      <c r="Z52" s="279"/>
    </row>
    <row r="53" spans="1:26" x14ac:dyDescent="0.25">
      <c r="A53" s="204" t="s">
        <v>263</v>
      </c>
      <c r="B53" s="210" t="s">
        <v>193</v>
      </c>
      <c r="C53" s="206" t="s">
        <v>268</v>
      </c>
      <c r="D53" s="244">
        <f t="shared" si="1"/>
        <v>0</v>
      </c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44">
        <f t="shared" si="3"/>
        <v>0</v>
      </c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26" x14ac:dyDescent="0.25">
      <c r="A54" s="204" t="s">
        <v>264</v>
      </c>
      <c r="B54" s="210" t="s">
        <v>193</v>
      </c>
      <c r="C54" s="237" t="s">
        <v>269</v>
      </c>
      <c r="D54" s="244">
        <f t="shared" si="1"/>
        <v>0</v>
      </c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44">
        <f t="shared" si="3"/>
        <v>0</v>
      </c>
      <c r="R54" s="279"/>
      <c r="S54" s="279"/>
      <c r="T54" s="279"/>
      <c r="U54" s="279"/>
      <c r="V54" s="279"/>
      <c r="W54" s="279"/>
      <c r="X54" s="279"/>
      <c r="Y54" s="279"/>
      <c r="Z54" s="279"/>
    </row>
    <row r="55" spans="1:26" x14ac:dyDescent="0.25">
      <c r="A55" s="219" t="s">
        <v>21</v>
      </c>
      <c r="B55" s="213" t="s">
        <v>168</v>
      </c>
      <c r="C55" s="210" t="s">
        <v>193</v>
      </c>
      <c r="D55" s="241">
        <f t="shared" si="1"/>
        <v>0</v>
      </c>
      <c r="E55" s="245">
        <f>SUM(E56:E58)</f>
        <v>0</v>
      </c>
      <c r="F55" s="245">
        <f t="shared" ref="F55:R55" si="120">SUM(F56:F58)</f>
        <v>0</v>
      </c>
      <c r="G55" s="245">
        <f t="shared" si="120"/>
        <v>0</v>
      </c>
      <c r="H55" s="245">
        <f t="shared" si="120"/>
        <v>0</v>
      </c>
      <c r="I55" s="245">
        <f t="shared" si="120"/>
        <v>0</v>
      </c>
      <c r="J55" s="245">
        <f t="shared" si="120"/>
        <v>0</v>
      </c>
      <c r="K55" s="245">
        <f t="shared" si="120"/>
        <v>0</v>
      </c>
      <c r="L55" s="245">
        <f t="shared" si="120"/>
        <v>0</v>
      </c>
      <c r="M55" s="245">
        <f t="shared" si="120"/>
        <v>0</v>
      </c>
      <c r="N55" s="245">
        <f t="shared" si="120"/>
        <v>0</v>
      </c>
      <c r="O55" s="245">
        <f t="shared" si="120"/>
        <v>0</v>
      </c>
      <c r="P55" s="245">
        <f t="shared" si="120"/>
        <v>0</v>
      </c>
      <c r="Q55" s="241">
        <f t="shared" si="3"/>
        <v>0</v>
      </c>
      <c r="R55" s="245">
        <f t="shared" si="120"/>
        <v>0</v>
      </c>
      <c r="S55" s="245">
        <f t="shared" ref="S55" si="121">SUM(S56:S58)</f>
        <v>0</v>
      </c>
      <c r="T55" s="245">
        <f t="shared" ref="T55" si="122">SUM(T56:T58)</f>
        <v>0</v>
      </c>
      <c r="U55" s="245">
        <f t="shared" ref="U55" si="123">SUM(U56:U58)</f>
        <v>0</v>
      </c>
      <c r="V55" s="245">
        <f t="shared" ref="V55" si="124">SUM(V56:V58)</f>
        <v>0</v>
      </c>
      <c r="W55" s="245">
        <f t="shared" ref="W55" si="125">SUM(W56:W58)</f>
        <v>0</v>
      </c>
      <c r="X55" s="245">
        <f t="shared" ref="X55" si="126">SUM(X56:X58)</f>
        <v>0</v>
      </c>
      <c r="Y55" s="245">
        <f t="shared" ref="Y55" si="127">SUM(Y56:Y58)</f>
        <v>0</v>
      </c>
      <c r="Z55" s="245">
        <f t="shared" ref="Z55" si="128">SUM(Z56:Z58)</f>
        <v>0</v>
      </c>
    </row>
    <row r="56" spans="1:26" x14ac:dyDescent="0.25">
      <c r="A56" s="204" t="s">
        <v>270</v>
      </c>
      <c r="B56" s="210" t="s">
        <v>193</v>
      </c>
      <c r="C56" s="206" t="s">
        <v>273</v>
      </c>
      <c r="D56" s="244">
        <f t="shared" si="1"/>
        <v>0</v>
      </c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44">
        <f t="shared" si="3"/>
        <v>0</v>
      </c>
      <c r="R56" s="279"/>
      <c r="S56" s="279"/>
      <c r="T56" s="279"/>
      <c r="U56" s="279"/>
      <c r="V56" s="279"/>
      <c r="W56" s="279"/>
      <c r="X56" s="279"/>
      <c r="Y56" s="279"/>
      <c r="Z56" s="279"/>
    </row>
    <row r="57" spans="1:26" x14ac:dyDescent="0.25">
      <c r="A57" s="204" t="s">
        <v>271</v>
      </c>
      <c r="B57" s="210" t="s">
        <v>193</v>
      </c>
      <c r="C57" s="206" t="s">
        <v>274</v>
      </c>
      <c r="D57" s="244">
        <f t="shared" si="1"/>
        <v>0</v>
      </c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44">
        <f t="shared" si="3"/>
        <v>0</v>
      </c>
      <c r="R57" s="279"/>
      <c r="S57" s="279"/>
      <c r="T57" s="279"/>
      <c r="U57" s="279"/>
      <c r="V57" s="279"/>
      <c r="W57" s="279"/>
      <c r="X57" s="279"/>
      <c r="Y57" s="279"/>
      <c r="Z57" s="279"/>
    </row>
    <row r="58" spans="1:26" x14ac:dyDescent="0.25">
      <c r="A58" s="204" t="s">
        <v>272</v>
      </c>
      <c r="B58" s="210" t="s">
        <v>193</v>
      </c>
      <c r="C58" s="206" t="s">
        <v>275</v>
      </c>
      <c r="D58" s="244">
        <f t="shared" si="1"/>
        <v>0</v>
      </c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44">
        <f t="shared" si="3"/>
        <v>0</v>
      </c>
      <c r="R58" s="279"/>
      <c r="S58" s="279"/>
      <c r="T58" s="279"/>
      <c r="U58" s="279"/>
      <c r="V58" s="279"/>
      <c r="W58" s="279"/>
      <c r="X58" s="279"/>
      <c r="Y58" s="279"/>
      <c r="Z58" s="279"/>
    </row>
    <row r="59" spans="1:26" x14ac:dyDescent="0.25">
      <c r="A59" s="190"/>
      <c r="B59" s="210"/>
      <c r="C59" s="220"/>
      <c r="D59" s="241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4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x14ac:dyDescent="0.25">
      <c r="A60" s="190"/>
      <c r="B60" s="210"/>
      <c r="C60" s="220"/>
      <c r="D60" s="241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4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28.5" x14ac:dyDescent="0.25">
      <c r="A61" s="222" t="s">
        <v>196</v>
      </c>
      <c r="B61" s="190"/>
      <c r="C61" s="190"/>
      <c r="D61" s="241">
        <f t="shared" ref="D61:Z61" si="129">SUM(D8,D12,D15,D19,D22,D24,D27,D29,D34,D37,D43,D45,D49,D55)</f>
        <v>0</v>
      </c>
      <c r="E61" s="241">
        <f t="shared" si="129"/>
        <v>0</v>
      </c>
      <c r="F61" s="241">
        <f t="shared" si="129"/>
        <v>0</v>
      </c>
      <c r="G61" s="241">
        <f t="shared" si="129"/>
        <v>0</v>
      </c>
      <c r="H61" s="241">
        <f t="shared" si="129"/>
        <v>0</v>
      </c>
      <c r="I61" s="241">
        <f t="shared" si="129"/>
        <v>0</v>
      </c>
      <c r="J61" s="241">
        <f t="shared" si="129"/>
        <v>0</v>
      </c>
      <c r="K61" s="241">
        <f t="shared" si="129"/>
        <v>0</v>
      </c>
      <c r="L61" s="241">
        <f t="shared" si="129"/>
        <v>0</v>
      </c>
      <c r="M61" s="241">
        <f t="shared" si="129"/>
        <v>0</v>
      </c>
      <c r="N61" s="241">
        <f t="shared" si="129"/>
        <v>0</v>
      </c>
      <c r="O61" s="241">
        <f t="shared" si="129"/>
        <v>0</v>
      </c>
      <c r="P61" s="241">
        <f t="shared" si="129"/>
        <v>0</v>
      </c>
      <c r="Q61" s="241">
        <f t="shared" si="129"/>
        <v>0</v>
      </c>
      <c r="R61" s="241">
        <f t="shared" si="129"/>
        <v>0</v>
      </c>
      <c r="S61" s="241">
        <f t="shared" si="129"/>
        <v>0</v>
      </c>
      <c r="T61" s="241">
        <f t="shared" si="129"/>
        <v>0</v>
      </c>
      <c r="U61" s="241">
        <f t="shared" si="129"/>
        <v>0</v>
      </c>
      <c r="V61" s="241">
        <f t="shared" si="129"/>
        <v>0</v>
      </c>
      <c r="W61" s="241">
        <f t="shared" si="129"/>
        <v>0</v>
      </c>
      <c r="X61" s="241">
        <f t="shared" si="129"/>
        <v>0</v>
      </c>
      <c r="Y61" s="241">
        <f t="shared" si="129"/>
        <v>0</v>
      </c>
      <c r="Z61" s="241">
        <f t="shared" si="129"/>
        <v>0</v>
      </c>
    </row>
    <row r="62" spans="1:26" x14ac:dyDescent="0.25">
      <c r="A62" s="200"/>
      <c r="B62" s="190"/>
      <c r="C62" s="190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190"/>
      <c r="V62" s="190"/>
      <c r="W62" s="190"/>
      <c r="X62" s="190"/>
      <c r="Y62" s="190"/>
      <c r="Z62" s="190"/>
    </row>
    <row r="63" spans="1:26" ht="21" customHeight="1" x14ac:dyDescent="0.25">
      <c r="A63" s="249" t="s">
        <v>199</v>
      </c>
      <c r="B63" s="227"/>
      <c r="C63" s="227"/>
      <c r="D63" s="249">
        <v>34</v>
      </c>
      <c r="E63" s="249">
        <v>1</v>
      </c>
      <c r="F63" s="249">
        <v>1</v>
      </c>
      <c r="G63" s="249">
        <v>0</v>
      </c>
      <c r="H63" s="249">
        <v>6</v>
      </c>
      <c r="I63" s="249">
        <v>1</v>
      </c>
      <c r="J63" s="249">
        <v>0</v>
      </c>
      <c r="K63" s="249">
        <v>0</v>
      </c>
      <c r="L63" s="249">
        <v>2</v>
      </c>
      <c r="M63" s="249">
        <v>7</v>
      </c>
      <c r="N63" s="249">
        <v>1</v>
      </c>
      <c r="O63" s="249">
        <v>2</v>
      </c>
      <c r="P63" s="249">
        <v>13</v>
      </c>
      <c r="Q63" s="249">
        <v>0</v>
      </c>
      <c r="R63" s="249"/>
      <c r="S63" s="249"/>
      <c r="T63" s="249"/>
      <c r="U63" s="249"/>
      <c r="V63" s="249"/>
      <c r="W63" s="249"/>
      <c r="X63" s="249"/>
      <c r="Y63" s="249"/>
      <c r="Z63" s="249"/>
    </row>
    <row r="64" spans="1:26" ht="22.5" customHeight="1" x14ac:dyDescent="0.25">
      <c r="A64" s="228" t="s">
        <v>200</v>
      </c>
      <c r="B64" s="229"/>
      <c r="C64" s="229"/>
      <c r="D64" s="250">
        <f t="shared" ref="D64:Z64" si="130">D6-D63</f>
        <v>-34</v>
      </c>
      <c r="E64" s="250">
        <f t="shared" si="130"/>
        <v>-1</v>
      </c>
      <c r="F64" s="250">
        <f t="shared" si="130"/>
        <v>-1</v>
      </c>
      <c r="G64" s="250">
        <f t="shared" si="130"/>
        <v>0</v>
      </c>
      <c r="H64" s="250">
        <f t="shared" si="130"/>
        <v>-6</v>
      </c>
      <c r="I64" s="250">
        <f t="shared" si="130"/>
        <v>-1</v>
      </c>
      <c r="J64" s="250">
        <f t="shared" si="130"/>
        <v>0</v>
      </c>
      <c r="K64" s="250">
        <f t="shared" si="130"/>
        <v>0</v>
      </c>
      <c r="L64" s="250">
        <f t="shared" si="130"/>
        <v>-2</v>
      </c>
      <c r="M64" s="250">
        <f t="shared" si="130"/>
        <v>-7</v>
      </c>
      <c r="N64" s="250">
        <f t="shared" si="130"/>
        <v>-1</v>
      </c>
      <c r="O64" s="250">
        <f t="shared" si="130"/>
        <v>-2</v>
      </c>
      <c r="P64" s="250">
        <f t="shared" si="130"/>
        <v>-13</v>
      </c>
      <c r="Q64" s="250">
        <f t="shared" si="130"/>
        <v>0</v>
      </c>
      <c r="R64" s="250">
        <f t="shared" si="130"/>
        <v>0</v>
      </c>
      <c r="S64" s="250">
        <f t="shared" si="130"/>
        <v>0</v>
      </c>
      <c r="T64" s="250">
        <f t="shared" si="130"/>
        <v>0</v>
      </c>
      <c r="U64" s="250">
        <f t="shared" si="130"/>
        <v>0</v>
      </c>
      <c r="V64" s="250">
        <f t="shared" si="130"/>
        <v>0</v>
      </c>
      <c r="W64" s="250">
        <f t="shared" si="130"/>
        <v>0</v>
      </c>
      <c r="X64" s="250">
        <f t="shared" si="130"/>
        <v>0</v>
      </c>
      <c r="Y64" s="250">
        <f t="shared" si="130"/>
        <v>0</v>
      </c>
      <c r="Z64" s="250">
        <f t="shared" si="130"/>
        <v>0</v>
      </c>
    </row>
    <row r="65" spans="1:26" ht="120.75" customHeight="1" x14ac:dyDescent="0.25">
      <c r="A65" s="313" t="s">
        <v>300</v>
      </c>
      <c r="B65" s="314"/>
      <c r="C65" s="315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 x14ac:dyDescent="0.25">
      <c r="A66" s="252"/>
    </row>
    <row r="67" spans="1:26" x14ac:dyDescent="0.25">
      <c r="A67" s="252"/>
    </row>
    <row r="68" spans="1:26" x14ac:dyDescent="0.25">
      <c r="A68" s="252"/>
    </row>
    <row r="69" spans="1:26" x14ac:dyDescent="0.25">
      <c r="A69" s="252"/>
    </row>
    <row r="70" spans="1:26" x14ac:dyDescent="0.25">
      <c r="A70" s="252"/>
    </row>
    <row r="71" spans="1:26" x14ac:dyDescent="0.25">
      <c r="A71" s="252"/>
    </row>
    <row r="72" spans="1:26" x14ac:dyDescent="0.25">
      <c r="A72" s="252"/>
    </row>
    <row r="73" spans="1:26" x14ac:dyDescent="0.25">
      <c r="A73" s="252"/>
    </row>
    <row r="74" spans="1:26" x14ac:dyDescent="0.25">
      <c r="A74" s="252"/>
    </row>
    <row r="75" spans="1:26" x14ac:dyDescent="0.25">
      <c r="A75" s="252"/>
    </row>
    <row r="76" spans="1:26" x14ac:dyDescent="0.25">
      <c r="A76" s="252"/>
    </row>
    <row r="77" spans="1:26" x14ac:dyDescent="0.25">
      <c r="A77" s="252"/>
    </row>
    <row r="78" spans="1:26" x14ac:dyDescent="0.25">
      <c r="A78" s="252"/>
    </row>
    <row r="79" spans="1:26" x14ac:dyDescent="0.25">
      <c r="A79" s="252"/>
    </row>
    <row r="80" spans="1:26" x14ac:dyDescent="0.25">
      <c r="A80" s="252"/>
    </row>
    <row r="81" spans="1:1" x14ac:dyDescent="0.25">
      <c r="A81" s="252"/>
    </row>
    <row r="82" spans="1:1" x14ac:dyDescent="0.25">
      <c r="A82" s="252"/>
    </row>
    <row r="83" spans="1:1" x14ac:dyDescent="0.25">
      <c r="A83" s="252"/>
    </row>
    <row r="84" spans="1:1" x14ac:dyDescent="0.25">
      <c r="A84" s="252"/>
    </row>
    <row r="85" spans="1:1" x14ac:dyDescent="0.25">
      <c r="A85" s="252"/>
    </row>
    <row r="86" spans="1:1" x14ac:dyDescent="0.25">
      <c r="A86" s="252"/>
    </row>
    <row r="87" spans="1:1" x14ac:dyDescent="0.25">
      <c r="A87" s="252"/>
    </row>
    <row r="88" spans="1:1" x14ac:dyDescent="0.25">
      <c r="A88" s="252"/>
    </row>
    <row r="89" spans="1:1" x14ac:dyDescent="0.25">
      <c r="A89" s="252"/>
    </row>
    <row r="90" spans="1:1" x14ac:dyDescent="0.25">
      <c r="A90" s="252"/>
    </row>
    <row r="91" spans="1:1" x14ac:dyDescent="0.25">
      <c r="A91" s="252"/>
    </row>
    <row r="92" spans="1:1" x14ac:dyDescent="0.25">
      <c r="A92" s="252"/>
    </row>
    <row r="93" spans="1:1" x14ac:dyDescent="0.25">
      <c r="A93" s="252"/>
    </row>
    <row r="94" spans="1:1" x14ac:dyDescent="0.25">
      <c r="A94" s="252"/>
    </row>
    <row r="95" spans="1:1" x14ac:dyDescent="0.25">
      <c r="A95" s="252"/>
    </row>
    <row r="96" spans="1:1" x14ac:dyDescent="0.25">
      <c r="A96" s="252"/>
    </row>
    <row r="97" spans="1:1" x14ac:dyDescent="0.25">
      <c r="A97" s="252"/>
    </row>
    <row r="98" spans="1:1" x14ac:dyDescent="0.25">
      <c r="A98" s="252"/>
    </row>
    <row r="99" spans="1:1" x14ac:dyDescent="0.25">
      <c r="A99" s="252"/>
    </row>
    <row r="100" spans="1:1" x14ac:dyDescent="0.25">
      <c r="A100" s="252"/>
    </row>
    <row r="101" spans="1:1" x14ac:dyDescent="0.25">
      <c r="A101" s="252"/>
    </row>
    <row r="102" spans="1:1" x14ac:dyDescent="0.25">
      <c r="A102" s="252"/>
    </row>
    <row r="103" spans="1:1" x14ac:dyDescent="0.25">
      <c r="A103" s="252"/>
    </row>
    <row r="104" spans="1:1" x14ac:dyDescent="0.25">
      <c r="A104" s="252"/>
    </row>
    <row r="105" spans="1:1" x14ac:dyDescent="0.25">
      <c r="A105" s="252"/>
    </row>
    <row r="106" spans="1:1" x14ac:dyDescent="0.25">
      <c r="A106" s="252"/>
    </row>
    <row r="107" spans="1:1" x14ac:dyDescent="0.25">
      <c r="A107" s="252"/>
    </row>
    <row r="108" spans="1:1" x14ac:dyDescent="0.25">
      <c r="A108" s="252"/>
    </row>
    <row r="109" spans="1:1" x14ac:dyDescent="0.25">
      <c r="A109" s="252"/>
    </row>
    <row r="110" spans="1:1" x14ac:dyDescent="0.25">
      <c r="A110" s="252"/>
    </row>
    <row r="111" spans="1:1" x14ac:dyDescent="0.25">
      <c r="A111" s="252"/>
    </row>
    <row r="112" spans="1:1" x14ac:dyDescent="0.25">
      <c r="A112" s="252"/>
    </row>
    <row r="113" spans="1:1" x14ac:dyDescent="0.25">
      <c r="A113" s="252"/>
    </row>
    <row r="114" spans="1:1" x14ac:dyDescent="0.25">
      <c r="A114" s="252"/>
    </row>
    <row r="115" spans="1:1" x14ac:dyDescent="0.25">
      <c r="A115" s="252"/>
    </row>
    <row r="116" spans="1:1" x14ac:dyDescent="0.25">
      <c r="A116" s="252"/>
    </row>
    <row r="117" spans="1:1" x14ac:dyDescent="0.25">
      <c r="A117" s="252"/>
    </row>
    <row r="118" spans="1:1" x14ac:dyDescent="0.25">
      <c r="A118" s="252"/>
    </row>
    <row r="119" spans="1:1" x14ac:dyDescent="0.25">
      <c r="A119" s="252"/>
    </row>
    <row r="120" spans="1:1" x14ac:dyDescent="0.25">
      <c r="A120" s="252"/>
    </row>
    <row r="121" spans="1:1" x14ac:dyDescent="0.25">
      <c r="A121" s="252"/>
    </row>
    <row r="122" spans="1:1" x14ac:dyDescent="0.25">
      <c r="A122" s="252"/>
    </row>
    <row r="123" spans="1:1" x14ac:dyDescent="0.25">
      <c r="A123" s="252"/>
    </row>
    <row r="124" spans="1:1" x14ac:dyDescent="0.25">
      <c r="A124" s="252"/>
    </row>
    <row r="125" spans="1:1" x14ac:dyDescent="0.25">
      <c r="A125" s="252"/>
    </row>
    <row r="126" spans="1:1" x14ac:dyDescent="0.25">
      <c r="A126" s="252"/>
    </row>
    <row r="127" spans="1:1" x14ac:dyDescent="0.25">
      <c r="A127" s="252"/>
    </row>
    <row r="128" spans="1:1" x14ac:dyDescent="0.25">
      <c r="A128" s="252"/>
    </row>
    <row r="129" spans="1:1" x14ac:dyDescent="0.25">
      <c r="A129" s="252"/>
    </row>
    <row r="130" spans="1:1" x14ac:dyDescent="0.25">
      <c r="A130" s="252"/>
    </row>
    <row r="131" spans="1:1" x14ac:dyDescent="0.25">
      <c r="A131" s="252"/>
    </row>
    <row r="132" spans="1:1" x14ac:dyDescent="0.25">
      <c r="A132" s="252"/>
    </row>
    <row r="133" spans="1:1" x14ac:dyDescent="0.25">
      <c r="A133" s="252"/>
    </row>
    <row r="134" spans="1:1" x14ac:dyDescent="0.25">
      <c r="A134" s="252"/>
    </row>
    <row r="135" spans="1:1" x14ac:dyDescent="0.25">
      <c r="A135" s="252"/>
    </row>
    <row r="136" spans="1:1" x14ac:dyDescent="0.25">
      <c r="A136" s="252"/>
    </row>
    <row r="137" spans="1:1" x14ac:dyDescent="0.25">
      <c r="A137" s="252"/>
    </row>
    <row r="138" spans="1:1" x14ac:dyDescent="0.25">
      <c r="A138" s="252"/>
    </row>
    <row r="139" spans="1:1" x14ac:dyDescent="0.25">
      <c r="A139" s="252"/>
    </row>
    <row r="140" spans="1:1" x14ac:dyDescent="0.25">
      <c r="A140" s="252"/>
    </row>
    <row r="141" spans="1:1" x14ac:dyDescent="0.25">
      <c r="A141" s="252"/>
    </row>
    <row r="142" spans="1:1" x14ac:dyDescent="0.25">
      <c r="A142" s="252"/>
    </row>
    <row r="143" spans="1:1" x14ac:dyDescent="0.25">
      <c r="A143" s="252"/>
    </row>
    <row r="144" spans="1:1" x14ac:dyDescent="0.25">
      <c r="A144" s="252"/>
    </row>
    <row r="145" spans="1:1" x14ac:dyDescent="0.25">
      <c r="A145" s="252"/>
    </row>
    <row r="146" spans="1:1" x14ac:dyDescent="0.25">
      <c r="A146" s="252"/>
    </row>
    <row r="147" spans="1:1" x14ac:dyDescent="0.25">
      <c r="A147" s="252"/>
    </row>
    <row r="148" spans="1:1" x14ac:dyDescent="0.25">
      <c r="A148" s="252"/>
    </row>
    <row r="149" spans="1:1" x14ac:dyDescent="0.25">
      <c r="A149" s="252"/>
    </row>
    <row r="150" spans="1:1" x14ac:dyDescent="0.25">
      <c r="A150" s="252"/>
    </row>
    <row r="151" spans="1:1" x14ac:dyDescent="0.25">
      <c r="A151" s="252"/>
    </row>
    <row r="152" spans="1:1" x14ac:dyDescent="0.25">
      <c r="A152" s="252"/>
    </row>
    <row r="153" spans="1:1" x14ac:dyDescent="0.25">
      <c r="A153" s="252"/>
    </row>
    <row r="154" spans="1:1" x14ac:dyDescent="0.25">
      <c r="A154" s="252"/>
    </row>
    <row r="155" spans="1:1" x14ac:dyDescent="0.25">
      <c r="A155" s="252"/>
    </row>
    <row r="156" spans="1:1" x14ac:dyDescent="0.25">
      <c r="A156" s="252"/>
    </row>
    <row r="157" spans="1:1" x14ac:dyDescent="0.25">
      <c r="A157" s="252"/>
    </row>
  </sheetData>
  <sheetProtection sort="0" autoFilter="0"/>
  <mergeCells count="2">
    <mergeCell ref="A2:T2"/>
    <mergeCell ref="A65:C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6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52" customWidth="1"/>
    <col min="2" max="2" width="18.28515625" style="252" customWidth="1"/>
    <col min="3" max="3" width="15.42578125" style="252" customWidth="1"/>
    <col min="4" max="4" width="18.140625" style="252" customWidth="1"/>
    <col min="5" max="5" width="15.5703125" style="252" customWidth="1"/>
    <col min="6" max="6" width="16" style="252" customWidth="1"/>
    <col min="7" max="7" width="17.42578125" style="252" customWidth="1"/>
    <col min="8" max="8" width="13.28515625" style="252" customWidth="1"/>
    <col min="9" max="13" width="11.7109375" style="252"/>
    <col min="14" max="14" width="12.7109375" style="252" customWidth="1"/>
    <col min="15" max="15" width="11.7109375" style="252"/>
    <col min="16" max="16" width="17" style="252" customWidth="1"/>
    <col min="17" max="16384" width="11.7109375" style="252"/>
  </cols>
  <sheetData>
    <row r="2" spans="1:16" ht="18.75" x14ac:dyDescent="0.25">
      <c r="A2" s="316" t="s">
        <v>301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4" spans="1:16" ht="165" customHeight="1" x14ac:dyDescent="0.25">
      <c r="A4" s="253" t="s">
        <v>189</v>
      </c>
      <c r="B4" s="253" t="s">
        <v>190</v>
      </c>
      <c r="C4" s="253" t="s">
        <v>302</v>
      </c>
      <c r="D4" s="253" t="s">
        <v>303</v>
      </c>
      <c r="E4" s="253" t="s">
        <v>304</v>
      </c>
      <c r="F4" s="253" t="s">
        <v>305</v>
      </c>
      <c r="G4" s="253" t="s">
        <v>306</v>
      </c>
      <c r="H4" s="253" t="s">
        <v>307</v>
      </c>
      <c r="I4" s="253" t="s">
        <v>308</v>
      </c>
      <c r="J4" s="253" t="s">
        <v>309</v>
      </c>
      <c r="K4" s="253" t="s">
        <v>310</v>
      </c>
      <c r="L4" s="253" t="s">
        <v>311</v>
      </c>
      <c r="M4" s="253" t="s">
        <v>312</v>
      </c>
      <c r="N4" s="253" t="s">
        <v>313</v>
      </c>
      <c r="O4" s="253" t="s">
        <v>314</v>
      </c>
      <c r="P4" s="253" t="s">
        <v>315</v>
      </c>
    </row>
    <row r="5" spans="1:16" x14ac:dyDescent="0.25">
      <c r="A5" s="238"/>
      <c r="B5" s="191">
        <v>1</v>
      </c>
      <c r="C5" s="191">
        <v>2</v>
      </c>
      <c r="D5" s="191">
        <v>3</v>
      </c>
      <c r="E5" s="191">
        <v>4</v>
      </c>
      <c r="F5" s="191">
        <v>5</v>
      </c>
      <c r="G5" s="191">
        <v>6</v>
      </c>
      <c r="H5" s="191">
        <v>7</v>
      </c>
      <c r="I5" s="191">
        <v>8</v>
      </c>
      <c r="J5" s="191">
        <v>9</v>
      </c>
      <c r="K5" s="191">
        <v>10</v>
      </c>
      <c r="L5" s="191">
        <v>11</v>
      </c>
      <c r="M5" s="191">
        <v>12</v>
      </c>
      <c r="N5" s="191">
        <v>13</v>
      </c>
      <c r="O5" s="191">
        <v>14</v>
      </c>
      <c r="P5" s="191">
        <v>15</v>
      </c>
    </row>
    <row r="6" spans="1:16" ht="33.75" customHeight="1" x14ac:dyDescent="0.25">
      <c r="A6" s="193" t="s">
        <v>202</v>
      </c>
      <c r="B6" s="194" t="s">
        <v>173</v>
      </c>
      <c r="C6" s="195" t="s">
        <v>193</v>
      </c>
      <c r="D6" s="240">
        <f t="shared" ref="D6:P6" si="0">SUM(D9:D11,D13:D14,D16:D18,D20:D21,D23:D23,D25:D26,D28:D28,D30:D33,D35:D36,D38:D42,D44:D44,D46:D48,D50:D54,D56:D58)</f>
        <v>0</v>
      </c>
      <c r="E6" s="240">
        <f t="shared" si="0"/>
        <v>0</v>
      </c>
      <c r="F6" s="240">
        <f t="shared" si="0"/>
        <v>0</v>
      </c>
      <c r="G6" s="240">
        <f t="shared" si="0"/>
        <v>0</v>
      </c>
      <c r="H6" s="240">
        <f t="shared" si="0"/>
        <v>0</v>
      </c>
      <c r="I6" s="240">
        <f t="shared" si="0"/>
        <v>0</v>
      </c>
      <c r="J6" s="240">
        <f t="shared" si="0"/>
        <v>0</v>
      </c>
      <c r="K6" s="240">
        <f t="shared" si="0"/>
        <v>0</v>
      </c>
      <c r="L6" s="240">
        <f t="shared" si="0"/>
        <v>0</v>
      </c>
      <c r="M6" s="240">
        <f t="shared" si="0"/>
        <v>0</v>
      </c>
      <c r="N6" s="240">
        <f t="shared" si="0"/>
        <v>0</v>
      </c>
      <c r="O6" s="240">
        <f t="shared" si="0"/>
        <v>0</v>
      </c>
      <c r="P6" s="240">
        <f t="shared" si="0"/>
        <v>0</v>
      </c>
    </row>
    <row r="7" spans="1:16" ht="15" customHeight="1" x14ac:dyDescent="0.25">
      <c r="A7" s="197" t="s">
        <v>194</v>
      </c>
      <c r="B7" s="191"/>
      <c r="C7" s="198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x14ac:dyDescent="0.25">
      <c r="A8" s="200" t="s">
        <v>22</v>
      </c>
      <c r="B8" s="201" t="s">
        <v>172</v>
      </c>
      <c r="C8" s="202" t="s">
        <v>193</v>
      </c>
      <c r="D8" s="243">
        <f>SUM(D9:D11)</f>
        <v>0</v>
      </c>
      <c r="E8" s="243">
        <f t="shared" ref="E8:P8" si="1">SUM(E9:E11)</f>
        <v>0</v>
      </c>
      <c r="F8" s="243">
        <f t="shared" si="1"/>
        <v>0</v>
      </c>
      <c r="G8" s="243">
        <f t="shared" si="1"/>
        <v>0</v>
      </c>
      <c r="H8" s="243">
        <f t="shared" si="1"/>
        <v>0</v>
      </c>
      <c r="I8" s="243">
        <f t="shared" si="1"/>
        <v>0</v>
      </c>
      <c r="J8" s="243">
        <f t="shared" si="1"/>
        <v>0</v>
      </c>
      <c r="K8" s="243">
        <f t="shared" si="1"/>
        <v>0</v>
      </c>
      <c r="L8" s="243">
        <f t="shared" si="1"/>
        <v>0</v>
      </c>
      <c r="M8" s="243">
        <f t="shared" si="1"/>
        <v>0</v>
      </c>
      <c r="N8" s="243">
        <f t="shared" si="1"/>
        <v>0</v>
      </c>
      <c r="O8" s="243">
        <f t="shared" si="1"/>
        <v>0</v>
      </c>
      <c r="P8" s="243">
        <f t="shared" si="1"/>
        <v>0</v>
      </c>
    </row>
    <row r="9" spans="1:16" x14ac:dyDescent="0.25">
      <c r="A9" s="204" t="s">
        <v>203</v>
      </c>
      <c r="B9" s="205" t="s">
        <v>193</v>
      </c>
      <c r="C9" s="206" t="s">
        <v>206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 x14ac:dyDescent="0.25">
      <c r="A10" s="204" t="s">
        <v>204</v>
      </c>
      <c r="B10" s="205" t="s">
        <v>193</v>
      </c>
      <c r="C10" s="206" t="s">
        <v>207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x14ac:dyDescent="0.25">
      <c r="A11" s="204" t="s">
        <v>205</v>
      </c>
      <c r="B11" s="205" t="s">
        <v>193</v>
      </c>
      <c r="C11" s="206" t="s">
        <v>208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</row>
    <row r="12" spans="1:16" x14ac:dyDescent="0.25">
      <c r="A12" s="207" t="s">
        <v>9</v>
      </c>
      <c r="B12" s="201" t="s">
        <v>146</v>
      </c>
      <c r="C12" s="208" t="s">
        <v>193</v>
      </c>
      <c r="D12" s="241">
        <f>SUM(D13:D14)</f>
        <v>0</v>
      </c>
      <c r="E12" s="241">
        <f t="shared" ref="E12:P12" si="2">SUM(E13:E14)</f>
        <v>0</v>
      </c>
      <c r="F12" s="241">
        <f t="shared" si="2"/>
        <v>0</v>
      </c>
      <c r="G12" s="241">
        <f t="shared" si="2"/>
        <v>0</v>
      </c>
      <c r="H12" s="241">
        <f t="shared" si="2"/>
        <v>0</v>
      </c>
      <c r="I12" s="241">
        <f t="shared" si="2"/>
        <v>0</v>
      </c>
      <c r="J12" s="241">
        <f t="shared" si="2"/>
        <v>0</v>
      </c>
      <c r="K12" s="241">
        <f t="shared" si="2"/>
        <v>0</v>
      </c>
      <c r="L12" s="241">
        <f t="shared" si="2"/>
        <v>0</v>
      </c>
      <c r="M12" s="241">
        <f t="shared" si="2"/>
        <v>0</v>
      </c>
      <c r="N12" s="241">
        <f t="shared" si="2"/>
        <v>0</v>
      </c>
      <c r="O12" s="241">
        <f t="shared" si="2"/>
        <v>0</v>
      </c>
      <c r="P12" s="241">
        <f t="shared" si="2"/>
        <v>0</v>
      </c>
    </row>
    <row r="13" spans="1:16" x14ac:dyDescent="0.25">
      <c r="A13" s="204" t="s">
        <v>195</v>
      </c>
      <c r="B13" s="210" t="s">
        <v>193</v>
      </c>
      <c r="C13" s="206" t="s">
        <v>210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6" x14ac:dyDescent="0.25">
      <c r="A14" s="204" t="s">
        <v>209</v>
      </c>
      <c r="B14" s="210" t="s">
        <v>193</v>
      </c>
      <c r="C14" s="206" t="s">
        <v>211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</row>
    <row r="15" spans="1:16" x14ac:dyDescent="0.25">
      <c r="A15" s="207" t="s">
        <v>10</v>
      </c>
      <c r="B15" s="211" t="s">
        <v>147</v>
      </c>
      <c r="C15" s="212" t="s">
        <v>193</v>
      </c>
      <c r="D15" s="241">
        <f>SUM(D16:D18)</f>
        <v>0</v>
      </c>
      <c r="E15" s="241">
        <f t="shared" ref="E15:P15" si="3">SUM(E16:E18)</f>
        <v>0</v>
      </c>
      <c r="F15" s="241">
        <f t="shared" si="3"/>
        <v>0</v>
      </c>
      <c r="G15" s="241">
        <f t="shared" si="3"/>
        <v>0</v>
      </c>
      <c r="H15" s="241">
        <f t="shared" si="3"/>
        <v>0</v>
      </c>
      <c r="I15" s="241">
        <f t="shared" si="3"/>
        <v>0</v>
      </c>
      <c r="J15" s="241">
        <f t="shared" si="3"/>
        <v>0</v>
      </c>
      <c r="K15" s="241">
        <f t="shared" si="3"/>
        <v>0</v>
      </c>
      <c r="L15" s="241">
        <f t="shared" si="3"/>
        <v>0</v>
      </c>
      <c r="M15" s="241">
        <f t="shared" si="3"/>
        <v>0</v>
      </c>
      <c r="N15" s="241">
        <f t="shared" si="3"/>
        <v>0</v>
      </c>
      <c r="O15" s="241">
        <f t="shared" si="3"/>
        <v>0</v>
      </c>
      <c r="P15" s="241">
        <f t="shared" si="3"/>
        <v>0</v>
      </c>
    </row>
    <row r="16" spans="1:16" x14ac:dyDescent="0.25">
      <c r="A16" s="204" t="s">
        <v>212</v>
      </c>
      <c r="B16" s="210" t="s">
        <v>193</v>
      </c>
      <c r="C16" s="206" t="s">
        <v>215</v>
      </c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16" x14ac:dyDescent="0.25">
      <c r="A17" s="204" t="s">
        <v>213</v>
      </c>
      <c r="B17" s="210" t="s">
        <v>193</v>
      </c>
      <c r="C17" s="206" t="s">
        <v>216</v>
      </c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</row>
    <row r="18" spans="1:16" x14ac:dyDescent="0.25">
      <c r="A18" s="204" t="s">
        <v>214</v>
      </c>
      <c r="B18" s="210" t="s">
        <v>193</v>
      </c>
      <c r="C18" s="206" t="s">
        <v>217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</row>
    <row r="19" spans="1:16" x14ac:dyDescent="0.25">
      <c r="A19" s="207" t="s">
        <v>11</v>
      </c>
      <c r="B19" s="213" t="s">
        <v>148</v>
      </c>
      <c r="C19" s="208" t="s">
        <v>193</v>
      </c>
      <c r="D19" s="241">
        <f>SUM(D20:D21)</f>
        <v>0</v>
      </c>
      <c r="E19" s="241">
        <f t="shared" ref="E19:P19" si="4">SUM(E20:E21)</f>
        <v>0</v>
      </c>
      <c r="F19" s="241">
        <f t="shared" si="4"/>
        <v>0</v>
      </c>
      <c r="G19" s="241">
        <f t="shared" si="4"/>
        <v>0</v>
      </c>
      <c r="H19" s="241">
        <f t="shared" si="4"/>
        <v>0</v>
      </c>
      <c r="I19" s="241">
        <f t="shared" si="4"/>
        <v>0</v>
      </c>
      <c r="J19" s="241">
        <f t="shared" si="4"/>
        <v>0</v>
      </c>
      <c r="K19" s="241">
        <f t="shared" si="4"/>
        <v>0</v>
      </c>
      <c r="L19" s="241">
        <f t="shared" si="4"/>
        <v>0</v>
      </c>
      <c r="M19" s="241">
        <f t="shared" si="4"/>
        <v>0</v>
      </c>
      <c r="N19" s="241">
        <f t="shared" si="4"/>
        <v>0</v>
      </c>
      <c r="O19" s="241">
        <f t="shared" si="4"/>
        <v>0</v>
      </c>
      <c r="P19" s="241">
        <f t="shared" si="4"/>
        <v>0</v>
      </c>
    </row>
    <row r="20" spans="1:16" x14ac:dyDescent="0.25">
      <c r="A20" s="204" t="s">
        <v>218</v>
      </c>
      <c r="B20" s="210" t="s">
        <v>193</v>
      </c>
      <c r="C20" s="206" t="s">
        <v>220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</row>
    <row r="21" spans="1:16" x14ac:dyDescent="0.25">
      <c r="A21" s="204" t="s">
        <v>219</v>
      </c>
      <c r="B21" s="210" t="s">
        <v>193</v>
      </c>
      <c r="C21" s="206" t="s">
        <v>221</v>
      </c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 x14ac:dyDescent="0.25">
      <c r="A22" s="207" t="s">
        <v>12</v>
      </c>
      <c r="B22" s="213" t="s">
        <v>149</v>
      </c>
      <c r="C22" s="214" t="s">
        <v>193</v>
      </c>
      <c r="D22" s="241">
        <f>SUM(D23:D23)</f>
        <v>0</v>
      </c>
      <c r="E22" s="241">
        <f t="shared" ref="E22:P22" si="5">SUM(E23:E23)</f>
        <v>0</v>
      </c>
      <c r="F22" s="241">
        <f t="shared" si="5"/>
        <v>0</v>
      </c>
      <c r="G22" s="241">
        <f t="shared" si="5"/>
        <v>0</v>
      </c>
      <c r="H22" s="241">
        <f t="shared" si="5"/>
        <v>0</v>
      </c>
      <c r="I22" s="241">
        <f t="shared" si="5"/>
        <v>0</v>
      </c>
      <c r="J22" s="241">
        <f t="shared" si="5"/>
        <v>0</v>
      </c>
      <c r="K22" s="241">
        <f t="shared" si="5"/>
        <v>0</v>
      </c>
      <c r="L22" s="241">
        <f t="shared" si="5"/>
        <v>0</v>
      </c>
      <c r="M22" s="241">
        <f t="shared" si="5"/>
        <v>0</v>
      </c>
      <c r="N22" s="241">
        <f t="shared" si="5"/>
        <v>0</v>
      </c>
      <c r="O22" s="241">
        <f t="shared" si="5"/>
        <v>0</v>
      </c>
      <c r="P22" s="241">
        <f t="shared" si="5"/>
        <v>0</v>
      </c>
    </row>
    <row r="23" spans="1:16" x14ac:dyDescent="0.25">
      <c r="A23" s="204" t="s">
        <v>222</v>
      </c>
      <c r="B23" s="210" t="s">
        <v>193</v>
      </c>
      <c r="C23" s="206" t="s">
        <v>223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</row>
    <row r="24" spans="1:16" x14ac:dyDescent="0.25">
      <c r="A24" s="207" t="s">
        <v>13</v>
      </c>
      <c r="B24" s="213" t="s">
        <v>150</v>
      </c>
      <c r="C24" s="214" t="s">
        <v>193</v>
      </c>
      <c r="D24" s="241">
        <f>SUM(D25:D26)</f>
        <v>0</v>
      </c>
      <c r="E24" s="241">
        <f t="shared" ref="E24:P24" si="6">SUM(E25:E26)</f>
        <v>0</v>
      </c>
      <c r="F24" s="241">
        <f t="shared" si="6"/>
        <v>0</v>
      </c>
      <c r="G24" s="241">
        <f t="shared" si="6"/>
        <v>0</v>
      </c>
      <c r="H24" s="241">
        <f t="shared" si="6"/>
        <v>0</v>
      </c>
      <c r="I24" s="241">
        <f t="shared" si="6"/>
        <v>0</v>
      </c>
      <c r="J24" s="241">
        <f t="shared" si="6"/>
        <v>0</v>
      </c>
      <c r="K24" s="241">
        <f t="shared" si="6"/>
        <v>0</v>
      </c>
      <c r="L24" s="241">
        <f t="shared" si="6"/>
        <v>0</v>
      </c>
      <c r="M24" s="241">
        <f t="shared" si="6"/>
        <v>0</v>
      </c>
      <c r="N24" s="241">
        <f t="shared" si="6"/>
        <v>0</v>
      </c>
      <c r="O24" s="241">
        <f t="shared" si="6"/>
        <v>0</v>
      </c>
      <c r="P24" s="241">
        <f t="shared" si="6"/>
        <v>0</v>
      </c>
    </row>
    <row r="25" spans="1:16" x14ac:dyDescent="0.25">
      <c r="A25" s="204" t="s">
        <v>224</v>
      </c>
      <c r="B25" s="210" t="s">
        <v>193</v>
      </c>
      <c r="C25" s="206" t="s">
        <v>226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</row>
    <row r="26" spans="1:16" x14ac:dyDescent="0.25">
      <c r="A26" s="204" t="s">
        <v>225</v>
      </c>
      <c r="B26" s="210" t="s">
        <v>193</v>
      </c>
      <c r="C26" s="206" t="s">
        <v>227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</row>
    <row r="27" spans="1:16" x14ac:dyDescent="0.25">
      <c r="A27" s="207" t="s">
        <v>14</v>
      </c>
      <c r="B27" s="213" t="s">
        <v>151</v>
      </c>
      <c r="C27" s="214" t="s">
        <v>193</v>
      </c>
      <c r="D27" s="241">
        <f>SUM(D28:D28)</f>
        <v>0</v>
      </c>
      <c r="E27" s="241">
        <f t="shared" ref="E27:P27" si="7">SUM(E28:E28)</f>
        <v>0</v>
      </c>
      <c r="F27" s="241">
        <f t="shared" si="7"/>
        <v>0</v>
      </c>
      <c r="G27" s="241">
        <f t="shared" si="7"/>
        <v>0</v>
      </c>
      <c r="H27" s="241">
        <f t="shared" si="7"/>
        <v>0</v>
      </c>
      <c r="I27" s="241">
        <f t="shared" si="7"/>
        <v>0</v>
      </c>
      <c r="J27" s="241">
        <f t="shared" si="7"/>
        <v>0</v>
      </c>
      <c r="K27" s="241">
        <f t="shared" si="7"/>
        <v>0</v>
      </c>
      <c r="L27" s="241">
        <f t="shared" si="7"/>
        <v>0</v>
      </c>
      <c r="M27" s="241">
        <f t="shared" si="7"/>
        <v>0</v>
      </c>
      <c r="N27" s="241">
        <f t="shared" si="7"/>
        <v>0</v>
      </c>
      <c r="O27" s="241">
        <f t="shared" si="7"/>
        <v>0</v>
      </c>
      <c r="P27" s="241">
        <f t="shared" si="7"/>
        <v>0</v>
      </c>
    </row>
    <row r="28" spans="1:16" ht="14.25" customHeight="1" x14ac:dyDescent="0.25">
      <c r="A28" s="204" t="s">
        <v>228</v>
      </c>
      <c r="B28" s="210" t="s">
        <v>193</v>
      </c>
      <c r="C28" s="206" t="s">
        <v>229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</row>
    <row r="29" spans="1:16" x14ac:dyDescent="0.25">
      <c r="A29" s="207" t="s">
        <v>15</v>
      </c>
      <c r="B29" s="213" t="s">
        <v>158</v>
      </c>
      <c r="C29" s="210" t="s">
        <v>193</v>
      </c>
      <c r="D29" s="245">
        <f>SUM(D30:D33)</f>
        <v>0</v>
      </c>
      <c r="E29" s="245">
        <f t="shared" ref="E29:P29" si="8">SUM(E30:E33)</f>
        <v>0</v>
      </c>
      <c r="F29" s="245">
        <f t="shared" si="8"/>
        <v>0</v>
      </c>
      <c r="G29" s="245">
        <f t="shared" si="8"/>
        <v>0</v>
      </c>
      <c r="H29" s="245">
        <f t="shared" si="8"/>
        <v>0</v>
      </c>
      <c r="I29" s="245">
        <f t="shared" si="8"/>
        <v>0</v>
      </c>
      <c r="J29" s="245">
        <f t="shared" si="8"/>
        <v>0</v>
      </c>
      <c r="K29" s="245">
        <f t="shared" si="8"/>
        <v>0</v>
      </c>
      <c r="L29" s="245">
        <f t="shared" si="8"/>
        <v>0</v>
      </c>
      <c r="M29" s="245">
        <f t="shared" si="8"/>
        <v>0</v>
      </c>
      <c r="N29" s="245">
        <f t="shared" si="8"/>
        <v>0</v>
      </c>
      <c r="O29" s="245">
        <f t="shared" si="8"/>
        <v>0</v>
      </c>
      <c r="P29" s="245">
        <f t="shared" si="8"/>
        <v>0</v>
      </c>
    </row>
    <row r="30" spans="1:16" x14ac:dyDescent="0.25">
      <c r="A30" s="204" t="s">
        <v>230</v>
      </c>
      <c r="B30" s="210" t="s">
        <v>193</v>
      </c>
      <c r="C30" s="206" t="s">
        <v>234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</row>
    <row r="31" spans="1:16" x14ac:dyDescent="0.25">
      <c r="A31" s="204" t="s">
        <v>231</v>
      </c>
      <c r="B31" s="210" t="s">
        <v>193</v>
      </c>
      <c r="C31" s="206" t="s">
        <v>235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</row>
    <row r="32" spans="1:16" x14ac:dyDescent="0.25">
      <c r="A32" s="216" t="s">
        <v>232</v>
      </c>
      <c r="B32" s="210" t="s">
        <v>193</v>
      </c>
      <c r="C32" s="206" t="s">
        <v>236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</row>
    <row r="33" spans="1:16" x14ac:dyDescent="0.25">
      <c r="A33" s="216" t="s">
        <v>233</v>
      </c>
      <c r="B33" s="210" t="s">
        <v>193</v>
      </c>
      <c r="C33" s="206" t="s">
        <v>237</v>
      </c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</row>
    <row r="34" spans="1:16" x14ac:dyDescent="0.25">
      <c r="A34" s="217" t="s">
        <v>16</v>
      </c>
      <c r="B34" s="213" t="s">
        <v>159</v>
      </c>
      <c r="C34" s="210" t="s">
        <v>193</v>
      </c>
      <c r="D34" s="245">
        <f>SUM(D35:D36)</f>
        <v>0</v>
      </c>
      <c r="E34" s="245">
        <f t="shared" ref="E34:P34" si="9">SUM(E35:E36)</f>
        <v>0</v>
      </c>
      <c r="F34" s="245">
        <f t="shared" si="9"/>
        <v>0</v>
      </c>
      <c r="G34" s="245">
        <f t="shared" si="9"/>
        <v>0</v>
      </c>
      <c r="H34" s="245">
        <f t="shared" si="9"/>
        <v>0</v>
      </c>
      <c r="I34" s="245">
        <f t="shared" si="9"/>
        <v>0</v>
      </c>
      <c r="J34" s="245">
        <f t="shared" si="9"/>
        <v>0</v>
      </c>
      <c r="K34" s="245">
        <f t="shared" si="9"/>
        <v>0</v>
      </c>
      <c r="L34" s="245">
        <f t="shared" si="9"/>
        <v>0</v>
      </c>
      <c r="M34" s="245">
        <f t="shared" si="9"/>
        <v>0</v>
      </c>
      <c r="N34" s="245">
        <f t="shared" si="9"/>
        <v>0</v>
      </c>
      <c r="O34" s="245">
        <f t="shared" si="9"/>
        <v>0</v>
      </c>
      <c r="P34" s="245">
        <f t="shared" si="9"/>
        <v>0</v>
      </c>
    </row>
    <row r="35" spans="1:16" x14ac:dyDescent="0.25">
      <c r="A35" s="204" t="s">
        <v>238</v>
      </c>
      <c r="B35" s="210" t="s">
        <v>193</v>
      </c>
      <c r="C35" s="206" t="s">
        <v>240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</row>
    <row r="36" spans="1:16" x14ac:dyDescent="0.25">
      <c r="A36" s="204" t="s">
        <v>239</v>
      </c>
      <c r="B36" s="210" t="s">
        <v>193</v>
      </c>
      <c r="C36" s="206" t="s">
        <v>241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</row>
    <row r="37" spans="1:16" x14ac:dyDescent="0.25">
      <c r="A37" s="217" t="s">
        <v>17</v>
      </c>
      <c r="B37" s="213" t="s">
        <v>160</v>
      </c>
      <c r="C37" s="210" t="s">
        <v>193</v>
      </c>
      <c r="D37" s="247">
        <f>SUM(D38:D42)</f>
        <v>0</v>
      </c>
      <c r="E37" s="247">
        <f t="shared" ref="E37:P37" si="10">SUM(E38:E42)</f>
        <v>0</v>
      </c>
      <c r="F37" s="247">
        <f t="shared" si="10"/>
        <v>0</v>
      </c>
      <c r="G37" s="247">
        <f t="shared" si="10"/>
        <v>0</v>
      </c>
      <c r="H37" s="247">
        <f t="shared" si="10"/>
        <v>0</v>
      </c>
      <c r="I37" s="247">
        <f t="shared" si="10"/>
        <v>0</v>
      </c>
      <c r="J37" s="247">
        <f t="shared" si="10"/>
        <v>0</v>
      </c>
      <c r="K37" s="247">
        <f t="shared" si="10"/>
        <v>0</v>
      </c>
      <c r="L37" s="247">
        <f t="shared" si="10"/>
        <v>0</v>
      </c>
      <c r="M37" s="247">
        <f t="shared" si="10"/>
        <v>0</v>
      </c>
      <c r="N37" s="247">
        <f t="shared" si="10"/>
        <v>0</v>
      </c>
      <c r="O37" s="247">
        <f t="shared" si="10"/>
        <v>0</v>
      </c>
      <c r="P37" s="247">
        <f t="shared" si="10"/>
        <v>0</v>
      </c>
    </row>
    <row r="38" spans="1:16" x14ac:dyDescent="0.25">
      <c r="A38" s="204" t="s">
        <v>242</v>
      </c>
      <c r="B38" s="210" t="s">
        <v>193</v>
      </c>
      <c r="C38" s="206" t="s">
        <v>247</v>
      </c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</row>
    <row r="39" spans="1:16" x14ac:dyDescent="0.25">
      <c r="A39" s="216" t="s">
        <v>243</v>
      </c>
      <c r="B39" s="210" t="s">
        <v>193</v>
      </c>
      <c r="C39" s="206" t="s">
        <v>248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</row>
    <row r="40" spans="1:16" ht="15" customHeight="1" x14ac:dyDescent="0.25">
      <c r="A40" s="216" t="s">
        <v>244</v>
      </c>
      <c r="B40" s="210" t="s">
        <v>193</v>
      </c>
      <c r="C40" s="206" t="s">
        <v>249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</row>
    <row r="41" spans="1:16" x14ac:dyDescent="0.25">
      <c r="A41" s="216" t="s">
        <v>245</v>
      </c>
      <c r="B41" s="210" t="s">
        <v>193</v>
      </c>
      <c r="C41" s="206" t="s">
        <v>250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</row>
    <row r="42" spans="1:16" x14ac:dyDescent="0.25">
      <c r="A42" s="216" t="s">
        <v>246</v>
      </c>
      <c r="B42" s="210" t="s">
        <v>193</v>
      </c>
      <c r="C42" s="206" t="s">
        <v>251</v>
      </c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</row>
    <row r="43" spans="1:16" x14ac:dyDescent="0.25">
      <c r="A43" s="219" t="s">
        <v>18</v>
      </c>
      <c r="B43" s="213" t="s">
        <v>161</v>
      </c>
      <c r="C43" s="210" t="s">
        <v>193</v>
      </c>
      <c r="D43" s="245">
        <f>SUM(D44:D44)</f>
        <v>0</v>
      </c>
      <c r="E43" s="245">
        <f t="shared" ref="E43:P43" si="11">SUM(E44:E44)</f>
        <v>0</v>
      </c>
      <c r="F43" s="245">
        <f t="shared" si="11"/>
        <v>0</v>
      </c>
      <c r="G43" s="245">
        <f t="shared" si="11"/>
        <v>0</v>
      </c>
      <c r="H43" s="245">
        <f t="shared" si="11"/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 t="shared" si="11"/>
        <v>0</v>
      </c>
    </row>
    <row r="44" spans="1:16" x14ac:dyDescent="0.25">
      <c r="A44" s="204" t="s">
        <v>252</v>
      </c>
      <c r="B44" s="210" t="s">
        <v>193</v>
      </c>
      <c r="C44" s="206" t="s">
        <v>253</v>
      </c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</row>
    <row r="45" spans="1:16" x14ac:dyDescent="0.25">
      <c r="A45" s="219" t="s">
        <v>19</v>
      </c>
      <c r="B45" s="213" t="s">
        <v>166</v>
      </c>
      <c r="C45" s="210" t="s">
        <v>193</v>
      </c>
      <c r="D45" s="245">
        <f>SUM(D46:D48)</f>
        <v>0</v>
      </c>
      <c r="E45" s="245">
        <f t="shared" ref="E45:P45" si="12">SUM(E46:E48)</f>
        <v>0</v>
      </c>
      <c r="F45" s="245">
        <f t="shared" si="12"/>
        <v>0</v>
      </c>
      <c r="G45" s="245">
        <f t="shared" si="12"/>
        <v>0</v>
      </c>
      <c r="H45" s="245">
        <f t="shared" si="12"/>
        <v>0</v>
      </c>
      <c r="I45" s="245">
        <f t="shared" si="12"/>
        <v>0</v>
      </c>
      <c r="J45" s="245">
        <f t="shared" si="12"/>
        <v>0</v>
      </c>
      <c r="K45" s="245">
        <f t="shared" si="12"/>
        <v>0</v>
      </c>
      <c r="L45" s="245">
        <f t="shared" si="12"/>
        <v>0</v>
      </c>
      <c r="M45" s="245">
        <f t="shared" si="12"/>
        <v>0</v>
      </c>
      <c r="N45" s="245">
        <f t="shared" si="12"/>
        <v>0</v>
      </c>
      <c r="O45" s="245">
        <f t="shared" si="12"/>
        <v>0</v>
      </c>
      <c r="P45" s="245">
        <f t="shared" si="12"/>
        <v>0</v>
      </c>
    </row>
    <row r="46" spans="1:16" x14ac:dyDescent="0.25">
      <c r="A46" s="204" t="s">
        <v>254</v>
      </c>
      <c r="B46" s="210" t="s">
        <v>193</v>
      </c>
      <c r="C46" s="206" t="s">
        <v>257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</row>
    <row r="47" spans="1:16" x14ac:dyDescent="0.25">
      <c r="A47" s="204" t="s">
        <v>255</v>
      </c>
      <c r="B47" s="210" t="s">
        <v>193</v>
      </c>
      <c r="C47" s="206" t="s">
        <v>258</v>
      </c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</row>
    <row r="48" spans="1:16" x14ac:dyDescent="0.25">
      <c r="A48" s="204" t="s">
        <v>256</v>
      </c>
      <c r="B48" s="210" t="s">
        <v>193</v>
      </c>
      <c r="C48" s="206" t="s">
        <v>259</v>
      </c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</row>
    <row r="49" spans="1:16" x14ac:dyDescent="0.25">
      <c r="A49" s="219" t="s">
        <v>20</v>
      </c>
      <c r="B49" s="213" t="s">
        <v>167</v>
      </c>
      <c r="C49" s="210" t="s">
        <v>193</v>
      </c>
      <c r="D49" s="245">
        <f>SUM(D50:D54)</f>
        <v>0</v>
      </c>
      <c r="E49" s="245">
        <f t="shared" ref="E49:P49" si="13">SUM(E50:E54)</f>
        <v>0</v>
      </c>
      <c r="F49" s="245">
        <f t="shared" si="13"/>
        <v>0</v>
      </c>
      <c r="G49" s="245">
        <f t="shared" si="13"/>
        <v>0</v>
      </c>
      <c r="H49" s="245">
        <f t="shared" si="13"/>
        <v>0</v>
      </c>
      <c r="I49" s="245">
        <f t="shared" si="13"/>
        <v>0</v>
      </c>
      <c r="J49" s="245">
        <f t="shared" si="13"/>
        <v>0</v>
      </c>
      <c r="K49" s="245">
        <f t="shared" si="13"/>
        <v>0</v>
      </c>
      <c r="L49" s="245">
        <f t="shared" si="13"/>
        <v>0</v>
      </c>
      <c r="M49" s="245">
        <f t="shared" si="13"/>
        <v>0</v>
      </c>
      <c r="N49" s="245">
        <f t="shared" si="13"/>
        <v>0</v>
      </c>
      <c r="O49" s="245">
        <f t="shared" si="13"/>
        <v>0</v>
      </c>
      <c r="P49" s="245">
        <f t="shared" si="13"/>
        <v>0</v>
      </c>
    </row>
    <row r="50" spans="1:16" x14ac:dyDescent="0.25">
      <c r="A50" s="204" t="s">
        <v>260</v>
      </c>
      <c r="B50" s="210" t="s">
        <v>193</v>
      </c>
      <c r="C50" s="206" t="s">
        <v>265</v>
      </c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</row>
    <row r="51" spans="1:16" x14ac:dyDescent="0.25">
      <c r="A51" s="204" t="s">
        <v>261</v>
      </c>
      <c r="B51" s="210" t="s">
        <v>193</v>
      </c>
      <c r="C51" s="206" t="s">
        <v>266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</row>
    <row r="52" spans="1:16" x14ac:dyDescent="0.25">
      <c r="A52" s="204" t="s">
        <v>262</v>
      </c>
      <c r="B52" s="210" t="s">
        <v>193</v>
      </c>
      <c r="C52" s="206" t="s">
        <v>267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</row>
    <row r="53" spans="1:16" x14ac:dyDescent="0.25">
      <c r="A53" s="204" t="s">
        <v>263</v>
      </c>
      <c r="B53" s="210" t="s">
        <v>193</v>
      </c>
      <c r="C53" s="206" t="s">
        <v>268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</row>
    <row r="54" spans="1:16" x14ac:dyDescent="0.25">
      <c r="A54" s="204" t="s">
        <v>264</v>
      </c>
      <c r="B54" s="210" t="s">
        <v>193</v>
      </c>
      <c r="C54" s="237" t="s">
        <v>269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</row>
    <row r="55" spans="1:16" x14ac:dyDescent="0.25">
      <c r="A55" s="219" t="s">
        <v>21</v>
      </c>
      <c r="B55" s="213" t="s">
        <v>168</v>
      </c>
      <c r="C55" s="210" t="s">
        <v>193</v>
      </c>
      <c r="D55" s="245">
        <f>SUM(D56:D58)</f>
        <v>0</v>
      </c>
      <c r="E55" s="245">
        <f t="shared" ref="E55:P55" si="14">SUM(E56:E58)</f>
        <v>0</v>
      </c>
      <c r="F55" s="245">
        <f t="shared" si="14"/>
        <v>0</v>
      </c>
      <c r="G55" s="245">
        <f t="shared" si="14"/>
        <v>0</v>
      </c>
      <c r="H55" s="245">
        <f t="shared" si="14"/>
        <v>0</v>
      </c>
      <c r="I55" s="245">
        <f t="shared" si="14"/>
        <v>0</v>
      </c>
      <c r="J55" s="245">
        <f t="shared" si="14"/>
        <v>0</v>
      </c>
      <c r="K55" s="245">
        <f t="shared" si="14"/>
        <v>0</v>
      </c>
      <c r="L55" s="245">
        <f t="shared" si="14"/>
        <v>0</v>
      </c>
      <c r="M55" s="245">
        <f t="shared" si="14"/>
        <v>0</v>
      </c>
      <c r="N55" s="245">
        <f t="shared" si="14"/>
        <v>0</v>
      </c>
      <c r="O55" s="245">
        <f t="shared" si="14"/>
        <v>0</v>
      </c>
      <c r="P55" s="245">
        <f t="shared" si="14"/>
        <v>0</v>
      </c>
    </row>
    <row r="56" spans="1:16" x14ac:dyDescent="0.25">
      <c r="A56" s="204" t="s">
        <v>270</v>
      </c>
      <c r="B56" s="210" t="s">
        <v>193</v>
      </c>
      <c r="C56" s="206" t="s">
        <v>273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</row>
    <row r="57" spans="1:16" x14ac:dyDescent="0.25">
      <c r="A57" s="204" t="s">
        <v>271</v>
      </c>
      <c r="B57" s="210" t="s">
        <v>193</v>
      </c>
      <c r="C57" s="206" t="s">
        <v>274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</row>
    <row r="58" spans="1:16" x14ac:dyDescent="0.25">
      <c r="A58" s="204" t="s">
        <v>272</v>
      </c>
      <c r="B58" s="210" t="s">
        <v>193</v>
      </c>
      <c r="C58" s="206" t="s">
        <v>275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</row>
    <row r="59" spans="1:16" x14ac:dyDescent="0.25">
      <c r="A59" s="190"/>
      <c r="B59" s="210"/>
      <c r="C59" s="220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</row>
    <row r="60" spans="1:16" x14ac:dyDescent="0.25">
      <c r="A60" s="190"/>
      <c r="B60" s="210"/>
      <c r="C60" s="220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</row>
    <row r="61" spans="1:16" ht="28.5" x14ac:dyDescent="0.25">
      <c r="A61" s="222" t="s">
        <v>196</v>
      </c>
      <c r="B61" s="190"/>
      <c r="C61" s="190"/>
      <c r="D61" s="241">
        <f t="shared" ref="D61:P61" si="15">SUM(D8,D12,D15,D19,D22,D24,D27,D29,D34,D37,D43,D45,D49,D55)</f>
        <v>0</v>
      </c>
      <c r="E61" s="241">
        <f t="shared" si="15"/>
        <v>0</v>
      </c>
      <c r="F61" s="241">
        <f t="shared" si="15"/>
        <v>0</v>
      </c>
      <c r="G61" s="241">
        <f t="shared" si="15"/>
        <v>0</v>
      </c>
      <c r="H61" s="241">
        <f t="shared" si="15"/>
        <v>0</v>
      </c>
      <c r="I61" s="241">
        <f t="shared" si="15"/>
        <v>0</v>
      </c>
      <c r="J61" s="241">
        <f t="shared" si="15"/>
        <v>0</v>
      </c>
      <c r="K61" s="241">
        <f t="shared" si="15"/>
        <v>0</v>
      </c>
      <c r="L61" s="241">
        <f t="shared" si="15"/>
        <v>0</v>
      </c>
      <c r="M61" s="241">
        <f t="shared" si="15"/>
        <v>0</v>
      </c>
      <c r="N61" s="241">
        <f t="shared" si="15"/>
        <v>0</v>
      </c>
      <c r="O61" s="241">
        <f t="shared" si="15"/>
        <v>0</v>
      </c>
      <c r="P61" s="241">
        <f t="shared" si="15"/>
        <v>0</v>
      </c>
    </row>
    <row r="62" spans="1:16" x14ac:dyDescent="0.25">
      <c r="A62" s="200"/>
      <c r="B62" s="190"/>
      <c r="C62" s="19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</row>
    <row r="63" spans="1:16" x14ac:dyDescent="0.25">
      <c r="A63" s="226" t="s">
        <v>197</v>
      </c>
      <c r="B63" s="227"/>
      <c r="C63" s="227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</row>
    <row r="64" spans="1:16" x14ac:dyDescent="0.25">
      <c r="A64" s="228" t="s">
        <v>198</v>
      </c>
      <c r="B64" s="229"/>
      <c r="C64" s="229"/>
      <c r="D64" s="254">
        <f>D6-D63</f>
        <v>0</v>
      </c>
      <c r="E64" s="254">
        <f t="shared" ref="E64:P64" si="16">E6-E63</f>
        <v>0</v>
      </c>
      <c r="F64" s="254">
        <f t="shared" si="16"/>
        <v>0</v>
      </c>
      <c r="G64" s="254">
        <f t="shared" si="16"/>
        <v>0</v>
      </c>
      <c r="H64" s="254">
        <f t="shared" si="16"/>
        <v>0</v>
      </c>
      <c r="I64" s="254">
        <f t="shared" si="16"/>
        <v>0</v>
      </c>
      <c r="J64" s="254">
        <f t="shared" si="16"/>
        <v>0</v>
      </c>
      <c r="K64" s="254">
        <f t="shared" si="16"/>
        <v>0</v>
      </c>
      <c r="L64" s="254">
        <f t="shared" si="16"/>
        <v>0</v>
      </c>
      <c r="M64" s="254">
        <f t="shared" si="16"/>
        <v>0</v>
      </c>
      <c r="N64" s="254">
        <f t="shared" si="16"/>
        <v>0</v>
      </c>
      <c r="O64" s="254">
        <f t="shared" si="16"/>
        <v>0</v>
      </c>
      <c r="P64" s="254">
        <f t="shared" si="16"/>
        <v>0</v>
      </c>
    </row>
    <row r="65" spans="1:16" x14ac:dyDescent="0.25">
      <c r="A65" s="255" t="s">
        <v>199</v>
      </c>
      <c r="B65" s="256"/>
      <c r="C65" s="256"/>
      <c r="D65" s="255">
        <v>58</v>
      </c>
      <c r="E65" s="255">
        <v>58</v>
      </c>
      <c r="F65" s="255">
        <v>0</v>
      </c>
      <c r="G65" s="255">
        <v>0</v>
      </c>
      <c r="H65" s="255">
        <v>32</v>
      </c>
      <c r="I65" s="255">
        <v>32</v>
      </c>
      <c r="J65" s="255">
        <v>15</v>
      </c>
      <c r="K65" s="255">
        <v>15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</row>
    <row r="66" spans="1:16" x14ac:dyDescent="0.25">
      <c r="A66" s="228" t="s">
        <v>200</v>
      </c>
      <c r="B66" s="254"/>
      <c r="C66" s="254"/>
      <c r="D66" s="254">
        <f t="shared" ref="D66:P66" si="17">D6-D65</f>
        <v>-58</v>
      </c>
      <c r="E66" s="254">
        <f t="shared" si="17"/>
        <v>-58</v>
      </c>
      <c r="F66" s="254">
        <f t="shared" si="17"/>
        <v>0</v>
      </c>
      <c r="G66" s="254">
        <f t="shared" si="17"/>
        <v>0</v>
      </c>
      <c r="H66" s="254">
        <f t="shared" si="17"/>
        <v>-32</v>
      </c>
      <c r="I66" s="254">
        <f t="shared" si="17"/>
        <v>-32</v>
      </c>
      <c r="J66" s="254">
        <f t="shared" si="17"/>
        <v>-15</v>
      </c>
      <c r="K66" s="254">
        <f t="shared" si="17"/>
        <v>-15</v>
      </c>
      <c r="L66" s="254">
        <f t="shared" si="17"/>
        <v>0</v>
      </c>
      <c r="M66" s="254">
        <f t="shared" si="17"/>
        <v>0</v>
      </c>
      <c r="N66" s="254">
        <f t="shared" si="17"/>
        <v>0</v>
      </c>
      <c r="O66" s="254">
        <f t="shared" si="17"/>
        <v>0</v>
      </c>
      <c r="P66" s="254">
        <f t="shared" si="17"/>
        <v>0</v>
      </c>
    </row>
    <row r="67" spans="1:16" ht="106.5" customHeight="1" x14ac:dyDescent="0.25">
      <c r="A67" s="317" t="s">
        <v>201</v>
      </c>
      <c r="B67" s="318"/>
      <c r="C67" s="319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</row>
  </sheetData>
  <sheetProtection sort="0" autoFilter="0"/>
  <mergeCells count="2">
    <mergeCell ref="A2:P2"/>
    <mergeCell ref="A67:C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X6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22" customWidth="1"/>
    <col min="2" max="2" width="17.140625" style="22" customWidth="1"/>
    <col min="3" max="3" width="16.7109375" style="22" customWidth="1"/>
    <col min="4" max="4" width="13.85546875" style="22" customWidth="1"/>
    <col min="5" max="5" width="14.85546875" style="22" customWidth="1"/>
    <col min="6" max="6" width="9.140625" style="22"/>
    <col min="7" max="7" width="11.5703125" style="22" customWidth="1"/>
    <col min="8" max="10" width="9.140625" style="22"/>
    <col min="11" max="11" width="10" style="22" customWidth="1"/>
    <col min="12" max="13" width="9.140625" style="22"/>
    <col min="14" max="14" width="10.85546875" style="22" customWidth="1"/>
    <col min="15" max="15" width="9.140625" style="22"/>
    <col min="16" max="16" width="13.28515625" style="22" customWidth="1"/>
    <col min="17" max="18" width="9.140625" style="22"/>
    <col min="19" max="19" width="14" style="22" customWidth="1"/>
    <col min="20" max="20" width="13.5703125" style="22" customWidth="1"/>
    <col min="21" max="22" width="9.140625" style="22"/>
    <col min="23" max="23" width="10.28515625" style="22" customWidth="1"/>
    <col min="24" max="24" width="11.42578125" style="22" customWidth="1"/>
    <col min="25" max="16384" width="9.140625" style="22"/>
  </cols>
  <sheetData>
    <row r="2" spans="1:24" ht="18.75" x14ac:dyDescent="0.25">
      <c r="A2" s="312" t="s">
        <v>316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</row>
    <row r="4" spans="1:24" ht="207.75" customHeight="1" x14ac:dyDescent="0.25">
      <c r="A4" s="258" t="s">
        <v>189</v>
      </c>
      <c r="B4" s="191" t="s">
        <v>317</v>
      </c>
      <c r="C4" s="191" t="s">
        <v>318</v>
      </c>
      <c r="D4" s="191" t="s">
        <v>319</v>
      </c>
      <c r="E4" s="191" t="s">
        <v>320</v>
      </c>
      <c r="F4" s="191" t="s">
        <v>321</v>
      </c>
      <c r="G4" s="191" t="s">
        <v>322</v>
      </c>
      <c r="H4" s="191" t="s">
        <v>323</v>
      </c>
      <c r="I4" s="191" t="s">
        <v>324</v>
      </c>
      <c r="J4" s="191" t="s">
        <v>325</v>
      </c>
      <c r="K4" s="191" t="s">
        <v>326</v>
      </c>
      <c r="L4" s="191" t="s">
        <v>327</v>
      </c>
      <c r="M4" s="191" t="s">
        <v>328</v>
      </c>
      <c r="N4" s="191" t="s">
        <v>329</v>
      </c>
      <c r="O4" s="191" t="s">
        <v>330</v>
      </c>
      <c r="P4" s="191" t="s">
        <v>331</v>
      </c>
      <c r="Q4" s="191" t="s">
        <v>332</v>
      </c>
      <c r="R4" s="191" t="s">
        <v>333</v>
      </c>
      <c r="S4" s="191" t="s">
        <v>334</v>
      </c>
      <c r="T4" s="191" t="s">
        <v>335</v>
      </c>
      <c r="U4" s="191" t="s">
        <v>336</v>
      </c>
      <c r="V4" s="191" t="s">
        <v>337</v>
      </c>
      <c r="W4" s="191" t="s">
        <v>338</v>
      </c>
      <c r="X4" s="191" t="s">
        <v>339</v>
      </c>
    </row>
    <row r="5" spans="1:24" x14ac:dyDescent="0.25">
      <c r="A5" s="190"/>
      <c r="B5" s="258">
        <v>1</v>
      </c>
      <c r="C5" s="258">
        <v>2</v>
      </c>
      <c r="D5" s="258">
        <v>3</v>
      </c>
      <c r="E5" s="258">
        <v>4</v>
      </c>
      <c r="F5" s="258">
        <v>5</v>
      </c>
      <c r="G5" s="258">
        <v>6</v>
      </c>
      <c r="H5" s="258">
        <v>7</v>
      </c>
      <c r="I5" s="258">
        <v>8</v>
      </c>
      <c r="J5" s="258">
        <v>9</v>
      </c>
      <c r="K5" s="258">
        <v>10</v>
      </c>
      <c r="L5" s="258">
        <v>11</v>
      </c>
      <c r="M5" s="258">
        <v>12</v>
      </c>
      <c r="N5" s="258">
        <v>13</v>
      </c>
      <c r="O5" s="258">
        <v>14</v>
      </c>
      <c r="P5" s="258">
        <v>15</v>
      </c>
      <c r="Q5" s="258">
        <v>16</v>
      </c>
      <c r="R5" s="258">
        <v>17</v>
      </c>
      <c r="S5" s="258">
        <v>18</v>
      </c>
      <c r="T5" s="258">
        <v>19</v>
      </c>
      <c r="U5" s="258">
        <v>20</v>
      </c>
      <c r="V5" s="258">
        <v>21</v>
      </c>
      <c r="W5" s="258">
        <v>22</v>
      </c>
      <c r="X5" s="258">
        <v>23</v>
      </c>
    </row>
    <row r="6" spans="1:24" ht="45.75" customHeight="1" x14ac:dyDescent="0.25">
      <c r="A6" s="193" t="s">
        <v>202</v>
      </c>
      <c r="B6" s="194" t="s">
        <v>173</v>
      </c>
      <c r="C6" s="195" t="s">
        <v>193</v>
      </c>
      <c r="D6" s="196">
        <f t="shared" ref="D6:X6" si="0">SUM(D9:D11,D13:D14,D16:D18,D20:D21,D23:D23,D25:D26,D28:D28,D30:D33,D35:D36,D38:D42,D44:D44,D46:D48,D50:D54,D56:D58)</f>
        <v>0</v>
      </c>
      <c r="E6" s="196">
        <f t="shared" si="0"/>
        <v>0</v>
      </c>
      <c r="F6" s="259">
        <f t="shared" si="0"/>
        <v>0</v>
      </c>
      <c r="G6" s="259">
        <f t="shared" si="0"/>
        <v>0</v>
      </c>
      <c r="H6" s="259">
        <f t="shared" si="0"/>
        <v>0</v>
      </c>
      <c r="I6" s="259">
        <f t="shared" si="0"/>
        <v>0</v>
      </c>
      <c r="J6" s="240">
        <f t="shared" si="0"/>
        <v>0</v>
      </c>
      <c r="K6" s="240">
        <f t="shared" si="0"/>
        <v>0</v>
      </c>
      <c r="L6" s="240">
        <f t="shared" si="0"/>
        <v>0</v>
      </c>
      <c r="M6" s="240">
        <f t="shared" si="0"/>
        <v>0</v>
      </c>
      <c r="N6" s="240">
        <f t="shared" si="0"/>
        <v>0</v>
      </c>
      <c r="O6" s="240">
        <f t="shared" si="0"/>
        <v>0</v>
      </c>
      <c r="P6" s="240">
        <f t="shared" si="0"/>
        <v>0</v>
      </c>
      <c r="Q6" s="240">
        <f t="shared" si="0"/>
        <v>0</v>
      </c>
      <c r="R6" s="240">
        <f t="shared" si="0"/>
        <v>0</v>
      </c>
      <c r="S6" s="240">
        <f t="shared" si="0"/>
        <v>0</v>
      </c>
      <c r="T6" s="240">
        <f t="shared" si="0"/>
        <v>0</v>
      </c>
      <c r="U6" s="240">
        <f t="shared" si="0"/>
        <v>0</v>
      </c>
      <c r="V6" s="240">
        <f t="shared" si="0"/>
        <v>0</v>
      </c>
      <c r="W6" s="240">
        <f t="shared" si="0"/>
        <v>0</v>
      </c>
      <c r="X6" s="240">
        <f t="shared" si="0"/>
        <v>0</v>
      </c>
    </row>
    <row r="7" spans="1:24" ht="15" customHeight="1" x14ac:dyDescent="0.25">
      <c r="A7" s="197" t="s">
        <v>194</v>
      </c>
      <c r="B7" s="191"/>
      <c r="C7" s="198"/>
      <c r="D7" s="199"/>
      <c r="E7" s="199"/>
      <c r="F7" s="260"/>
      <c r="G7" s="260"/>
      <c r="H7" s="260"/>
      <c r="I7" s="260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</row>
    <row r="8" spans="1:24" ht="15" customHeight="1" x14ac:dyDescent="0.25">
      <c r="A8" s="200" t="s">
        <v>22</v>
      </c>
      <c r="B8" s="201" t="s">
        <v>172</v>
      </c>
      <c r="C8" s="202" t="s">
        <v>193</v>
      </c>
      <c r="D8" s="203">
        <f>SUM(D9:D11)</f>
        <v>0</v>
      </c>
      <c r="E8" s="203">
        <f t="shared" ref="E8:X8" si="1">SUM(E9:E11)</f>
        <v>0</v>
      </c>
      <c r="F8" s="261">
        <f t="shared" si="1"/>
        <v>0</v>
      </c>
      <c r="G8" s="261">
        <f t="shared" si="1"/>
        <v>0</v>
      </c>
      <c r="H8" s="261">
        <f t="shared" si="1"/>
        <v>0</v>
      </c>
      <c r="I8" s="261">
        <f t="shared" si="1"/>
        <v>0</v>
      </c>
      <c r="J8" s="243">
        <f t="shared" si="1"/>
        <v>0</v>
      </c>
      <c r="K8" s="243">
        <f t="shared" si="1"/>
        <v>0</v>
      </c>
      <c r="L8" s="243">
        <f t="shared" si="1"/>
        <v>0</v>
      </c>
      <c r="M8" s="243">
        <f t="shared" si="1"/>
        <v>0</v>
      </c>
      <c r="N8" s="243">
        <f t="shared" si="1"/>
        <v>0</v>
      </c>
      <c r="O8" s="243">
        <f t="shared" si="1"/>
        <v>0</v>
      </c>
      <c r="P8" s="243">
        <f t="shared" si="1"/>
        <v>0</v>
      </c>
      <c r="Q8" s="243">
        <f t="shared" si="1"/>
        <v>0</v>
      </c>
      <c r="R8" s="243">
        <f t="shared" si="1"/>
        <v>0</v>
      </c>
      <c r="S8" s="243">
        <f t="shared" si="1"/>
        <v>0</v>
      </c>
      <c r="T8" s="243">
        <f t="shared" si="1"/>
        <v>0</v>
      </c>
      <c r="U8" s="243">
        <f t="shared" si="1"/>
        <v>0</v>
      </c>
      <c r="V8" s="243">
        <f t="shared" si="1"/>
        <v>0</v>
      </c>
      <c r="W8" s="243">
        <f t="shared" si="1"/>
        <v>0</v>
      </c>
      <c r="X8" s="243">
        <f t="shared" si="1"/>
        <v>0</v>
      </c>
    </row>
    <row r="9" spans="1:24" x14ac:dyDescent="0.25">
      <c r="A9" s="204" t="s">
        <v>203</v>
      </c>
      <c r="B9" s="205" t="s">
        <v>193</v>
      </c>
      <c r="C9" s="206" t="s">
        <v>206</v>
      </c>
      <c r="D9" s="273"/>
      <c r="E9" s="273"/>
      <c r="F9" s="281"/>
      <c r="G9" s="281"/>
      <c r="H9" s="281"/>
      <c r="I9" s="281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</row>
    <row r="10" spans="1:24" x14ac:dyDescent="0.25">
      <c r="A10" s="204" t="s">
        <v>204</v>
      </c>
      <c r="B10" s="205" t="s">
        <v>193</v>
      </c>
      <c r="C10" s="206" t="s">
        <v>207</v>
      </c>
      <c r="D10" s="273"/>
      <c r="E10" s="273"/>
      <c r="F10" s="281"/>
      <c r="G10" s="281"/>
      <c r="H10" s="281"/>
      <c r="I10" s="281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</row>
    <row r="11" spans="1:24" x14ac:dyDescent="0.25">
      <c r="A11" s="204" t="s">
        <v>205</v>
      </c>
      <c r="B11" s="205" t="s">
        <v>193</v>
      </c>
      <c r="C11" s="206" t="s">
        <v>208</v>
      </c>
      <c r="D11" s="273"/>
      <c r="E11" s="273"/>
      <c r="F11" s="281"/>
      <c r="G11" s="281"/>
      <c r="H11" s="281"/>
      <c r="I11" s="281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</row>
    <row r="12" spans="1:24" x14ac:dyDescent="0.25">
      <c r="A12" s="207" t="s">
        <v>9</v>
      </c>
      <c r="B12" s="201" t="s">
        <v>146</v>
      </c>
      <c r="C12" s="208" t="s">
        <v>193</v>
      </c>
      <c r="D12" s="209">
        <f>SUM(D13:D14)</f>
        <v>0</v>
      </c>
      <c r="E12" s="209">
        <f t="shared" ref="E12:X12" si="2">SUM(E13:E14)</f>
        <v>0</v>
      </c>
      <c r="F12" s="262">
        <f t="shared" si="2"/>
        <v>0</v>
      </c>
      <c r="G12" s="262">
        <f t="shared" si="2"/>
        <v>0</v>
      </c>
      <c r="H12" s="262">
        <f t="shared" si="2"/>
        <v>0</v>
      </c>
      <c r="I12" s="262">
        <f t="shared" si="2"/>
        <v>0</v>
      </c>
      <c r="J12" s="241">
        <f t="shared" si="2"/>
        <v>0</v>
      </c>
      <c r="K12" s="241">
        <f t="shared" si="2"/>
        <v>0</v>
      </c>
      <c r="L12" s="241">
        <f t="shared" si="2"/>
        <v>0</v>
      </c>
      <c r="M12" s="241">
        <f t="shared" si="2"/>
        <v>0</v>
      </c>
      <c r="N12" s="241">
        <f t="shared" si="2"/>
        <v>0</v>
      </c>
      <c r="O12" s="241">
        <f t="shared" si="2"/>
        <v>0</v>
      </c>
      <c r="P12" s="241">
        <f t="shared" si="2"/>
        <v>0</v>
      </c>
      <c r="Q12" s="241">
        <f t="shared" si="2"/>
        <v>0</v>
      </c>
      <c r="R12" s="241">
        <f t="shared" si="2"/>
        <v>0</v>
      </c>
      <c r="S12" s="241">
        <f t="shared" si="2"/>
        <v>0</v>
      </c>
      <c r="T12" s="241">
        <f t="shared" si="2"/>
        <v>0</v>
      </c>
      <c r="U12" s="241">
        <f t="shared" si="2"/>
        <v>0</v>
      </c>
      <c r="V12" s="241">
        <f t="shared" si="2"/>
        <v>0</v>
      </c>
      <c r="W12" s="241">
        <f t="shared" si="2"/>
        <v>0</v>
      </c>
      <c r="X12" s="241">
        <f t="shared" si="2"/>
        <v>0</v>
      </c>
    </row>
    <row r="13" spans="1:24" x14ac:dyDescent="0.25">
      <c r="A13" s="204" t="s">
        <v>195</v>
      </c>
      <c r="B13" s="210" t="s">
        <v>193</v>
      </c>
      <c r="C13" s="206" t="s">
        <v>210</v>
      </c>
      <c r="D13" s="274"/>
      <c r="E13" s="274"/>
      <c r="F13" s="282"/>
      <c r="G13" s="282"/>
      <c r="H13" s="282"/>
      <c r="I13" s="282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</row>
    <row r="14" spans="1:24" x14ac:dyDescent="0.25">
      <c r="A14" s="204" t="s">
        <v>209</v>
      </c>
      <c r="B14" s="210" t="s">
        <v>193</v>
      </c>
      <c r="C14" s="206" t="s">
        <v>211</v>
      </c>
      <c r="D14" s="274"/>
      <c r="E14" s="274"/>
      <c r="F14" s="282"/>
      <c r="G14" s="282"/>
      <c r="H14" s="282"/>
      <c r="I14" s="282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</row>
    <row r="15" spans="1:24" ht="15" customHeight="1" x14ac:dyDescent="0.25">
      <c r="A15" s="207" t="s">
        <v>10</v>
      </c>
      <c r="B15" s="211" t="s">
        <v>147</v>
      </c>
      <c r="C15" s="212" t="s">
        <v>193</v>
      </c>
      <c r="D15" s="209">
        <f>SUM(D16:D18)</f>
        <v>0</v>
      </c>
      <c r="E15" s="209">
        <f t="shared" ref="E15:X15" si="3">SUM(E16:E18)</f>
        <v>0</v>
      </c>
      <c r="F15" s="262">
        <f t="shared" si="3"/>
        <v>0</v>
      </c>
      <c r="G15" s="262">
        <f t="shared" si="3"/>
        <v>0</v>
      </c>
      <c r="H15" s="262">
        <f t="shared" si="3"/>
        <v>0</v>
      </c>
      <c r="I15" s="262">
        <f t="shared" si="3"/>
        <v>0</v>
      </c>
      <c r="J15" s="241">
        <f t="shared" si="3"/>
        <v>0</v>
      </c>
      <c r="K15" s="241">
        <f t="shared" si="3"/>
        <v>0</v>
      </c>
      <c r="L15" s="241">
        <f t="shared" si="3"/>
        <v>0</v>
      </c>
      <c r="M15" s="241">
        <f t="shared" si="3"/>
        <v>0</v>
      </c>
      <c r="N15" s="241">
        <f t="shared" si="3"/>
        <v>0</v>
      </c>
      <c r="O15" s="241">
        <f t="shared" si="3"/>
        <v>0</v>
      </c>
      <c r="P15" s="241">
        <f t="shared" si="3"/>
        <v>0</v>
      </c>
      <c r="Q15" s="241">
        <f t="shared" si="3"/>
        <v>0</v>
      </c>
      <c r="R15" s="241">
        <f t="shared" si="3"/>
        <v>0</v>
      </c>
      <c r="S15" s="241">
        <f t="shared" si="3"/>
        <v>0</v>
      </c>
      <c r="T15" s="241">
        <f t="shared" si="3"/>
        <v>0</v>
      </c>
      <c r="U15" s="241">
        <f t="shared" si="3"/>
        <v>0</v>
      </c>
      <c r="V15" s="241">
        <f t="shared" si="3"/>
        <v>0</v>
      </c>
      <c r="W15" s="241">
        <f t="shared" si="3"/>
        <v>0</v>
      </c>
      <c r="X15" s="241">
        <f t="shared" si="3"/>
        <v>0</v>
      </c>
    </row>
    <row r="16" spans="1:24" x14ac:dyDescent="0.25">
      <c r="A16" s="204" t="s">
        <v>212</v>
      </c>
      <c r="B16" s="210" t="s">
        <v>193</v>
      </c>
      <c r="C16" s="206" t="s">
        <v>215</v>
      </c>
      <c r="D16" s="274"/>
      <c r="E16" s="274"/>
      <c r="F16" s="282"/>
      <c r="G16" s="282"/>
      <c r="H16" s="282"/>
      <c r="I16" s="282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</row>
    <row r="17" spans="1:24" x14ac:dyDescent="0.25">
      <c r="A17" s="204" t="s">
        <v>213</v>
      </c>
      <c r="B17" s="210" t="s">
        <v>193</v>
      </c>
      <c r="C17" s="206" t="s">
        <v>216</v>
      </c>
      <c r="D17" s="274"/>
      <c r="E17" s="274"/>
      <c r="F17" s="282"/>
      <c r="G17" s="282"/>
      <c r="H17" s="282"/>
      <c r="I17" s="282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</row>
    <row r="18" spans="1:24" x14ac:dyDescent="0.25">
      <c r="A18" s="204" t="s">
        <v>214</v>
      </c>
      <c r="B18" s="210" t="s">
        <v>193</v>
      </c>
      <c r="C18" s="206" t="s">
        <v>217</v>
      </c>
      <c r="D18" s="274"/>
      <c r="E18" s="274"/>
      <c r="F18" s="282"/>
      <c r="G18" s="282"/>
      <c r="H18" s="282"/>
      <c r="I18" s="282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</row>
    <row r="19" spans="1:24" x14ac:dyDescent="0.25">
      <c r="A19" s="207" t="s">
        <v>11</v>
      </c>
      <c r="B19" s="213" t="s">
        <v>148</v>
      </c>
      <c r="C19" s="208" t="s">
        <v>193</v>
      </c>
      <c r="D19" s="209">
        <f>SUM(D20:D21)</f>
        <v>0</v>
      </c>
      <c r="E19" s="209">
        <f t="shared" ref="E19:X19" si="4">SUM(E20:E21)</f>
        <v>0</v>
      </c>
      <c r="F19" s="262">
        <f t="shared" si="4"/>
        <v>0</v>
      </c>
      <c r="G19" s="262">
        <f t="shared" si="4"/>
        <v>0</v>
      </c>
      <c r="H19" s="262">
        <f t="shared" si="4"/>
        <v>0</v>
      </c>
      <c r="I19" s="262">
        <f t="shared" si="4"/>
        <v>0</v>
      </c>
      <c r="J19" s="241">
        <f t="shared" si="4"/>
        <v>0</v>
      </c>
      <c r="K19" s="241">
        <f t="shared" si="4"/>
        <v>0</v>
      </c>
      <c r="L19" s="241">
        <f t="shared" si="4"/>
        <v>0</v>
      </c>
      <c r="M19" s="241">
        <f t="shared" si="4"/>
        <v>0</v>
      </c>
      <c r="N19" s="241">
        <f t="shared" si="4"/>
        <v>0</v>
      </c>
      <c r="O19" s="241">
        <f t="shared" si="4"/>
        <v>0</v>
      </c>
      <c r="P19" s="241">
        <f t="shared" si="4"/>
        <v>0</v>
      </c>
      <c r="Q19" s="241">
        <f t="shared" si="4"/>
        <v>0</v>
      </c>
      <c r="R19" s="241">
        <f t="shared" si="4"/>
        <v>0</v>
      </c>
      <c r="S19" s="241">
        <f t="shared" si="4"/>
        <v>0</v>
      </c>
      <c r="T19" s="241">
        <f t="shared" si="4"/>
        <v>0</v>
      </c>
      <c r="U19" s="241">
        <f t="shared" si="4"/>
        <v>0</v>
      </c>
      <c r="V19" s="241">
        <f t="shared" si="4"/>
        <v>0</v>
      </c>
      <c r="W19" s="241">
        <f t="shared" si="4"/>
        <v>0</v>
      </c>
      <c r="X19" s="241">
        <f t="shared" si="4"/>
        <v>0</v>
      </c>
    </row>
    <row r="20" spans="1:24" x14ac:dyDescent="0.25">
      <c r="A20" s="204" t="s">
        <v>218</v>
      </c>
      <c r="B20" s="210" t="s">
        <v>193</v>
      </c>
      <c r="C20" s="206" t="s">
        <v>220</v>
      </c>
      <c r="D20" s="274"/>
      <c r="E20" s="274"/>
      <c r="F20" s="282"/>
      <c r="G20" s="282"/>
      <c r="H20" s="282"/>
      <c r="I20" s="282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4" x14ac:dyDescent="0.25">
      <c r="A21" s="204" t="s">
        <v>219</v>
      </c>
      <c r="B21" s="210" t="s">
        <v>193</v>
      </c>
      <c r="C21" s="206" t="s">
        <v>221</v>
      </c>
      <c r="D21" s="274"/>
      <c r="E21" s="274"/>
      <c r="F21" s="282"/>
      <c r="G21" s="282"/>
      <c r="H21" s="282"/>
      <c r="I21" s="282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</row>
    <row r="22" spans="1:24" x14ac:dyDescent="0.25">
      <c r="A22" s="207" t="s">
        <v>12</v>
      </c>
      <c r="B22" s="213" t="s">
        <v>149</v>
      </c>
      <c r="C22" s="214" t="s">
        <v>193</v>
      </c>
      <c r="D22" s="209">
        <f>SUM(D23:D23)</f>
        <v>0</v>
      </c>
      <c r="E22" s="209">
        <f t="shared" ref="E22:X22" si="5">SUM(E23:E23)</f>
        <v>0</v>
      </c>
      <c r="F22" s="262">
        <f t="shared" si="5"/>
        <v>0</v>
      </c>
      <c r="G22" s="262">
        <f t="shared" si="5"/>
        <v>0</v>
      </c>
      <c r="H22" s="262">
        <f t="shared" si="5"/>
        <v>0</v>
      </c>
      <c r="I22" s="262">
        <f t="shared" si="5"/>
        <v>0</v>
      </c>
      <c r="J22" s="241">
        <f t="shared" si="5"/>
        <v>0</v>
      </c>
      <c r="K22" s="241">
        <f t="shared" si="5"/>
        <v>0</v>
      </c>
      <c r="L22" s="241">
        <f t="shared" si="5"/>
        <v>0</v>
      </c>
      <c r="M22" s="241">
        <f t="shared" si="5"/>
        <v>0</v>
      </c>
      <c r="N22" s="241">
        <f t="shared" si="5"/>
        <v>0</v>
      </c>
      <c r="O22" s="241">
        <f t="shared" si="5"/>
        <v>0</v>
      </c>
      <c r="P22" s="241">
        <f t="shared" si="5"/>
        <v>0</v>
      </c>
      <c r="Q22" s="241">
        <f t="shared" si="5"/>
        <v>0</v>
      </c>
      <c r="R22" s="241">
        <f t="shared" si="5"/>
        <v>0</v>
      </c>
      <c r="S22" s="241">
        <f t="shared" si="5"/>
        <v>0</v>
      </c>
      <c r="T22" s="241">
        <f t="shared" si="5"/>
        <v>0</v>
      </c>
      <c r="U22" s="241">
        <f t="shared" si="5"/>
        <v>0</v>
      </c>
      <c r="V22" s="241">
        <f t="shared" si="5"/>
        <v>0</v>
      </c>
      <c r="W22" s="241">
        <f t="shared" si="5"/>
        <v>0</v>
      </c>
      <c r="X22" s="241">
        <f t="shared" si="5"/>
        <v>0</v>
      </c>
    </row>
    <row r="23" spans="1:24" x14ac:dyDescent="0.25">
      <c r="A23" s="204" t="s">
        <v>222</v>
      </c>
      <c r="B23" s="210" t="s">
        <v>193</v>
      </c>
      <c r="C23" s="206" t="s">
        <v>223</v>
      </c>
      <c r="D23" s="274"/>
      <c r="E23" s="274"/>
      <c r="F23" s="282"/>
      <c r="G23" s="282"/>
      <c r="H23" s="282"/>
      <c r="I23" s="282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</row>
    <row r="24" spans="1:24" x14ac:dyDescent="0.25">
      <c r="A24" s="207" t="s">
        <v>13</v>
      </c>
      <c r="B24" s="213" t="s">
        <v>150</v>
      </c>
      <c r="C24" s="214" t="s">
        <v>193</v>
      </c>
      <c r="D24" s="209">
        <f>SUM(D25:D26)</f>
        <v>0</v>
      </c>
      <c r="E24" s="209">
        <f t="shared" ref="E24:X24" si="6">SUM(E25:E26)</f>
        <v>0</v>
      </c>
      <c r="F24" s="262">
        <f t="shared" si="6"/>
        <v>0</v>
      </c>
      <c r="G24" s="262">
        <f t="shared" si="6"/>
        <v>0</v>
      </c>
      <c r="H24" s="262">
        <f t="shared" si="6"/>
        <v>0</v>
      </c>
      <c r="I24" s="262">
        <f t="shared" si="6"/>
        <v>0</v>
      </c>
      <c r="J24" s="241">
        <f t="shared" si="6"/>
        <v>0</v>
      </c>
      <c r="K24" s="241">
        <f t="shared" si="6"/>
        <v>0</v>
      </c>
      <c r="L24" s="241">
        <f t="shared" si="6"/>
        <v>0</v>
      </c>
      <c r="M24" s="241">
        <f t="shared" si="6"/>
        <v>0</v>
      </c>
      <c r="N24" s="241">
        <f t="shared" si="6"/>
        <v>0</v>
      </c>
      <c r="O24" s="241">
        <f t="shared" si="6"/>
        <v>0</v>
      </c>
      <c r="P24" s="241">
        <f t="shared" si="6"/>
        <v>0</v>
      </c>
      <c r="Q24" s="241">
        <f t="shared" si="6"/>
        <v>0</v>
      </c>
      <c r="R24" s="241">
        <f t="shared" si="6"/>
        <v>0</v>
      </c>
      <c r="S24" s="241">
        <f t="shared" si="6"/>
        <v>0</v>
      </c>
      <c r="T24" s="241">
        <f t="shared" si="6"/>
        <v>0</v>
      </c>
      <c r="U24" s="241">
        <f t="shared" si="6"/>
        <v>0</v>
      </c>
      <c r="V24" s="241">
        <f t="shared" si="6"/>
        <v>0</v>
      </c>
      <c r="W24" s="241">
        <f t="shared" si="6"/>
        <v>0</v>
      </c>
      <c r="X24" s="241">
        <f t="shared" si="6"/>
        <v>0</v>
      </c>
    </row>
    <row r="25" spans="1:24" x14ac:dyDescent="0.25">
      <c r="A25" s="204" t="s">
        <v>224</v>
      </c>
      <c r="B25" s="210" t="s">
        <v>193</v>
      </c>
      <c r="C25" s="206" t="s">
        <v>226</v>
      </c>
      <c r="D25" s="274"/>
      <c r="E25" s="274"/>
      <c r="F25" s="282"/>
      <c r="G25" s="282"/>
      <c r="H25" s="282"/>
      <c r="I25" s="282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</row>
    <row r="26" spans="1:24" ht="15" customHeight="1" x14ac:dyDescent="0.25">
      <c r="A26" s="204" t="s">
        <v>225</v>
      </c>
      <c r="B26" s="210" t="s">
        <v>193</v>
      </c>
      <c r="C26" s="206" t="s">
        <v>227</v>
      </c>
      <c r="D26" s="274"/>
      <c r="E26" s="274"/>
      <c r="F26" s="282"/>
      <c r="G26" s="282"/>
      <c r="H26" s="282"/>
      <c r="I26" s="282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</row>
    <row r="27" spans="1:24" x14ac:dyDescent="0.25">
      <c r="A27" s="207" t="s">
        <v>14</v>
      </c>
      <c r="B27" s="213" t="s">
        <v>151</v>
      </c>
      <c r="C27" s="214" t="s">
        <v>193</v>
      </c>
      <c r="D27" s="209">
        <f>SUM(D28:D28)</f>
        <v>0</v>
      </c>
      <c r="E27" s="209">
        <f t="shared" ref="E27:X27" si="7">SUM(E28:E28)</f>
        <v>0</v>
      </c>
      <c r="F27" s="262">
        <f t="shared" si="7"/>
        <v>0</v>
      </c>
      <c r="G27" s="262">
        <f t="shared" si="7"/>
        <v>0</v>
      </c>
      <c r="H27" s="262">
        <f t="shared" si="7"/>
        <v>0</v>
      </c>
      <c r="I27" s="262">
        <f t="shared" si="7"/>
        <v>0</v>
      </c>
      <c r="J27" s="241">
        <f t="shared" si="7"/>
        <v>0</v>
      </c>
      <c r="K27" s="241">
        <f t="shared" si="7"/>
        <v>0</v>
      </c>
      <c r="L27" s="241">
        <f t="shared" si="7"/>
        <v>0</v>
      </c>
      <c r="M27" s="241">
        <f t="shared" si="7"/>
        <v>0</v>
      </c>
      <c r="N27" s="241">
        <f t="shared" si="7"/>
        <v>0</v>
      </c>
      <c r="O27" s="241">
        <f t="shared" si="7"/>
        <v>0</v>
      </c>
      <c r="P27" s="241">
        <f t="shared" si="7"/>
        <v>0</v>
      </c>
      <c r="Q27" s="241">
        <f t="shared" si="7"/>
        <v>0</v>
      </c>
      <c r="R27" s="241">
        <f t="shared" si="7"/>
        <v>0</v>
      </c>
      <c r="S27" s="241">
        <f t="shared" si="7"/>
        <v>0</v>
      </c>
      <c r="T27" s="241">
        <f t="shared" si="7"/>
        <v>0</v>
      </c>
      <c r="U27" s="241">
        <f t="shared" si="7"/>
        <v>0</v>
      </c>
      <c r="V27" s="241">
        <f t="shared" si="7"/>
        <v>0</v>
      </c>
      <c r="W27" s="241">
        <f t="shared" si="7"/>
        <v>0</v>
      </c>
      <c r="X27" s="241">
        <f t="shared" si="7"/>
        <v>0</v>
      </c>
    </row>
    <row r="28" spans="1:24" ht="15" customHeight="1" x14ac:dyDescent="0.25">
      <c r="A28" s="204" t="s">
        <v>228</v>
      </c>
      <c r="B28" s="210" t="s">
        <v>193</v>
      </c>
      <c r="C28" s="206" t="s">
        <v>229</v>
      </c>
      <c r="D28" s="274"/>
      <c r="E28" s="274"/>
      <c r="F28" s="282"/>
      <c r="G28" s="282"/>
      <c r="H28" s="282"/>
      <c r="I28" s="282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</row>
    <row r="29" spans="1:24" x14ac:dyDescent="0.25">
      <c r="A29" s="207" t="s">
        <v>15</v>
      </c>
      <c r="B29" s="213" t="s">
        <v>158</v>
      </c>
      <c r="C29" s="210" t="s">
        <v>193</v>
      </c>
      <c r="D29" s="215">
        <f>SUM(D30:D33)</f>
        <v>0</v>
      </c>
      <c r="E29" s="215">
        <f t="shared" ref="E29:X29" si="8">SUM(E30:E33)</f>
        <v>0</v>
      </c>
      <c r="F29" s="263">
        <f t="shared" si="8"/>
        <v>0</v>
      </c>
      <c r="G29" s="263">
        <f t="shared" si="8"/>
        <v>0</v>
      </c>
      <c r="H29" s="263">
        <f t="shared" si="8"/>
        <v>0</v>
      </c>
      <c r="I29" s="263">
        <f t="shared" si="8"/>
        <v>0</v>
      </c>
      <c r="J29" s="245">
        <f t="shared" si="8"/>
        <v>0</v>
      </c>
      <c r="K29" s="245">
        <f t="shared" si="8"/>
        <v>0</v>
      </c>
      <c r="L29" s="245">
        <f t="shared" si="8"/>
        <v>0</v>
      </c>
      <c r="M29" s="245">
        <f t="shared" si="8"/>
        <v>0</v>
      </c>
      <c r="N29" s="245">
        <f t="shared" si="8"/>
        <v>0</v>
      </c>
      <c r="O29" s="245">
        <f t="shared" si="8"/>
        <v>0</v>
      </c>
      <c r="P29" s="245">
        <f t="shared" si="8"/>
        <v>0</v>
      </c>
      <c r="Q29" s="245">
        <f t="shared" si="8"/>
        <v>0</v>
      </c>
      <c r="R29" s="245">
        <f t="shared" si="8"/>
        <v>0</v>
      </c>
      <c r="S29" s="245">
        <f t="shared" si="8"/>
        <v>0</v>
      </c>
      <c r="T29" s="245">
        <f t="shared" si="8"/>
        <v>0</v>
      </c>
      <c r="U29" s="245">
        <f t="shared" si="8"/>
        <v>0</v>
      </c>
      <c r="V29" s="245">
        <f t="shared" si="8"/>
        <v>0</v>
      </c>
      <c r="W29" s="245">
        <f t="shared" si="8"/>
        <v>0</v>
      </c>
      <c r="X29" s="245">
        <f t="shared" si="8"/>
        <v>0</v>
      </c>
    </row>
    <row r="30" spans="1:24" x14ac:dyDescent="0.25">
      <c r="A30" s="204" t="s">
        <v>230</v>
      </c>
      <c r="B30" s="210" t="s">
        <v>193</v>
      </c>
      <c r="C30" s="206" t="s">
        <v>234</v>
      </c>
      <c r="D30" s="275"/>
      <c r="E30" s="275"/>
      <c r="F30" s="283"/>
      <c r="G30" s="283"/>
      <c r="H30" s="283"/>
      <c r="I30" s="283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</row>
    <row r="31" spans="1:24" x14ac:dyDescent="0.25">
      <c r="A31" s="204" t="s">
        <v>231</v>
      </c>
      <c r="B31" s="210" t="s">
        <v>193</v>
      </c>
      <c r="C31" s="206" t="s">
        <v>235</v>
      </c>
      <c r="D31" s="275"/>
      <c r="E31" s="275"/>
      <c r="F31" s="283"/>
      <c r="G31" s="283"/>
      <c r="H31" s="283"/>
      <c r="I31" s="283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</row>
    <row r="32" spans="1:24" ht="15" customHeight="1" x14ac:dyDescent="0.25">
      <c r="A32" s="216" t="s">
        <v>232</v>
      </c>
      <c r="B32" s="210" t="s">
        <v>193</v>
      </c>
      <c r="C32" s="206" t="s">
        <v>236</v>
      </c>
      <c r="D32" s="275"/>
      <c r="E32" s="275"/>
      <c r="F32" s="283"/>
      <c r="G32" s="283"/>
      <c r="H32" s="283"/>
      <c r="I32" s="283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</row>
    <row r="33" spans="1:24" x14ac:dyDescent="0.25">
      <c r="A33" s="216" t="s">
        <v>233</v>
      </c>
      <c r="B33" s="210" t="s">
        <v>193</v>
      </c>
      <c r="C33" s="206" t="s">
        <v>237</v>
      </c>
      <c r="D33" s="275"/>
      <c r="E33" s="275"/>
      <c r="F33" s="283"/>
      <c r="G33" s="283"/>
      <c r="H33" s="283"/>
      <c r="I33" s="283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</row>
    <row r="34" spans="1:24" x14ac:dyDescent="0.25">
      <c r="A34" s="217" t="s">
        <v>16</v>
      </c>
      <c r="B34" s="213" t="s">
        <v>159</v>
      </c>
      <c r="C34" s="210" t="s">
        <v>193</v>
      </c>
      <c r="D34" s="215">
        <f>SUM(D35:D36)</f>
        <v>0</v>
      </c>
      <c r="E34" s="215">
        <f t="shared" ref="E34:X34" si="9">SUM(E35:E36)</f>
        <v>0</v>
      </c>
      <c r="F34" s="263">
        <f t="shared" si="9"/>
        <v>0</v>
      </c>
      <c r="G34" s="263">
        <f t="shared" si="9"/>
        <v>0</v>
      </c>
      <c r="H34" s="263">
        <f t="shared" si="9"/>
        <v>0</v>
      </c>
      <c r="I34" s="263">
        <f t="shared" si="9"/>
        <v>0</v>
      </c>
      <c r="J34" s="245">
        <f t="shared" si="9"/>
        <v>0</v>
      </c>
      <c r="K34" s="245">
        <f t="shared" si="9"/>
        <v>0</v>
      </c>
      <c r="L34" s="245">
        <f t="shared" si="9"/>
        <v>0</v>
      </c>
      <c r="M34" s="245">
        <f t="shared" si="9"/>
        <v>0</v>
      </c>
      <c r="N34" s="245">
        <f t="shared" si="9"/>
        <v>0</v>
      </c>
      <c r="O34" s="245">
        <f t="shared" si="9"/>
        <v>0</v>
      </c>
      <c r="P34" s="245">
        <f t="shared" si="9"/>
        <v>0</v>
      </c>
      <c r="Q34" s="245">
        <f t="shared" si="9"/>
        <v>0</v>
      </c>
      <c r="R34" s="245">
        <f t="shared" si="9"/>
        <v>0</v>
      </c>
      <c r="S34" s="245">
        <f t="shared" si="9"/>
        <v>0</v>
      </c>
      <c r="T34" s="245">
        <f t="shared" si="9"/>
        <v>0</v>
      </c>
      <c r="U34" s="245">
        <f t="shared" si="9"/>
        <v>0</v>
      </c>
      <c r="V34" s="245">
        <f t="shared" si="9"/>
        <v>0</v>
      </c>
      <c r="W34" s="245">
        <f t="shared" si="9"/>
        <v>0</v>
      </c>
      <c r="X34" s="245">
        <f t="shared" si="9"/>
        <v>0</v>
      </c>
    </row>
    <row r="35" spans="1:24" x14ac:dyDescent="0.25">
      <c r="A35" s="204" t="s">
        <v>238</v>
      </c>
      <c r="B35" s="210" t="s">
        <v>193</v>
      </c>
      <c r="C35" s="206" t="s">
        <v>240</v>
      </c>
      <c r="D35" s="275"/>
      <c r="E35" s="275"/>
      <c r="F35" s="283"/>
      <c r="G35" s="283"/>
      <c r="H35" s="283"/>
      <c r="I35" s="283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</row>
    <row r="36" spans="1:24" x14ac:dyDescent="0.25">
      <c r="A36" s="204" t="s">
        <v>239</v>
      </c>
      <c r="B36" s="210" t="s">
        <v>193</v>
      </c>
      <c r="C36" s="206" t="s">
        <v>241</v>
      </c>
      <c r="D36" s="275"/>
      <c r="E36" s="275"/>
      <c r="F36" s="283"/>
      <c r="G36" s="283"/>
      <c r="H36" s="283"/>
      <c r="I36" s="283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</row>
    <row r="37" spans="1:24" ht="15" customHeight="1" x14ac:dyDescent="0.25">
      <c r="A37" s="217" t="s">
        <v>17</v>
      </c>
      <c r="B37" s="213" t="s">
        <v>160</v>
      </c>
      <c r="C37" s="210" t="s">
        <v>193</v>
      </c>
      <c r="D37" s="218">
        <f>SUM(D38:D42)</f>
        <v>0</v>
      </c>
      <c r="E37" s="218">
        <f t="shared" ref="E37:X37" si="10">SUM(E38:E42)</f>
        <v>0</v>
      </c>
      <c r="F37" s="265">
        <f t="shared" si="10"/>
        <v>0</v>
      </c>
      <c r="G37" s="265">
        <f t="shared" si="10"/>
        <v>0</v>
      </c>
      <c r="H37" s="265">
        <f t="shared" si="10"/>
        <v>0</v>
      </c>
      <c r="I37" s="265">
        <f t="shared" si="10"/>
        <v>0</v>
      </c>
      <c r="J37" s="247">
        <f t="shared" si="10"/>
        <v>0</v>
      </c>
      <c r="K37" s="247">
        <f t="shared" si="10"/>
        <v>0</v>
      </c>
      <c r="L37" s="247">
        <f t="shared" si="10"/>
        <v>0</v>
      </c>
      <c r="M37" s="247">
        <f t="shared" si="10"/>
        <v>0</v>
      </c>
      <c r="N37" s="247">
        <f t="shared" si="10"/>
        <v>0</v>
      </c>
      <c r="O37" s="247">
        <f t="shared" si="10"/>
        <v>0</v>
      </c>
      <c r="P37" s="247">
        <f t="shared" si="10"/>
        <v>0</v>
      </c>
      <c r="Q37" s="247">
        <f t="shared" si="10"/>
        <v>0</v>
      </c>
      <c r="R37" s="247">
        <f t="shared" si="10"/>
        <v>0</v>
      </c>
      <c r="S37" s="247">
        <f t="shared" si="10"/>
        <v>0</v>
      </c>
      <c r="T37" s="247">
        <f t="shared" si="10"/>
        <v>0</v>
      </c>
      <c r="U37" s="247">
        <f t="shared" si="10"/>
        <v>0</v>
      </c>
      <c r="V37" s="247">
        <f t="shared" si="10"/>
        <v>0</v>
      </c>
      <c r="W37" s="247">
        <f t="shared" si="10"/>
        <v>0</v>
      </c>
      <c r="X37" s="247">
        <f t="shared" si="10"/>
        <v>0</v>
      </c>
    </row>
    <row r="38" spans="1:24" x14ac:dyDescent="0.25">
      <c r="A38" s="204" t="s">
        <v>242</v>
      </c>
      <c r="B38" s="210" t="s">
        <v>193</v>
      </c>
      <c r="C38" s="206" t="s">
        <v>247</v>
      </c>
      <c r="D38" s="275"/>
      <c r="E38" s="275"/>
      <c r="F38" s="283"/>
      <c r="G38" s="283"/>
      <c r="H38" s="283"/>
      <c r="I38" s="283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</row>
    <row r="39" spans="1:24" x14ac:dyDescent="0.25">
      <c r="A39" s="216" t="s">
        <v>243</v>
      </c>
      <c r="B39" s="210" t="s">
        <v>193</v>
      </c>
      <c r="C39" s="206" t="s">
        <v>248</v>
      </c>
      <c r="D39" s="275"/>
      <c r="E39" s="275"/>
      <c r="F39" s="283"/>
      <c r="G39" s="283"/>
      <c r="H39" s="283"/>
      <c r="I39" s="283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</row>
    <row r="40" spans="1:24" ht="16.5" customHeight="1" x14ac:dyDescent="0.25">
      <c r="A40" s="216" t="s">
        <v>244</v>
      </c>
      <c r="B40" s="210" t="s">
        <v>193</v>
      </c>
      <c r="C40" s="206" t="s">
        <v>249</v>
      </c>
      <c r="D40" s="275"/>
      <c r="E40" s="275"/>
      <c r="F40" s="283"/>
      <c r="G40" s="283"/>
      <c r="H40" s="283"/>
      <c r="I40" s="283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</row>
    <row r="41" spans="1:24" x14ac:dyDescent="0.25">
      <c r="A41" s="216" t="s">
        <v>245</v>
      </c>
      <c r="B41" s="210" t="s">
        <v>193</v>
      </c>
      <c r="C41" s="206" t="s">
        <v>250</v>
      </c>
      <c r="D41" s="275"/>
      <c r="E41" s="275"/>
      <c r="F41" s="283"/>
      <c r="G41" s="283"/>
      <c r="H41" s="283"/>
      <c r="I41" s="283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</row>
    <row r="42" spans="1:24" x14ac:dyDescent="0.25">
      <c r="A42" s="216" t="s">
        <v>246</v>
      </c>
      <c r="B42" s="210" t="s">
        <v>193</v>
      </c>
      <c r="C42" s="206" t="s">
        <v>251</v>
      </c>
      <c r="D42" s="275"/>
      <c r="E42" s="275"/>
      <c r="F42" s="283"/>
      <c r="G42" s="283"/>
      <c r="H42" s="283"/>
      <c r="I42" s="283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</row>
    <row r="43" spans="1:24" ht="15" customHeight="1" x14ac:dyDescent="0.25">
      <c r="A43" s="219" t="s">
        <v>18</v>
      </c>
      <c r="B43" s="213" t="s">
        <v>161</v>
      </c>
      <c r="C43" s="210" t="s">
        <v>193</v>
      </c>
      <c r="D43" s="215">
        <f>SUM(D44:D44)</f>
        <v>0</v>
      </c>
      <c r="E43" s="215">
        <f t="shared" ref="E43:X43" si="11">SUM(E44:E44)</f>
        <v>0</v>
      </c>
      <c r="F43" s="263">
        <f t="shared" si="11"/>
        <v>0</v>
      </c>
      <c r="G43" s="263">
        <f t="shared" si="11"/>
        <v>0</v>
      </c>
      <c r="H43" s="263">
        <f t="shared" si="11"/>
        <v>0</v>
      </c>
      <c r="I43" s="263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 t="shared" si="11"/>
        <v>0</v>
      </c>
      <c r="Q43" s="245">
        <f t="shared" si="11"/>
        <v>0</v>
      </c>
      <c r="R43" s="245">
        <f t="shared" si="11"/>
        <v>0</v>
      </c>
      <c r="S43" s="245">
        <f t="shared" si="11"/>
        <v>0</v>
      </c>
      <c r="T43" s="245">
        <f t="shared" si="11"/>
        <v>0</v>
      </c>
      <c r="U43" s="245">
        <f t="shared" si="11"/>
        <v>0</v>
      </c>
      <c r="V43" s="245">
        <f t="shared" si="11"/>
        <v>0</v>
      </c>
      <c r="W43" s="245">
        <f t="shared" si="11"/>
        <v>0</v>
      </c>
      <c r="X43" s="245">
        <f t="shared" si="11"/>
        <v>0</v>
      </c>
    </row>
    <row r="44" spans="1:24" x14ac:dyDescent="0.25">
      <c r="A44" s="204" t="s">
        <v>252</v>
      </c>
      <c r="B44" s="210" t="s">
        <v>193</v>
      </c>
      <c r="C44" s="206" t="s">
        <v>253</v>
      </c>
      <c r="D44" s="275"/>
      <c r="E44" s="275"/>
      <c r="F44" s="283"/>
      <c r="G44" s="283"/>
      <c r="H44" s="283"/>
      <c r="I44" s="283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</row>
    <row r="45" spans="1:24" x14ac:dyDescent="0.25">
      <c r="A45" s="219" t="s">
        <v>19</v>
      </c>
      <c r="B45" s="213" t="s">
        <v>166</v>
      </c>
      <c r="C45" s="210" t="s">
        <v>193</v>
      </c>
      <c r="D45" s="215">
        <f>SUM(D46:D48)</f>
        <v>0</v>
      </c>
      <c r="E45" s="215">
        <f t="shared" ref="E45:X45" si="12">SUM(E46:E48)</f>
        <v>0</v>
      </c>
      <c r="F45" s="263">
        <f t="shared" si="12"/>
        <v>0</v>
      </c>
      <c r="G45" s="263">
        <f t="shared" si="12"/>
        <v>0</v>
      </c>
      <c r="H45" s="263">
        <f t="shared" si="12"/>
        <v>0</v>
      </c>
      <c r="I45" s="263">
        <f t="shared" si="12"/>
        <v>0</v>
      </c>
      <c r="J45" s="245">
        <f t="shared" si="12"/>
        <v>0</v>
      </c>
      <c r="K45" s="245">
        <f t="shared" si="12"/>
        <v>0</v>
      </c>
      <c r="L45" s="245">
        <f t="shared" si="12"/>
        <v>0</v>
      </c>
      <c r="M45" s="245">
        <f t="shared" si="12"/>
        <v>0</v>
      </c>
      <c r="N45" s="245">
        <f t="shared" si="12"/>
        <v>0</v>
      </c>
      <c r="O45" s="245">
        <f t="shared" si="12"/>
        <v>0</v>
      </c>
      <c r="P45" s="245">
        <f t="shared" si="12"/>
        <v>0</v>
      </c>
      <c r="Q45" s="245">
        <f t="shared" si="12"/>
        <v>0</v>
      </c>
      <c r="R45" s="245">
        <f t="shared" si="12"/>
        <v>0</v>
      </c>
      <c r="S45" s="245">
        <f t="shared" si="12"/>
        <v>0</v>
      </c>
      <c r="T45" s="245">
        <f t="shared" si="12"/>
        <v>0</v>
      </c>
      <c r="U45" s="245">
        <f t="shared" si="12"/>
        <v>0</v>
      </c>
      <c r="V45" s="245">
        <f t="shared" si="12"/>
        <v>0</v>
      </c>
      <c r="W45" s="245">
        <f t="shared" si="12"/>
        <v>0</v>
      </c>
      <c r="X45" s="245">
        <f t="shared" si="12"/>
        <v>0</v>
      </c>
    </row>
    <row r="46" spans="1:24" x14ac:dyDescent="0.25">
      <c r="A46" s="204" t="s">
        <v>254</v>
      </c>
      <c r="B46" s="210" t="s">
        <v>193</v>
      </c>
      <c r="C46" s="206" t="s">
        <v>257</v>
      </c>
      <c r="D46" s="275"/>
      <c r="E46" s="275"/>
      <c r="F46" s="283"/>
      <c r="G46" s="283"/>
      <c r="H46" s="283"/>
      <c r="I46" s="283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</row>
    <row r="47" spans="1:24" x14ac:dyDescent="0.25">
      <c r="A47" s="204" t="s">
        <v>255</v>
      </c>
      <c r="B47" s="210" t="s">
        <v>193</v>
      </c>
      <c r="C47" s="206" t="s">
        <v>258</v>
      </c>
      <c r="D47" s="275"/>
      <c r="E47" s="275"/>
      <c r="F47" s="283"/>
      <c r="G47" s="283"/>
      <c r="H47" s="283"/>
      <c r="I47" s="283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</row>
    <row r="48" spans="1:24" x14ac:dyDescent="0.25">
      <c r="A48" s="204" t="s">
        <v>256</v>
      </c>
      <c r="B48" s="210" t="s">
        <v>193</v>
      </c>
      <c r="C48" s="206" t="s">
        <v>259</v>
      </c>
      <c r="D48" s="275"/>
      <c r="E48" s="275"/>
      <c r="F48" s="283"/>
      <c r="G48" s="283"/>
      <c r="H48" s="283"/>
      <c r="I48" s="283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</row>
    <row r="49" spans="1:24" x14ac:dyDescent="0.25">
      <c r="A49" s="219" t="s">
        <v>20</v>
      </c>
      <c r="B49" s="213" t="s">
        <v>167</v>
      </c>
      <c r="C49" s="210" t="s">
        <v>193</v>
      </c>
      <c r="D49" s="215">
        <f>SUM(D50:D54)</f>
        <v>0</v>
      </c>
      <c r="E49" s="215">
        <f t="shared" ref="E49:X49" si="13">SUM(E50:E54)</f>
        <v>0</v>
      </c>
      <c r="F49" s="263">
        <f t="shared" si="13"/>
        <v>0</v>
      </c>
      <c r="G49" s="263">
        <f t="shared" si="13"/>
        <v>0</v>
      </c>
      <c r="H49" s="263">
        <f t="shared" si="13"/>
        <v>0</v>
      </c>
      <c r="I49" s="263">
        <f t="shared" si="13"/>
        <v>0</v>
      </c>
      <c r="J49" s="245">
        <f t="shared" si="13"/>
        <v>0</v>
      </c>
      <c r="K49" s="245">
        <f t="shared" si="13"/>
        <v>0</v>
      </c>
      <c r="L49" s="245">
        <f t="shared" si="13"/>
        <v>0</v>
      </c>
      <c r="M49" s="245">
        <f t="shared" si="13"/>
        <v>0</v>
      </c>
      <c r="N49" s="245">
        <f t="shared" si="13"/>
        <v>0</v>
      </c>
      <c r="O49" s="245">
        <f t="shared" si="13"/>
        <v>0</v>
      </c>
      <c r="P49" s="245">
        <f t="shared" si="13"/>
        <v>0</v>
      </c>
      <c r="Q49" s="245">
        <f t="shared" si="13"/>
        <v>0</v>
      </c>
      <c r="R49" s="245">
        <f t="shared" si="13"/>
        <v>0</v>
      </c>
      <c r="S49" s="245">
        <f t="shared" si="13"/>
        <v>0</v>
      </c>
      <c r="T49" s="245">
        <f t="shared" si="13"/>
        <v>0</v>
      </c>
      <c r="U49" s="245">
        <f t="shared" si="13"/>
        <v>0</v>
      </c>
      <c r="V49" s="245">
        <f t="shared" si="13"/>
        <v>0</v>
      </c>
      <c r="W49" s="245">
        <f t="shared" si="13"/>
        <v>0</v>
      </c>
      <c r="X49" s="245">
        <f t="shared" si="13"/>
        <v>0</v>
      </c>
    </row>
    <row r="50" spans="1:24" x14ac:dyDescent="0.25">
      <c r="A50" s="204" t="s">
        <v>260</v>
      </c>
      <c r="B50" s="210" t="s">
        <v>193</v>
      </c>
      <c r="C50" s="206" t="s">
        <v>265</v>
      </c>
      <c r="D50" s="275"/>
      <c r="E50" s="275"/>
      <c r="F50" s="283"/>
      <c r="G50" s="283"/>
      <c r="H50" s="283"/>
      <c r="I50" s="283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</row>
    <row r="51" spans="1:24" x14ac:dyDescent="0.25">
      <c r="A51" s="204" t="s">
        <v>261</v>
      </c>
      <c r="B51" s="210" t="s">
        <v>193</v>
      </c>
      <c r="C51" s="206" t="s">
        <v>266</v>
      </c>
      <c r="D51" s="275"/>
      <c r="E51" s="275"/>
      <c r="F51" s="283"/>
      <c r="G51" s="283"/>
      <c r="H51" s="283"/>
      <c r="I51" s="283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</row>
    <row r="52" spans="1:24" x14ac:dyDescent="0.25">
      <c r="A52" s="204" t="s">
        <v>262</v>
      </c>
      <c r="B52" s="210" t="s">
        <v>193</v>
      </c>
      <c r="C52" s="206" t="s">
        <v>267</v>
      </c>
      <c r="D52" s="275"/>
      <c r="E52" s="275"/>
      <c r="F52" s="283"/>
      <c r="G52" s="283"/>
      <c r="H52" s="283"/>
      <c r="I52" s="283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</row>
    <row r="53" spans="1:24" x14ac:dyDescent="0.25">
      <c r="A53" s="204" t="s">
        <v>263</v>
      </c>
      <c r="B53" s="210" t="s">
        <v>193</v>
      </c>
      <c r="C53" s="206" t="s">
        <v>268</v>
      </c>
      <c r="D53" s="275"/>
      <c r="E53" s="275"/>
      <c r="F53" s="283"/>
      <c r="G53" s="283"/>
      <c r="H53" s="283"/>
      <c r="I53" s="283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</row>
    <row r="54" spans="1:24" x14ac:dyDescent="0.25">
      <c r="A54" s="204" t="s">
        <v>264</v>
      </c>
      <c r="B54" s="210" t="s">
        <v>193</v>
      </c>
      <c r="C54" s="237" t="s">
        <v>269</v>
      </c>
      <c r="D54" s="275"/>
      <c r="E54" s="275"/>
      <c r="F54" s="283"/>
      <c r="G54" s="283"/>
      <c r="H54" s="283"/>
      <c r="I54" s="283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</row>
    <row r="55" spans="1:24" x14ac:dyDescent="0.25">
      <c r="A55" s="219" t="s">
        <v>21</v>
      </c>
      <c r="B55" s="213" t="s">
        <v>168</v>
      </c>
      <c r="C55" s="210" t="s">
        <v>193</v>
      </c>
      <c r="D55" s="215">
        <f>SUM(D56:D58)</f>
        <v>0</v>
      </c>
      <c r="E55" s="215">
        <f t="shared" ref="E55:X55" si="14">SUM(E56:E58)</f>
        <v>0</v>
      </c>
      <c r="F55" s="263">
        <f t="shared" si="14"/>
        <v>0</v>
      </c>
      <c r="G55" s="263">
        <f t="shared" si="14"/>
        <v>0</v>
      </c>
      <c r="H55" s="263">
        <f t="shared" si="14"/>
        <v>0</v>
      </c>
      <c r="I55" s="263">
        <f t="shared" si="14"/>
        <v>0</v>
      </c>
      <c r="J55" s="245">
        <f t="shared" si="14"/>
        <v>0</v>
      </c>
      <c r="K55" s="245">
        <f t="shared" si="14"/>
        <v>0</v>
      </c>
      <c r="L55" s="245">
        <f t="shared" si="14"/>
        <v>0</v>
      </c>
      <c r="M55" s="245">
        <f t="shared" si="14"/>
        <v>0</v>
      </c>
      <c r="N55" s="245">
        <f t="shared" si="14"/>
        <v>0</v>
      </c>
      <c r="O55" s="245">
        <f t="shared" si="14"/>
        <v>0</v>
      </c>
      <c r="P55" s="245">
        <f t="shared" si="14"/>
        <v>0</v>
      </c>
      <c r="Q55" s="245">
        <f t="shared" si="14"/>
        <v>0</v>
      </c>
      <c r="R55" s="245">
        <f t="shared" si="14"/>
        <v>0</v>
      </c>
      <c r="S55" s="245">
        <f t="shared" si="14"/>
        <v>0</v>
      </c>
      <c r="T55" s="245">
        <f t="shared" si="14"/>
        <v>0</v>
      </c>
      <c r="U55" s="245">
        <f t="shared" si="14"/>
        <v>0</v>
      </c>
      <c r="V55" s="245">
        <f t="shared" si="14"/>
        <v>0</v>
      </c>
      <c r="W55" s="245">
        <f t="shared" si="14"/>
        <v>0</v>
      </c>
      <c r="X55" s="245">
        <f t="shared" si="14"/>
        <v>0</v>
      </c>
    </row>
    <row r="56" spans="1:24" x14ac:dyDescent="0.25">
      <c r="A56" s="204" t="s">
        <v>270</v>
      </c>
      <c r="B56" s="210" t="s">
        <v>193</v>
      </c>
      <c r="C56" s="206" t="s">
        <v>273</v>
      </c>
      <c r="D56" s="275"/>
      <c r="E56" s="275"/>
      <c r="F56" s="283"/>
      <c r="G56" s="283"/>
      <c r="H56" s="283"/>
      <c r="I56" s="283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</row>
    <row r="57" spans="1:24" x14ac:dyDescent="0.25">
      <c r="A57" s="204" t="s">
        <v>271</v>
      </c>
      <c r="B57" s="210" t="s">
        <v>193</v>
      </c>
      <c r="C57" s="206" t="s">
        <v>274</v>
      </c>
      <c r="D57" s="275"/>
      <c r="E57" s="275"/>
      <c r="F57" s="283"/>
      <c r="G57" s="283"/>
      <c r="H57" s="283"/>
      <c r="I57" s="283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</row>
    <row r="58" spans="1:24" x14ac:dyDescent="0.25">
      <c r="A58" s="204" t="s">
        <v>272</v>
      </c>
      <c r="B58" s="210" t="s">
        <v>193</v>
      </c>
      <c r="C58" s="206" t="s">
        <v>275</v>
      </c>
      <c r="D58" s="275"/>
      <c r="E58" s="275"/>
      <c r="F58" s="283"/>
      <c r="G58" s="283"/>
      <c r="H58" s="283"/>
      <c r="I58" s="283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</row>
    <row r="59" spans="1:24" x14ac:dyDescent="0.25">
      <c r="A59" s="190"/>
      <c r="B59" s="210"/>
      <c r="C59" s="220"/>
      <c r="D59" s="221"/>
      <c r="E59" s="221"/>
      <c r="F59" s="264"/>
      <c r="G59" s="264"/>
      <c r="H59" s="264"/>
      <c r="I59" s="264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</row>
    <row r="60" spans="1:24" x14ac:dyDescent="0.25">
      <c r="A60" s="190"/>
      <c r="B60" s="210"/>
      <c r="C60" s="220"/>
      <c r="D60" s="221"/>
      <c r="E60" s="221"/>
      <c r="F60" s="264"/>
      <c r="G60" s="264"/>
      <c r="H60" s="264"/>
      <c r="I60" s="264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</row>
    <row r="61" spans="1:24" ht="28.5" x14ac:dyDescent="0.25">
      <c r="A61" s="222" t="s">
        <v>196</v>
      </c>
      <c r="B61" s="190"/>
      <c r="C61" s="190"/>
      <c r="D61" s="209">
        <f t="shared" ref="D61:X61" si="15">SUM(D8,D12,D15,D19,D22,D24,D27,D29,D34,D37,D43,D45,D49,D55)</f>
        <v>0</v>
      </c>
      <c r="E61" s="209">
        <f t="shared" si="15"/>
        <v>0</v>
      </c>
      <c r="F61" s="262">
        <f t="shared" si="15"/>
        <v>0</v>
      </c>
      <c r="G61" s="262">
        <f t="shared" si="15"/>
        <v>0</v>
      </c>
      <c r="H61" s="262">
        <f t="shared" si="15"/>
        <v>0</v>
      </c>
      <c r="I61" s="262">
        <f t="shared" si="15"/>
        <v>0</v>
      </c>
      <c r="J61" s="241">
        <f t="shared" si="15"/>
        <v>0</v>
      </c>
      <c r="K61" s="241">
        <f t="shared" si="15"/>
        <v>0</v>
      </c>
      <c r="L61" s="241">
        <f t="shared" si="15"/>
        <v>0</v>
      </c>
      <c r="M61" s="241">
        <f t="shared" si="15"/>
        <v>0</v>
      </c>
      <c r="N61" s="241">
        <f t="shared" si="15"/>
        <v>0</v>
      </c>
      <c r="O61" s="241">
        <f t="shared" si="15"/>
        <v>0</v>
      </c>
      <c r="P61" s="241">
        <f t="shared" si="15"/>
        <v>0</v>
      </c>
      <c r="Q61" s="241">
        <f t="shared" si="15"/>
        <v>0</v>
      </c>
      <c r="R61" s="241">
        <f t="shared" si="15"/>
        <v>0</v>
      </c>
      <c r="S61" s="241">
        <f t="shared" si="15"/>
        <v>0</v>
      </c>
      <c r="T61" s="241">
        <f t="shared" si="15"/>
        <v>0</v>
      </c>
      <c r="U61" s="241">
        <f t="shared" si="15"/>
        <v>0</v>
      </c>
      <c r="V61" s="241">
        <f t="shared" si="15"/>
        <v>0</v>
      </c>
      <c r="W61" s="241">
        <f t="shared" si="15"/>
        <v>0</v>
      </c>
      <c r="X61" s="241">
        <f t="shared" si="15"/>
        <v>0</v>
      </c>
    </row>
    <row r="62" spans="1:24" ht="12.75" customHeight="1" x14ac:dyDescent="0.25">
      <c r="A62" s="200"/>
      <c r="B62" s="190"/>
      <c r="C62" s="190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</row>
    <row r="63" spans="1:24" ht="20.25" customHeight="1" x14ac:dyDescent="0.25">
      <c r="A63" s="226" t="s">
        <v>197</v>
      </c>
      <c r="B63" s="227"/>
      <c r="C63" s="227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</row>
    <row r="64" spans="1:24" ht="19.5" customHeight="1" x14ac:dyDescent="0.25">
      <c r="A64" s="228" t="s">
        <v>198</v>
      </c>
      <c r="B64" s="229"/>
      <c r="C64" s="229"/>
      <c r="D64" s="235">
        <f t="shared" ref="D64:X64" si="16">D6-D63</f>
        <v>0</v>
      </c>
      <c r="E64" s="235">
        <f t="shared" si="16"/>
        <v>0</v>
      </c>
      <c r="F64" s="266">
        <f t="shared" si="16"/>
        <v>0</v>
      </c>
      <c r="G64" s="266">
        <f t="shared" si="16"/>
        <v>0</v>
      </c>
      <c r="H64" s="266">
        <f t="shared" si="16"/>
        <v>0</v>
      </c>
      <c r="I64" s="266">
        <f t="shared" si="16"/>
        <v>0</v>
      </c>
      <c r="J64" s="250">
        <f t="shared" si="16"/>
        <v>0</v>
      </c>
      <c r="K64" s="250">
        <f t="shared" si="16"/>
        <v>0</v>
      </c>
      <c r="L64" s="250">
        <f t="shared" si="16"/>
        <v>0</v>
      </c>
      <c r="M64" s="250">
        <f t="shared" si="16"/>
        <v>0</v>
      </c>
      <c r="N64" s="250">
        <f t="shared" si="16"/>
        <v>0</v>
      </c>
      <c r="O64" s="250">
        <f t="shared" si="16"/>
        <v>0</v>
      </c>
      <c r="P64" s="250">
        <f t="shared" si="16"/>
        <v>0</v>
      </c>
      <c r="Q64" s="250">
        <f t="shared" si="16"/>
        <v>0</v>
      </c>
      <c r="R64" s="250">
        <f t="shared" si="16"/>
        <v>0</v>
      </c>
      <c r="S64" s="250">
        <f t="shared" si="16"/>
        <v>0</v>
      </c>
      <c r="T64" s="250">
        <f t="shared" si="16"/>
        <v>0</v>
      </c>
      <c r="U64" s="250">
        <f t="shared" si="16"/>
        <v>0</v>
      </c>
      <c r="V64" s="250">
        <f t="shared" si="16"/>
        <v>0</v>
      </c>
      <c r="W64" s="250">
        <f t="shared" si="16"/>
        <v>0</v>
      </c>
      <c r="X64" s="250">
        <f t="shared" si="16"/>
        <v>0</v>
      </c>
    </row>
    <row r="65" spans="1:24" ht="19.5" customHeight="1" x14ac:dyDescent="0.25">
      <c r="A65" s="255" t="s">
        <v>199</v>
      </c>
      <c r="B65" s="256"/>
      <c r="C65" s="256"/>
      <c r="D65" s="267">
        <v>390</v>
      </c>
      <c r="E65" s="268">
        <v>159.19999999999999</v>
      </c>
      <c r="F65" s="269">
        <v>20.21</v>
      </c>
      <c r="G65" s="268">
        <v>13.81</v>
      </c>
      <c r="H65" s="269">
        <v>3.8</v>
      </c>
      <c r="I65" s="268">
        <v>2.61</v>
      </c>
      <c r="J65" s="268">
        <v>65902</v>
      </c>
      <c r="K65" s="268">
        <v>33</v>
      </c>
      <c r="L65" s="268">
        <v>59</v>
      </c>
      <c r="M65" s="268">
        <v>55</v>
      </c>
      <c r="N65" s="268">
        <v>12530</v>
      </c>
      <c r="O65" s="268">
        <v>2660</v>
      </c>
      <c r="P65" s="268">
        <v>0</v>
      </c>
      <c r="Q65" s="268">
        <v>101800</v>
      </c>
      <c r="R65" s="268">
        <v>25800</v>
      </c>
      <c r="S65" s="268">
        <v>8300</v>
      </c>
      <c r="T65" s="268">
        <v>10</v>
      </c>
      <c r="U65" s="268">
        <v>0</v>
      </c>
      <c r="V65" s="268">
        <v>0</v>
      </c>
      <c r="W65" s="268">
        <v>0</v>
      </c>
      <c r="X65" s="268">
        <v>37</v>
      </c>
    </row>
    <row r="66" spans="1:24" ht="22.5" customHeight="1" x14ac:dyDescent="0.25">
      <c r="A66" s="228" t="s">
        <v>200</v>
      </c>
      <c r="B66" s="229"/>
      <c r="C66" s="229"/>
      <c r="D66" s="235">
        <f t="shared" ref="D66:X66" si="17">D6-D65</f>
        <v>-390</v>
      </c>
      <c r="E66" s="235">
        <f t="shared" si="17"/>
        <v>-159.19999999999999</v>
      </c>
      <c r="F66" s="266">
        <f t="shared" si="17"/>
        <v>-20.21</v>
      </c>
      <c r="G66" s="266">
        <f t="shared" si="17"/>
        <v>-13.81</v>
      </c>
      <c r="H66" s="266">
        <f t="shared" si="17"/>
        <v>-3.8</v>
      </c>
      <c r="I66" s="266">
        <f t="shared" si="17"/>
        <v>-2.61</v>
      </c>
      <c r="J66" s="250">
        <f t="shared" si="17"/>
        <v>-65902</v>
      </c>
      <c r="K66" s="250">
        <f t="shared" si="17"/>
        <v>-33</v>
      </c>
      <c r="L66" s="250">
        <f t="shared" si="17"/>
        <v>-59</v>
      </c>
      <c r="M66" s="250">
        <f t="shared" si="17"/>
        <v>-55</v>
      </c>
      <c r="N66" s="250">
        <f t="shared" si="17"/>
        <v>-12530</v>
      </c>
      <c r="O66" s="250">
        <f t="shared" si="17"/>
        <v>-2660</v>
      </c>
      <c r="P66" s="250">
        <f t="shared" si="17"/>
        <v>0</v>
      </c>
      <c r="Q66" s="250">
        <f t="shared" si="17"/>
        <v>-101800</v>
      </c>
      <c r="R66" s="250">
        <f t="shared" si="17"/>
        <v>-25800</v>
      </c>
      <c r="S66" s="250">
        <f t="shared" si="17"/>
        <v>-8300</v>
      </c>
      <c r="T66" s="250">
        <f t="shared" si="17"/>
        <v>-10</v>
      </c>
      <c r="U66" s="250">
        <f t="shared" si="17"/>
        <v>0</v>
      </c>
      <c r="V66" s="250">
        <f t="shared" si="17"/>
        <v>0</v>
      </c>
      <c r="W66" s="250">
        <f t="shared" si="17"/>
        <v>0</v>
      </c>
      <c r="X66" s="250">
        <f t="shared" si="17"/>
        <v>-37</v>
      </c>
    </row>
    <row r="67" spans="1:24" ht="123" customHeight="1" x14ac:dyDescent="0.25">
      <c r="A67" s="317" t="s">
        <v>201</v>
      </c>
      <c r="B67" s="318"/>
      <c r="C67" s="319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</row>
  </sheetData>
  <sheetProtection sort="0" autoFilter="0"/>
  <mergeCells count="2">
    <mergeCell ref="A2:X2"/>
    <mergeCell ref="A67:C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5"/>
  <sheetViews>
    <sheetView zoomScale="90" zoomScaleNormal="90" workbookViewId="0">
      <pane ySplit="6" topLeftCell="A7" activePane="bottomLeft" state="frozen"/>
      <selection pane="bottomLeft" activeCell="G4" sqref="G4"/>
    </sheetView>
  </sheetViews>
  <sheetFormatPr defaultRowHeight="15" x14ac:dyDescent="0.25"/>
  <cols>
    <col min="1" max="1" width="43.28515625" style="22" customWidth="1"/>
    <col min="2" max="2" width="20.28515625" style="22" customWidth="1"/>
    <col min="3" max="3" width="17.140625" style="22" customWidth="1"/>
    <col min="4" max="4" width="24.7109375" style="22" customWidth="1"/>
    <col min="5" max="16384" width="9.140625" style="22"/>
  </cols>
  <sheetData>
    <row r="2" spans="1:4" ht="18.75" x14ac:dyDescent="0.25">
      <c r="A2" s="312" t="s">
        <v>340</v>
      </c>
      <c r="B2" s="312"/>
      <c r="C2" s="312"/>
      <c r="D2" s="312"/>
    </row>
    <row r="4" spans="1:4" ht="60" x14ac:dyDescent="0.25">
      <c r="A4" s="258" t="s">
        <v>189</v>
      </c>
      <c r="B4" s="191" t="s">
        <v>317</v>
      </c>
      <c r="C4" s="191" t="s">
        <v>318</v>
      </c>
      <c r="D4" s="191" t="s">
        <v>341</v>
      </c>
    </row>
    <row r="5" spans="1:4" x14ac:dyDescent="0.25">
      <c r="A5" s="190"/>
      <c r="B5" s="258">
        <v>1</v>
      </c>
      <c r="C5" s="258">
        <v>2</v>
      </c>
      <c r="D5" s="258">
        <v>3</v>
      </c>
    </row>
    <row r="6" spans="1:4" ht="39" customHeight="1" x14ac:dyDescent="0.25">
      <c r="A6" s="193" t="s">
        <v>202</v>
      </c>
      <c r="B6" s="194" t="s">
        <v>173</v>
      </c>
      <c r="C6" s="195" t="s">
        <v>193</v>
      </c>
      <c r="D6" s="240">
        <f>SUM(D9:D11,D13:D14,D16:D18,D20:D21,D23:D23,D25:D26,D28:D28,D30:D33,D35:D36,D38:D42,D44:D44,D46:D48,D50:D54,D56:D58)</f>
        <v>0</v>
      </c>
    </row>
    <row r="7" spans="1:4" ht="15" customHeight="1" x14ac:dyDescent="0.25">
      <c r="A7" s="197" t="s">
        <v>194</v>
      </c>
      <c r="B7" s="191"/>
      <c r="C7" s="198"/>
      <c r="D7" s="242"/>
    </row>
    <row r="8" spans="1:4" x14ac:dyDescent="0.25">
      <c r="A8" s="200" t="s">
        <v>22</v>
      </c>
      <c r="B8" s="201" t="s">
        <v>172</v>
      </c>
      <c r="C8" s="202" t="s">
        <v>193</v>
      </c>
      <c r="D8" s="243">
        <f>SUM(D9:D11)</f>
        <v>0</v>
      </c>
    </row>
    <row r="9" spans="1:4" x14ac:dyDescent="0.25">
      <c r="A9" s="204" t="s">
        <v>203</v>
      </c>
      <c r="B9" s="205" t="s">
        <v>193</v>
      </c>
      <c r="C9" s="206" t="s">
        <v>206</v>
      </c>
      <c r="D9" s="277"/>
    </row>
    <row r="10" spans="1:4" x14ac:dyDescent="0.25">
      <c r="A10" s="204" t="s">
        <v>204</v>
      </c>
      <c r="B10" s="205" t="s">
        <v>193</v>
      </c>
      <c r="C10" s="206" t="s">
        <v>207</v>
      </c>
      <c r="D10" s="277"/>
    </row>
    <row r="11" spans="1:4" x14ac:dyDescent="0.25">
      <c r="A11" s="204" t="s">
        <v>205</v>
      </c>
      <c r="B11" s="205" t="s">
        <v>193</v>
      </c>
      <c r="C11" s="206" t="s">
        <v>208</v>
      </c>
      <c r="D11" s="277"/>
    </row>
    <row r="12" spans="1:4" x14ac:dyDescent="0.25">
      <c r="A12" s="207" t="s">
        <v>9</v>
      </c>
      <c r="B12" s="201" t="s">
        <v>146</v>
      </c>
      <c r="C12" s="208" t="s">
        <v>193</v>
      </c>
      <c r="D12" s="241">
        <f>SUM(D13:D14)</f>
        <v>0</v>
      </c>
    </row>
    <row r="13" spans="1:4" x14ac:dyDescent="0.25">
      <c r="A13" s="204" t="s">
        <v>195</v>
      </c>
      <c r="B13" s="210" t="s">
        <v>193</v>
      </c>
      <c r="C13" s="206" t="s">
        <v>210</v>
      </c>
      <c r="D13" s="278"/>
    </row>
    <row r="14" spans="1:4" x14ac:dyDescent="0.25">
      <c r="A14" s="204" t="s">
        <v>209</v>
      </c>
      <c r="B14" s="210" t="s">
        <v>193</v>
      </c>
      <c r="C14" s="206" t="s">
        <v>211</v>
      </c>
      <c r="D14" s="278"/>
    </row>
    <row r="15" spans="1:4" ht="15" customHeight="1" x14ac:dyDescent="0.25">
      <c r="A15" s="207" t="s">
        <v>10</v>
      </c>
      <c r="B15" s="211" t="s">
        <v>147</v>
      </c>
      <c r="C15" s="212" t="s">
        <v>193</v>
      </c>
      <c r="D15" s="241">
        <f>SUM(D16:D18)</f>
        <v>0</v>
      </c>
    </row>
    <row r="16" spans="1:4" x14ac:dyDescent="0.25">
      <c r="A16" s="204" t="s">
        <v>212</v>
      </c>
      <c r="B16" s="210" t="s">
        <v>193</v>
      </c>
      <c r="C16" s="206" t="s">
        <v>215</v>
      </c>
      <c r="D16" s="278"/>
    </row>
    <row r="17" spans="1:4" x14ac:dyDescent="0.25">
      <c r="A17" s="204" t="s">
        <v>213</v>
      </c>
      <c r="B17" s="210" t="s">
        <v>193</v>
      </c>
      <c r="C17" s="206" t="s">
        <v>216</v>
      </c>
      <c r="D17" s="278"/>
    </row>
    <row r="18" spans="1:4" x14ac:dyDescent="0.25">
      <c r="A18" s="204" t="s">
        <v>214</v>
      </c>
      <c r="B18" s="210" t="s">
        <v>193</v>
      </c>
      <c r="C18" s="206" t="s">
        <v>217</v>
      </c>
      <c r="D18" s="278"/>
    </row>
    <row r="19" spans="1:4" x14ac:dyDescent="0.25">
      <c r="A19" s="207" t="s">
        <v>11</v>
      </c>
      <c r="B19" s="213" t="s">
        <v>148</v>
      </c>
      <c r="C19" s="208" t="s">
        <v>193</v>
      </c>
      <c r="D19" s="241">
        <f>SUM(D20:D21)</f>
        <v>0</v>
      </c>
    </row>
    <row r="20" spans="1:4" x14ac:dyDescent="0.25">
      <c r="A20" s="204" t="s">
        <v>218</v>
      </c>
      <c r="B20" s="210" t="s">
        <v>193</v>
      </c>
      <c r="C20" s="206" t="s">
        <v>220</v>
      </c>
      <c r="D20" s="278"/>
    </row>
    <row r="21" spans="1:4" x14ac:dyDescent="0.25">
      <c r="A21" s="204" t="s">
        <v>219</v>
      </c>
      <c r="B21" s="210" t="s">
        <v>193</v>
      </c>
      <c r="C21" s="206" t="s">
        <v>221</v>
      </c>
      <c r="D21" s="278"/>
    </row>
    <row r="22" spans="1:4" x14ac:dyDescent="0.25">
      <c r="A22" s="207" t="s">
        <v>12</v>
      </c>
      <c r="B22" s="213" t="s">
        <v>149</v>
      </c>
      <c r="C22" s="214" t="s">
        <v>193</v>
      </c>
      <c r="D22" s="241">
        <f>SUM(D23:D23)</f>
        <v>0</v>
      </c>
    </row>
    <row r="23" spans="1:4" x14ac:dyDescent="0.25">
      <c r="A23" s="204" t="s">
        <v>222</v>
      </c>
      <c r="B23" s="210" t="s">
        <v>193</v>
      </c>
      <c r="C23" s="206" t="s">
        <v>223</v>
      </c>
      <c r="D23" s="278"/>
    </row>
    <row r="24" spans="1:4" x14ac:dyDescent="0.25">
      <c r="A24" s="207" t="s">
        <v>13</v>
      </c>
      <c r="B24" s="213" t="s">
        <v>150</v>
      </c>
      <c r="C24" s="214" t="s">
        <v>193</v>
      </c>
      <c r="D24" s="241">
        <f>SUM(D25:D26)</f>
        <v>0</v>
      </c>
    </row>
    <row r="25" spans="1:4" x14ac:dyDescent="0.25">
      <c r="A25" s="204" t="s">
        <v>224</v>
      </c>
      <c r="B25" s="210" t="s">
        <v>193</v>
      </c>
      <c r="C25" s="206" t="s">
        <v>226</v>
      </c>
      <c r="D25" s="278"/>
    </row>
    <row r="26" spans="1:4" x14ac:dyDescent="0.25">
      <c r="A26" s="204" t="s">
        <v>225</v>
      </c>
      <c r="B26" s="210" t="s">
        <v>193</v>
      </c>
      <c r="C26" s="206" t="s">
        <v>227</v>
      </c>
      <c r="D26" s="278"/>
    </row>
    <row r="27" spans="1:4" x14ac:dyDescent="0.25">
      <c r="A27" s="207" t="s">
        <v>14</v>
      </c>
      <c r="B27" s="213" t="s">
        <v>151</v>
      </c>
      <c r="C27" s="214" t="s">
        <v>193</v>
      </c>
      <c r="D27" s="241">
        <f>SUM(D28:D28)</f>
        <v>0</v>
      </c>
    </row>
    <row r="28" spans="1:4" ht="15.75" customHeight="1" x14ac:dyDescent="0.25">
      <c r="A28" s="204" t="s">
        <v>228</v>
      </c>
      <c r="B28" s="210" t="s">
        <v>193</v>
      </c>
      <c r="C28" s="206" t="s">
        <v>229</v>
      </c>
      <c r="D28" s="278"/>
    </row>
    <row r="29" spans="1:4" x14ac:dyDescent="0.25">
      <c r="A29" s="207" t="s">
        <v>15</v>
      </c>
      <c r="B29" s="213" t="s">
        <v>158</v>
      </c>
      <c r="C29" s="210" t="s">
        <v>193</v>
      </c>
      <c r="D29" s="245">
        <f>SUM(D30:D33)</f>
        <v>0</v>
      </c>
    </row>
    <row r="30" spans="1:4" x14ac:dyDescent="0.25">
      <c r="A30" s="204" t="s">
        <v>230</v>
      </c>
      <c r="B30" s="210" t="s">
        <v>193</v>
      </c>
      <c r="C30" s="206" t="s">
        <v>234</v>
      </c>
      <c r="D30" s="279"/>
    </row>
    <row r="31" spans="1:4" x14ac:dyDescent="0.25">
      <c r="A31" s="204" t="s">
        <v>231</v>
      </c>
      <c r="B31" s="210" t="s">
        <v>193</v>
      </c>
      <c r="C31" s="206" t="s">
        <v>235</v>
      </c>
      <c r="D31" s="279"/>
    </row>
    <row r="32" spans="1:4" x14ac:dyDescent="0.25">
      <c r="A32" s="216" t="s">
        <v>232</v>
      </c>
      <c r="B32" s="210" t="s">
        <v>193</v>
      </c>
      <c r="C32" s="206" t="s">
        <v>236</v>
      </c>
      <c r="D32" s="279"/>
    </row>
    <row r="33" spans="1:4" x14ac:dyDescent="0.25">
      <c r="A33" s="216" t="s">
        <v>233</v>
      </c>
      <c r="B33" s="210" t="s">
        <v>193</v>
      </c>
      <c r="C33" s="206" t="s">
        <v>237</v>
      </c>
      <c r="D33" s="279"/>
    </row>
    <row r="34" spans="1:4" x14ac:dyDescent="0.25">
      <c r="A34" s="217" t="s">
        <v>16</v>
      </c>
      <c r="B34" s="213" t="s">
        <v>159</v>
      </c>
      <c r="C34" s="210" t="s">
        <v>193</v>
      </c>
      <c r="D34" s="245">
        <f>SUM(D35:D36)</f>
        <v>0</v>
      </c>
    </row>
    <row r="35" spans="1:4" x14ac:dyDescent="0.25">
      <c r="A35" s="204" t="s">
        <v>238</v>
      </c>
      <c r="B35" s="210" t="s">
        <v>193</v>
      </c>
      <c r="C35" s="206" t="s">
        <v>240</v>
      </c>
      <c r="D35" s="279"/>
    </row>
    <row r="36" spans="1:4" x14ac:dyDescent="0.25">
      <c r="A36" s="204" t="s">
        <v>239</v>
      </c>
      <c r="B36" s="210" t="s">
        <v>193</v>
      </c>
      <c r="C36" s="206" t="s">
        <v>241</v>
      </c>
      <c r="D36" s="279"/>
    </row>
    <row r="37" spans="1:4" x14ac:dyDescent="0.25">
      <c r="A37" s="217" t="s">
        <v>17</v>
      </c>
      <c r="B37" s="213" t="s">
        <v>160</v>
      </c>
      <c r="C37" s="210" t="s">
        <v>193</v>
      </c>
      <c r="D37" s="247">
        <f>SUM(D38:D42)</f>
        <v>0</v>
      </c>
    </row>
    <row r="38" spans="1:4" x14ac:dyDescent="0.25">
      <c r="A38" s="204" t="s">
        <v>242</v>
      </c>
      <c r="B38" s="210" t="s">
        <v>193</v>
      </c>
      <c r="C38" s="206" t="s">
        <v>247</v>
      </c>
      <c r="D38" s="279"/>
    </row>
    <row r="39" spans="1:4" x14ac:dyDescent="0.25">
      <c r="A39" s="216" t="s">
        <v>243</v>
      </c>
      <c r="B39" s="210" t="s">
        <v>193</v>
      </c>
      <c r="C39" s="206" t="s">
        <v>248</v>
      </c>
      <c r="D39" s="279"/>
    </row>
    <row r="40" spans="1:4" ht="15" customHeight="1" x14ac:dyDescent="0.25">
      <c r="A40" s="216" t="s">
        <v>244</v>
      </c>
      <c r="B40" s="210" t="s">
        <v>193</v>
      </c>
      <c r="C40" s="206" t="s">
        <v>249</v>
      </c>
      <c r="D40" s="279"/>
    </row>
    <row r="41" spans="1:4" x14ac:dyDescent="0.25">
      <c r="A41" s="216" t="s">
        <v>245</v>
      </c>
      <c r="B41" s="210" t="s">
        <v>193</v>
      </c>
      <c r="C41" s="206" t="s">
        <v>250</v>
      </c>
      <c r="D41" s="279"/>
    </row>
    <row r="42" spans="1:4" x14ac:dyDescent="0.25">
      <c r="A42" s="216" t="s">
        <v>246</v>
      </c>
      <c r="B42" s="210" t="s">
        <v>193</v>
      </c>
      <c r="C42" s="206" t="s">
        <v>251</v>
      </c>
      <c r="D42" s="279"/>
    </row>
    <row r="43" spans="1:4" x14ac:dyDescent="0.25">
      <c r="A43" s="219" t="s">
        <v>18</v>
      </c>
      <c r="B43" s="213" t="s">
        <v>161</v>
      </c>
      <c r="C43" s="210" t="s">
        <v>193</v>
      </c>
      <c r="D43" s="245">
        <f>SUM(D44:D44)</f>
        <v>0</v>
      </c>
    </row>
    <row r="44" spans="1:4" x14ac:dyDescent="0.25">
      <c r="A44" s="204" t="s">
        <v>252</v>
      </c>
      <c r="B44" s="210" t="s">
        <v>193</v>
      </c>
      <c r="C44" s="206" t="s">
        <v>253</v>
      </c>
      <c r="D44" s="279"/>
    </row>
    <row r="45" spans="1:4" x14ac:dyDescent="0.25">
      <c r="A45" s="219" t="s">
        <v>19</v>
      </c>
      <c r="B45" s="213" t="s">
        <v>166</v>
      </c>
      <c r="C45" s="210" t="s">
        <v>193</v>
      </c>
      <c r="D45" s="245">
        <f>SUM(D46:D48)</f>
        <v>0</v>
      </c>
    </row>
    <row r="46" spans="1:4" x14ac:dyDescent="0.25">
      <c r="A46" s="204" t="s">
        <v>254</v>
      </c>
      <c r="B46" s="210" t="s">
        <v>193</v>
      </c>
      <c r="C46" s="206" t="s">
        <v>257</v>
      </c>
      <c r="D46" s="279"/>
    </row>
    <row r="47" spans="1:4" x14ac:dyDescent="0.25">
      <c r="A47" s="204" t="s">
        <v>255</v>
      </c>
      <c r="B47" s="210" t="s">
        <v>193</v>
      </c>
      <c r="C47" s="206" t="s">
        <v>258</v>
      </c>
      <c r="D47" s="279"/>
    </row>
    <row r="48" spans="1:4" x14ac:dyDescent="0.25">
      <c r="A48" s="204" t="s">
        <v>256</v>
      </c>
      <c r="B48" s="210" t="s">
        <v>193</v>
      </c>
      <c r="C48" s="206" t="s">
        <v>259</v>
      </c>
      <c r="D48" s="279"/>
    </row>
    <row r="49" spans="1:4" x14ac:dyDescent="0.25">
      <c r="A49" s="219" t="s">
        <v>20</v>
      </c>
      <c r="B49" s="213" t="s">
        <v>167</v>
      </c>
      <c r="C49" s="210" t="s">
        <v>193</v>
      </c>
      <c r="D49" s="245">
        <f>SUM(D50:D54)</f>
        <v>0</v>
      </c>
    </row>
    <row r="50" spans="1:4" x14ac:dyDescent="0.25">
      <c r="A50" s="204" t="s">
        <v>260</v>
      </c>
      <c r="B50" s="210" t="s">
        <v>193</v>
      </c>
      <c r="C50" s="206" t="s">
        <v>265</v>
      </c>
      <c r="D50" s="279"/>
    </row>
    <row r="51" spans="1:4" x14ac:dyDescent="0.25">
      <c r="A51" s="204" t="s">
        <v>261</v>
      </c>
      <c r="B51" s="210" t="s">
        <v>193</v>
      </c>
      <c r="C51" s="206" t="s">
        <v>266</v>
      </c>
      <c r="D51" s="279"/>
    </row>
    <row r="52" spans="1:4" x14ac:dyDescent="0.25">
      <c r="A52" s="204" t="s">
        <v>262</v>
      </c>
      <c r="B52" s="210" t="s">
        <v>193</v>
      </c>
      <c r="C52" s="206" t="s">
        <v>267</v>
      </c>
      <c r="D52" s="279"/>
    </row>
    <row r="53" spans="1:4" x14ac:dyDescent="0.25">
      <c r="A53" s="204" t="s">
        <v>263</v>
      </c>
      <c r="B53" s="210" t="s">
        <v>193</v>
      </c>
      <c r="C53" s="206" t="s">
        <v>268</v>
      </c>
      <c r="D53" s="279"/>
    </row>
    <row r="54" spans="1:4" x14ac:dyDescent="0.25">
      <c r="A54" s="204" t="s">
        <v>264</v>
      </c>
      <c r="B54" s="210" t="s">
        <v>193</v>
      </c>
      <c r="C54" s="237" t="s">
        <v>269</v>
      </c>
      <c r="D54" s="279"/>
    </row>
    <row r="55" spans="1:4" x14ac:dyDescent="0.25">
      <c r="A55" s="219" t="s">
        <v>21</v>
      </c>
      <c r="B55" s="213" t="s">
        <v>168</v>
      </c>
      <c r="C55" s="210" t="s">
        <v>193</v>
      </c>
      <c r="D55" s="245">
        <f>SUM(D56:D58)</f>
        <v>0</v>
      </c>
    </row>
    <row r="56" spans="1:4" x14ac:dyDescent="0.25">
      <c r="A56" s="204" t="s">
        <v>270</v>
      </c>
      <c r="B56" s="210" t="s">
        <v>193</v>
      </c>
      <c r="C56" s="206" t="s">
        <v>273</v>
      </c>
      <c r="D56" s="279"/>
    </row>
    <row r="57" spans="1:4" x14ac:dyDescent="0.25">
      <c r="A57" s="204" t="s">
        <v>271</v>
      </c>
      <c r="B57" s="210" t="s">
        <v>193</v>
      </c>
      <c r="C57" s="206" t="s">
        <v>274</v>
      </c>
      <c r="D57" s="279"/>
    </row>
    <row r="58" spans="1:4" x14ac:dyDescent="0.25">
      <c r="A58" s="204" t="s">
        <v>272</v>
      </c>
      <c r="B58" s="210" t="s">
        <v>193</v>
      </c>
      <c r="C58" s="206" t="s">
        <v>275</v>
      </c>
      <c r="D58" s="279"/>
    </row>
    <row r="59" spans="1:4" x14ac:dyDescent="0.25">
      <c r="A59" s="190"/>
      <c r="B59" s="210"/>
      <c r="C59" s="220"/>
      <c r="D59" s="246"/>
    </row>
    <row r="60" spans="1:4" x14ac:dyDescent="0.25">
      <c r="A60" s="190"/>
      <c r="B60" s="210"/>
      <c r="C60" s="220"/>
      <c r="D60" s="246"/>
    </row>
    <row r="61" spans="1:4" ht="28.5" x14ac:dyDescent="0.25">
      <c r="A61" s="222" t="s">
        <v>196</v>
      </c>
      <c r="B61" s="190"/>
      <c r="C61" s="190"/>
      <c r="D61" s="241">
        <f>SUM(D8,D12,D15,D19,D22,D24,D27,D29,D34,D37,D43,D45,D49,D55)</f>
        <v>0</v>
      </c>
    </row>
    <row r="62" spans="1:4" x14ac:dyDescent="0.25">
      <c r="A62" s="200"/>
      <c r="B62" s="190"/>
      <c r="C62" s="190"/>
      <c r="D62" s="248"/>
    </row>
    <row r="63" spans="1:4" ht="16.5" customHeight="1" x14ac:dyDescent="0.25">
      <c r="A63" s="226" t="s">
        <v>199</v>
      </c>
      <c r="B63" s="227"/>
      <c r="C63" s="227"/>
      <c r="D63" s="249">
        <v>24</v>
      </c>
    </row>
    <row r="64" spans="1:4" ht="20.25" customHeight="1" x14ac:dyDescent="0.25">
      <c r="A64" s="228" t="s">
        <v>200</v>
      </c>
      <c r="B64" s="229"/>
      <c r="C64" s="229"/>
      <c r="D64" s="229">
        <f>D6-D63</f>
        <v>-24</v>
      </c>
    </row>
    <row r="65" spans="1:4" ht="88.5" customHeight="1" x14ac:dyDescent="0.25">
      <c r="A65" s="270" t="s">
        <v>300</v>
      </c>
      <c r="B65" s="297"/>
      <c r="C65" s="298"/>
      <c r="D65" s="299"/>
    </row>
  </sheetData>
  <sheetProtection sort="0" autoFilter="0"/>
  <mergeCells count="2">
    <mergeCell ref="A2:D2"/>
    <mergeCell ref="B65:D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65"/>
  <sheetViews>
    <sheetView zoomScale="80" zoomScaleNormal="80" workbookViewId="0">
      <pane ySplit="6" topLeftCell="A7" activePane="bottomLeft" state="frozen"/>
      <selection pane="bottomLeft" activeCell="I6" sqref="I6"/>
    </sheetView>
  </sheetViews>
  <sheetFormatPr defaultRowHeight="15" x14ac:dyDescent="0.25"/>
  <cols>
    <col min="1" max="1" width="41.85546875" style="22" customWidth="1"/>
    <col min="2" max="2" width="16" style="22" customWidth="1"/>
    <col min="3" max="3" width="14.5703125" style="22" customWidth="1"/>
    <col min="4" max="5" width="19.7109375" style="22" customWidth="1"/>
    <col min="6" max="16384" width="9.140625" style="22"/>
  </cols>
  <sheetData>
    <row r="2" spans="1:5" ht="23.25" customHeight="1" x14ac:dyDescent="0.25">
      <c r="A2" s="320" t="s">
        <v>342</v>
      </c>
      <c r="B2" s="320"/>
      <c r="C2" s="320"/>
      <c r="D2" s="320"/>
      <c r="E2" s="320"/>
    </row>
    <row r="3" spans="1:5" x14ac:dyDescent="0.25">
      <c r="A3" s="190"/>
      <c r="B3" s="190"/>
      <c r="C3" s="190"/>
      <c r="D3" s="190"/>
      <c r="E3" s="190"/>
    </row>
    <row r="4" spans="1:5" ht="90" x14ac:dyDescent="0.25">
      <c r="A4" s="258" t="s">
        <v>189</v>
      </c>
      <c r="B4" s="191" t="s">
        <v>343</v>
      </c>
      <c r="C4" s="191" t="s">
        <v>344</v>
      </c>
      <c r="D4" s="191" t="s">
        <v>345</v>
      </c>
      <c r="E4" s="191" t="s">
        <v>346</v>
      </c>
    </row>
    <row r="5" spans="1:5" x14ac:dyDescent="0.25">
      <c r="A5" s="190"/>
      <c r="B5" s="258">
        <v>1</v>
      </c>
      <c r="C5" s="258">
        <v>2</v>
      </c>
      <c r="D5" s="258">
        <v>3</v>
      </c>
      <c r="E5" s="258">
        <v>4</v>
      </c>
    </row>
    <row r="6" spans="1:5" ht="38.25" customHeight="1" x14ac:dyDescent="0.25">
      <c r="A6" s="193" t="s">
        <v>202</v>
      </c>
      <c r="B6" s="194" t="s">
        <v>173</v>
      </c>
      <c r="C6" s="195" t="s">
        <v>193</v>
      </c>
      <c r="D6" s="240">
        <f>SUM(D9:D11,D13:D14,D16:D18,D20:D21,D23:D23,D25:D26,D28:D28,D30:D33,D35:D36,D38:D42,D44:D44,D46:D48,D50:D54,D56:D58)</f>
        <v>0</v>
      </c>
      <c r="E6" s="240">
        <f>SUM(E9:E11,E13:E14,E16:E18,E20:E21,E23:E23,E25:E26,E28:E28,E30:E33,E35:E36,E38:E42,E44:E44,E46:E48,E50:E54,E56:E58)</f>
        <v>0</v>
      </c>
    </row>
    <row r="7" spans="1:5" ht="15" customHeight="1" x14ac:dyDescent="0.25">
      <c r="A7" s="197" t="s">
        <v>194</v>
      </c>
      <c r="B7" s="191"/>
      <c r="C7" s="198"/>
      <c r="D7" s="242"/>
      <c r="E7" s="242"/>
    </row>
    <row r="8" spans="1:5" ht="15" customHeight="1" x14ac:dyDescent="0.25">
      <c r="A8" s="200" t="s">
        <v>22</v>
      </c>
      <c r="B8" s="201" t="s">
        <v>172</v>
      </c>
      <c r="C8" s="202" t="s">
        <v>193</v>
      </c>
      <c r="D8" s="243">
        <f>SUM(D9:D11)</f>
        <v>0</v>
      </c>
      <c r="E8" s="243">
        <f>SUM(E9:E11)</f>
        <v>0</v>
      </c>
    </row>
    <row r="9" spans="1:5" ht="15" customHeight="1" x14ac:dyDescent="0.25">
      <c r="A9" s="204" t="s">
        <v>203</v>
      </c>
      <c r="B9" s="205" t="s">
        <v>193</v>
      </c>
      <c r="C9" s="206" t="s">
        <v>206</v>
      </c>
      <c r="D9" s="277"/>
      <c r="E9" s="277"/>
    </row>
    <row r="10" spans="1:5" ht="15" customHeight="1" x14ac:dyDescent="0.25">
      <c r="A10" s="204" t="s">
        <v>204</v>
      </c>
      <c r="B10" s="205" t="s">
        <v>193</v>
      </c>
      <c r="C10" s="206" t="s">
        <v>207</v>
      </c>
      <c r="D10" s="277"/>
      <c r="E10" s="277"/>
    </row>
    <row r="11" spans="1:5" ht="15" customHeight="1" x14ac:dyDescent="0.25">
      <c r="A11" s="204" t="s">
        <v>205</v>
      </c>
      <c r="B11" s="205" t="s">
        <v>193</v>
      </c>
      <c r="C11" s="206" t="s">
        <v>208</v>
      </c>
      <c r="D11" s="277"/>
      <c r="E11" s="277"/>
    </row>
    <row r="12" spans="1:5" ht="15" customHeight="1" x14ac:dyDescent="0.25">
      <c r="A12" s="207" t="s">
        <v>9</v>
      </c>
      <c r="B12" s="201" t="s">
        <v>146</v>
      </c>
      <c r="C12" s="208" t="s">
        <v>193</v>
      </c>
      <c r="D12" s="241">
        <f>SUM(D13:D14)</f>
        <v>0</v>
      </c>
      <c r="E12" s="241">
        <f>SUM(E13:E14)</f>
        <v>0</v>
      </c>
    </row>
    <row r="13" spans="1:5" ht="15" customHeight="1" x14ac:dyDescent="0.25">
      <c r="A13" s="204" t="s">
        <v>195</v>
      </c>
      <c r="B13" s="210" t="s">
        <v>193</v>
      </c>
      <c r="C13" s="206" t="s">
        <v>210</v>
      </c>
      <c r="D13" s="278"/>
      <c r="E13" s="278"/>
    </row>
    <row r="14" spans="1:5" ht="15" customHeight="1" x14ac:dyDescent="0.25">
      <c r="A14" s="204" t="s">
        <v>209</v>
      </c>
      <c r="B14" s="210" t="s">
        <v>193</v>
      </c>
      <c r="C14" s="206" t="s">
        <v>211</v>
      </c>
      <c r="D14" s="278"/>
      <c r="E14" s="278"/>
    </row>
    <row r="15" spans="1:5" ht="15" customHeight="1" x14ac:dyDescent="0.25">
      <c r="A15" s="207" t="s">
        <v>10</v>
      </c>
      <c r="B15" s="211" t="s">
        <v>147</v>
      </c>
      <c r="C15" s="212" t="s">
        <v>193</v>
      </c>
      <c r="D15" s="241">
        <f>SUM(D16:D18)</f>
        <v>0</v>
      </c>
      <c r="E15" s="241">
        <f>SUM(E16:E18)</f>
        <v>0</v>
      </c>
    </row>
    <row r="16" spans="1:5" ht="15" customHeight="1" x14ac:dyDescent="0.25">
      <c r="A16" s="204" t="s">
        <v>212</v>
      </c>
      <c r="B16" s="210" t="s">
        <v>193</v>
      </c>
      <c r="C16" s="206" t="s">
        <v>215</v>
      </c>
      <c r="D16" s="278"/>
      <c r="E16" s="278"/>
    </row>
    <row r="17" spans="1:5" ht="15" customHeight="1" x14ac:dyDescent="0.25">
      <c r="A17" s="204" t="s">
        <v>213</v>
      </c>
      <c r="B17" s="210" t="s">
        <v>193</v>
      </c>
      <c r="C17" s="206" t="s">
        <v>216</v>
      </c>
      <c r="D17" s="278"/>
      <c r="E17" s="278"/>
    </row>
    <row r="18" spans="1:5" ht="15" customHeight="1" x14ac:dyDescent="0.25">
      <c r="A18" s="204" t="s">
        <v>214</v>
      </c>
      <c r="B18" s="210" t="s">
        <v>193</v>
      </c>
      <c r="C18" s="206" t="s">
        <v>217</v>
      </c>
      <c r="D18" s="278"/>
      <c r="E18" s="278"/>
    </row>
    <row r="19" spans="1:5" ht="15" customHeight="1" x14ac:dyDescent="0.25">
      <c r="A19" s="207" t="s">
        <v>11</v>
      </c>
      <c r="B19" s="213" t="s">
        <v>148</v>
      </c>
      <c r="C19" s="208" t="s">
        <v>193</v>
      </c>
      <c r="D19" s="241">
        <f>SUM(D20:D21)</f>
        <v>0</v>
      </c>
      <c r="E19" s="241">
        <f>SUM(E20:E21)</f>
        <v>0</v>
      </c>
    </row>
    <row r="20" spans="1:5" ht="15" customHeight="1" x14ac:dyDescent="0.25">
      <c r="A20" s="204" t="s">
        <v>218</v>
      </c>
      <c r="B20" s="210" t="s">
        <v>193</v>
      </c>
      <c r="C20" s="206" t="s">
        <v>220</v>
      </c>
      <c r="D20" s="278"/>
      <c r="E20" s="278"/>
    </row>
    <row r="21" spans="1:5" ht="15" customHeight="1" x14ac:dyDescent="0.25">
      <c r="A21" s="204" t="s">
        <v>219</v>
      </c>
      <c r="B21" s="210" t="s">
        <v>193</v>
      </c>
      <c r="C21" s="206" t="s">
        <v>221</v>
      </c>
      <c r="D21" s="278"/>
      <c r="E21" s="278"/>
    </row>
    <row r="22" spans="1:5" ht="15" customHeight="1" x14ac:dyDescent="0.25">
      <c r="A22" s="207" t="s">
        <v>12</v>
      </c>
      <c r="B22" s="213" t="s">
        <v>149</v>
      </c>
      <c r="C22" s="214" t="s">
        <v>193</v>
      </c>
      <c r="D22" s="241">
        <f>SUM(D23:D23)</f>
        <v>0</v>
      </c>
      <c r="E22" s="241">
        <f>SUM(E23:E23)</f>
        <v>0</v>
      </c>
    </row>
    <row r="23" spans="1:5" ht="15" customHeight="1" x14ac:dyDescent="0.25">
      <c r="A23" s="204" t="s">
        <v>222</v>
      </c>
      <c r="B23" s="210" t="s">
        <v>193</v>
      </c>
      <c r="C23" s="206" t="s">
        <v>223</v>
      </c>
      <c r="D23" s="278"/>
      <c r="E23" s="278"/>
    </row>
    <row r="24" spans="1:5" ht="15" customHeight="1" x14ac:dyDescent="0.25">
      <c r="A24" s="207" t="s">
        <v>13</v>
      </c>
      <c r="B24" s="213" t="s">
        <v>150</v>
      </c>
      <c r="C24" s="214" t="s">
        <v>193</v>
      </c>
      <c r="D24" s="241">
        <f>SUM(D25:D26)</f>
        <v>0</v>
      </c>
      <c r="E24" s="241">
        <f>SUM(E25:E26)</f>
        <v>0</v>
      </c>
    </row>
    <row r="25" spans="1:5" ht="15" customHeight="1" x14ac:dyDescent="0.25">
      <c r="A25" s="204" t="s">
        <v>224</v>
      </c>
      <c r="B25" s="210" t="s">
        <v>193</v>
      </c>
      <c r="C25" s="206" t="s">
        <v>226</v>
      </c>
      <c r="D25" s="278"/>
      <c r="E25" s="278"/>
    </row>
    <row r="26" spans="1:5" ht="15" customHeight="1" x14ac:dyDescent="0.25">
      <c r="A26" s="204" t="s">
        <v>225</v>
      </c>
      <c r="B26" s="210" t="s">
        <v>193</v>
      </c>
      <c r="C26" s="206" t="s">
        <v>227</v>
      </c>
      <c r="D26" s="278"/>
      <c r="E26" s="278"/>
    </row>
    <row r="27" spans="1:5" ht="15" customHeight="1" x14ac:dyDescent="0.25">
      <c r="A27" s="207" t="s">
        <v>14</v>
      </c>
      <c r="B27" s="213" t="s">
        <v>151</v>
      </c>
      <c r="C27" s="214" t="s">
        <v>193</v>
      </c>
      <c r="D27" s="241">
        <f>SUM(D28:D28)</f>
        <v>0</v>
      </c>
      <c r="E27" s="241">
        <f>SUM(E28:E28)</f>
        <v>0</v>
      </c>
    </row>
    <row r="28" spans="1:5" ht="15" customHeight="1" x14ac:dyDescent="0.25">
      <c r="A28" s="204" t="s">
        <v>228</v>
      </c>
      <c r="B28" s="210" t="s">
        <v>193</v>
      </c>
      <c r="C28" s="206" t="s">
        <v>229</v>
      </c>
      <c r="D28" s="278"/>
      <c r="E28" s="278"/>
    </row>
    <row r="29" spans="1:5" ht="15" customHeight="1" x14ac:dyDescent="0.25">
      <c r="A29" s="207" t="s">
        <v>15</v>
      </c>
      <c r="B29" s="213" t="s">
        <v>158</v>
      </c>
      <c r="C29" s="210" t="s">
        <v>193</v>
      </c>
      <c r="D29" s="245">
        <f>SUM(D30:D33)</f>
        <v>0</v>
      </c>
      <c r="E29" s="245">
        <f>SUM(E30:E33)</f>
        <v>0</v>
      </c>
    </row>
    <row r="30" spans="1:5" ht="15" customHeight="1" x14ac:dyDescent="0.25">
      <c r="A30" s="204" t="s">
        <v>230</v>
      </c>
      <c r="B30" s="210" t="s">
        <v>193</v>
      </c>
      <c r="C30" s="206" t="s">
        <v>234</v>
      </c>
      <c r="D30" s="279"/>
      <c r="E30" s="279"/>
    </row>
    <row r="31" spans="1:5" ht="15" customHeight="1" x14ac:dyDescent="0.25">
      <c r="A31" s="204" t="s">
        <v>231</v>
      </c>
      <c r="B31" s="210" t="s">
        <v>193</v>
      </c>
      <c r="C31" s="206" t="s">
        <v>235</v>
      </c>
      <c r="D31" s="279"/>
      <c r="E31" s="279"/>
    </row>
    <row r="32" spans="1:5" ht="15" customHeight="1" x14ac:dyDescent="0.25">
      <c r="A32" s="216" t="s">
        <v>232</v>
      </c>
      <c r="B32" s="210" t="s">
        <v>193</v>
      </c>
      <c r="C32" s="206" t="s">
        <v>236</v>
      </c>
      <c r="D32" s="279"/>
      <c r="E32" s="279"/>
    </row>
    <row r="33" spans="1:5" ht="15" customHeight="1" x14ac:dyDescent="0.25">
      <c r="A33" s="216" t="s">
        <v>233</v>
      </c>
      <c r="B33" s="210" t="s">
        <v>193</v>
      </c>
      <c r="C33" s="206" t="s">
        <v>237</v>
      </c>
      <c r="D33" s="279"/>
      <c r="E33" s="279"/>
    </row>
    <row r="34" spans="1:5" ht="15" customHeight="1" x14ac:dyDescent="0.25">
      <c r="A34" s="217" t="s">
        <v>16</v>
      </c>
      <c r="B34" s="213" t="s">
        <v>159</v>
      </c>
      <c r="C34" s="210" t="s">
        <v>193</v>
      </c>
      <c r="D34" s="245">
        <f>SUM(D35:D36)</f>
        <v>0</v>
      </c>
      <c r="E34" s="245">
        <f>SUM(E35:E36)</f>
        <v>0</v>
      </c>
    </row>
    <row r="35" spans="1:5" ht="15" customHeight="1" x14ac:dyDescent="0.25">
      <c r="A35" s="204" t="s">
        <v>238</v>
      </c>
      <c r="B35" s="210" t="s">
        <v>193</v>
      </c>
      <c r="C35" s="206" t="s">
        <v>240</v>
      </c>
      <c r="D35" s="279"/>
      <c r="E35" s="279"/>
    </row>
    <row r="36" spans="1:5" ht="15" customHeight="1" x14ac:dyDescent="0.25">
      <c r="A36" s="204" t="s">
        <v>239</v>
      </c>
      <c r="B36" s="210" t="s">
        <v>193</v>
      </c>
      <c r="C36" s="206" t="s">
        <v>241</v>
      </c>
      <c r="D36" s="279"/>
      <c r="E36" s="279"/>
    </row>
    <row r="37" spans="1:5" ht="15" customHeight="1" x14ac:dyDescent="0.25">
      <c r="A37" s="217" t="s">
        <v>17</v>
      </c>
      <c r="B37" s="213" t="s">
        <v>160</v>
      </c>
      <c r="C37" s="210" t="s">
        <v>193</v>
      </c>
      <c r="D37" s="247">
        <f>SUM(D38:D42)</f>
        <v>0</v>
      </c>
      <c r="E37" s="247">
        <f>SUM(E38:E42)</f>
        <v>0</v>
      </c>
    </row>
    <row r="38" spans="1:5" ht="15" customHeight="1" x14ac:dyDescent="0.25">
      <c r="A38" s="204" t="s">
        <v>242</v>
      </c>
      <c r="B38" s="210" t="s">
        <v>193</v>
      </c>
      <c r="C38" s="206" t="s">
        <v>247</v>
      </c>
      <c r="D38" s="279"/>
      <c r="E38" s="279"/>
    </row>
    <row r="39" spans="1:5" ht="15" customHeight="1" x14ac:dyDescent="0.25">
      <c r="A39" s="216" t="s">
        <v>243</v>
      </c>
      <c r="B39" s="210" t="s">
        <v>193</v>
      </c>
      <c r="C39" s="206" t="s">
        <v>248</v>
      </c>
      <c r="D39" s="279"/>
      <c r="E39" s="279"/>
    </row>
    <row r="40" spans="1:5" ht="15" customHeight="1" x14ac:dyDescent="0.25">
      <c r="A40" s="216" t="s">
        <v>244</v>
      </c>
      <c r="B40" s="210" t="s">
        <v>193</v>
      </c>
      <c r="C40" s="206" t="s">
        <v>249</v>
      </c>
      <c r="D40" s="279"/>
      <c r="E40" s="279"/>
    </row>
    <row r="41" spans="1:5" ht="15" customHeight="1" x14ac:dyDescent="0.25">
      <c r="A41" s="216" t="s">
        <v>245</v>
      </c>
      <c r="B41" s="210" t="s">
        <v>193</v>
      </c>
      <c r="C41" s="206" t="s">
        <v>250</v>
      </c>
      <c r="D41" s="279"/>
      <c r="E41" s="279"/>
    </row>
    <row r="42" spans="1:5" ht="15" customHeight="1" x14ac:dyDescent="0.25">
      <c r="A42" s="216" t="s">
        <v>246</v>
      </c>
      <c r="B42" s="210" t="s">
        <v>193</v>
      </c>
      <c r="C42" s="206" t="s">
        <v>251</v>
      </c>
      <c r="D42" s="279"/>
      <c r="E42" s="279"/>
    </row>
    <row r="43" spans="1:5" ht="15" customHeight="1" x14ac:dyDescent="0.25">
      <c r="A43" s="219" t="s">
        <v>18</v>
      </c>
      <c r="B43" s="213" t="s">
        <v>161</v>
      </c>
      <c r="C43" s="210" t="s">
        <v>193</v>
      </c>
      <c r="D43" s="245">
        <f>SUM(D44:D44)</f>
        <v>0</v>
      </c>
      <c r="E43" s="245">
        <f>SUM(E44:E44)</f>
        <v>0</v>
      </c>
    </row>
    <row r="44" spans="1:5" ht="15" customHeight="1" x14ac:dyDescent="0.25">
      <c r="A44" s="204" t="s">
        <v>252</v>
      </c>
      <c r="B44" s="210" t="s">
        <v>193</v>
      </c>
      <c r="C44" s="206" t="s">
        <v>253</v>
      </c>
      <c r="D44" s="279"/>
      <c r="E44" s="279"/>
    </row>
    <row r="45" spans="1:5" ht="15" customHeight="1" x14ac:dyDescent="0.25">
      <c r="A45" s="219" t="s">
        <v>19</v>
      </c>
      <c r="B45" s="213" t="s">
        <v>166</v>
      </c>
      <c r="C45" s="210" t="s">
        <v>193</v>
      </c>
      <c r="D45" s="245">
        <f>SUM(D46:D48)</f>
        <v>0</v>
      </c>
      <c r="E45" s="245">
        <f>SUM(E46:E48)</f>
        <v>0</v>
      </c>
    </row>
    <row r="46" spans="1:5" ht="15" customHeight="1" x14ac:dyDescent="0.25">
      <c r="A46" s="204" t="s">
        <v>254</v>
      </c>
      <c r="B46" s="210" t="s">
        <v>193</v>
      </c>
      <c r="C46" s="206" t="s">
        <v>257</v>
      </c>
      <c r="D46" s="279"/>
      <c r="E46" s="279"/>
    </row>
    <row r="47" spans="1:5" ht="15" customHeight="1" x14ac:dyDescent="0.25">
      <c r="A47" s="204" t="s">
        <v>255</v>
      </c>
      <c r="B47" s="210" t="s">
        <v>193</v>
      </c>
      <c r="C47" s="206" t="s">
        <v>258</v>
      </c>
      <c r="D47" s="279"/>
      <c r="E47" s="279"/>
    </row>
    <row r="48" spans="1:5" ht="15" customHeight="1" x14ac:dyDescent="0.25">
      <c r="A48" s="204" t="s">
        <v>256</v>
      </c>
      <c r="B48" s="210" t="s">
        <v>193</v>
      </c>
      <c r="C48" s="206" t="s">
        <v>259</v>
      </c>
      <c r="D48" s="279"/>
      <c r="E48" s="279"/>
    </row>
    <row r="49" spans="1:5" ht="15" customHeight="1" x14ac:dyDescent="0.25">
      <c r="A49" s="219" t="s">
        <v>20</v>
      </c>
      <c r="B49" s="213" t="s">
        <v>167</v>
      </c>
      <c r="C49" s="210" t="s">
        <v>193</v>
      </c>
      <c r="D49" s="245">
        <f>SUM(D50:D54)</f>
        <v>0</v>
      </c>
      <c r="E49" s="245">
        <f>SUM(E50:E54)</f>
        <v>0</v>
      </c>
    </row>
    <row r="50" spans="1:5" ht="15" customHeight="1" x14ac:dyDescent="0.25">
      <c r="A50" s="204" t="s">
        <v>260</v>
      </c>
      <c r="B50" s="210" t="s">
        <v>193</v>
      </c>
      <c r="C50" s="206" t="s">
        <v>265</v>
      </c>
      <c r="D50" s="279"/>
      <c r="E50" s="279"/>
    </row>
    <row r="51" spans="1:5" ht="15" customHeight="1" x14ac:dyDescent="0.25">
      <c r="A51" s="204" t="s">
        <v>261</v>
      </c>
      <c r="B51" s="210" t="s">
        <v>193</v>
      </c>
      <c r="C51" s="206" t="s">
        <v>266</v>
      </c>
      <c r="D51" s="279"/>
      <c r="E51" s="279"/>
    </row>
    <row r="52" spans="1:5" ht="15" customHeight="1" x14ac:dyDescent="0.25">
      <c r="A52" s="204" t="s">
        <v>262</v>
      </c>
      <c r="B52" s="210" t="s">
        <v>193</v>
      </c>
      <c r="C52" s="206" t="s">
        <v>267</v>
      </c>
      <c r="D52" s="279"/>
      <c r="E52" s="279"/>
    </row>
    <row r="53" spans="1:5" ht="15" customHeight="1" x14ac:dyDescent="0.25">
      <c r="A53" s="204" t="s">
        <v>263</v>
      </c>
      <c r="B53" s="210" t="s">
        <v>193</v>
      </c>
      <c r="C53" s="206" t="s">
        <v>268</v>
      </c>
      <c r="D53" s="279"/>
      <c r="E53" s="279"/>
    </row>
    <row r="54" spans="1:5" ht="15" customHeight="1" x14ac:dyDescent="0.25">
      <c r="A54" s="204" t="s">
        <v>264</v>
      </c>
      <c r="B54" s="210" t="s">
        <v>193</v>
      </c>
      <c r="C54" s="237" t="s">
        <v>269</v>
      </c>
      <c r="D54" s="279"/>
      <c r="E54" s="279"/>
    </row>
    <row r="55" spans="1:5" ht="15" customHeight="1" x14ac:dyDescent="0.25">
      <c r="A55" s="219" t="s">
        <v>21</v>
      </c>
      <c r="B55" s="213" t="s">
        <v>168</v>
      </c>
      <c r="C55" s="210" t="s">
        <v>193</v>
      </c>
      <c r="D55" s="245">
        <f>SUM(D56:D58)</f>
        <v>0</v>
      </c>
      <c r="E55" s="245">
        <f>SUM(E56:E58)</f>
        <v>0</v>
      </c>
    </row>
    <row r="56" spans="1:5" ht="15" customHeight="1" x14ac:dyDescent="0.25">
      <c r="A56" s="204" t="s">
        <v>270</v>
      </c>
      <c r="B56" s="210" t="s">
        <v>193</v>
      </c>
      <c r="C56" s="206" t="s">
        <v>273</v>
      </c>
      <c r="D56" s="279"/>
      <c r="E56" s="279"/>
    </row>
    <row r="57" spans="1:5" ht="15" customHeight="1" x14ac:dyDescent="0.25">
      <c r="A57" s="204" t="s">
        <v>271</v>
      </c>
      <c r="B57" s="210" t="s">
        <v>193</v>
      </c>
      <c r="C57" s="206" t="s">
        <v>274</v>
      </c>
      <c r="D57" s="279"/>
      <c r="E57" s="279"/>
    </row>
    <row r="58" spans="1:5" ht="15" customHeight="1" x14ac:dyDescent="0.25">
      <c r="A58" s="204" t="s">
        <v>272</v>
      </c>
      <c r="B58" s="210" t="s">
        <v>193</v>
      </c>
      <c r="C58" s="206" t="s">
        <v>275</v>
      </c>
      <c r="D58" s="279"/>
      <c r="E58" s="279"/>
    </row>
    <row r="59" spans="1:5" ht="15" customHeight="1" x14ac:dyDescent="0.25">
      <c r="A59" s="190"/>
      <c r="B59" s="210"/>
      <c r="C59" s="220"/>
      <c r="D59" s="246"/>
      <c r="E59" s="246"/>
    </row>
    <row r="60" spans="1:5" ht="15" customHeight="1" x14ac:dyDescent="0.25">
      <c r="A60" s="190"/>
      <c r="B60" s="210"/>
      <c r="C60" s="220"/>
      <c r="D60" s="246"/>
      <c r="E60" s="246"/>
    </row>
    <row r="61" spans="1:5" ht="14.25" customHeight="1" x14ac:dyDescent="0.25">
      <c r="A61" s="222" t="s">
        <v>196</v>
      </c>
      <c r="B61" s="190"/>
      <c r="C61" s="190"/>
      <c r="D61" s="241">
        <f>SUM(D8,D12,D15,D19,D22,D24,D27,D29,D34,D37,D43,D45,D49,D55)</f>
        <v>0</v>
      </c>
      <c r="E61" s="241">
        <f>SUM(E8,E12,E15,E19,E22,E24,E27,E29,E34,E37,E43,E45,E49,E55)</f>
        <v>0</v>
      </c>
    </row>
    <row r="62" spans="1:5" ht="23.25" customHeight="1" x14ac:dyDescent="0.25">
      <c r="A62" s="222"/>
      <c r="B62" s="190"/>
      <c r="C62" s="190"/>
      <c r="D62" s="241"/>
      <c r="E62" s="241"/>
    </row>
    <row r="63" spans="1:5" ht="23.25" customHeight="1" x14ac:dyDescent="0.25">
      <c r="A63" s="226" t="s">
        <v>199</v>
      </c>
      <c r="B63" s="227"/>
      <c r="C63" s="227"/>
      <c r="D63" s="249">
        <v>31</v>
      </c>
      <c r="E63" s="249">
        <v>34</v>
      </c>
    </row>
    <row r="64" spans="1:5" ht="24.75" customHeight="1" x14ac:dyDescent="0.25">
      <c r="A64" s="234" t="s">
        <v>200</v>
      </c>
      <c r="B64" s="229"/>
      <c r="C64" s="229"/>
      <c r="D64" s="229">
        <f>D6-D63</f>
        <v>-31</v>
      </c>
      <c r="E64" s="229">
        <f>E6-E63</f>
        <v>-34</v>
      </c>
    </row>
    <row r="65" spans="1:5" ht="84" customHeight="1" x14ac:dyDescent="0.25">
      <c r="A65" s="313" t="s">
        <v>300</v>
      </c>
      <c r="B65" s="314"/>
      <c r="C65" s="315"/>
      <c r="D65" s="251"/>
      <c r="E65" s="251"/>
    </row>
  </sheetData>
  <sheetProtection sort="0" autoFilter="0"/>
  <mergeCells count="2">
    <mergeCell ref="A2:E2"/>
    <mergeCell ref="A65:C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Справочно ф.№1-МО за 2022 г.</vt:lpstr>
      <vt:lpstr>Тевризский_2023_КОДЫ</vt:lpstr>
      <vt:lpstr>МАКЕТ_2023_Р.1_Терр</vt:lpstr>
      <vt:lpstr>Р.2_Быт</vt:lpstr>
      <vt:lpstr>Р.3_Спорт</vt:lpstr>
      <vt:lpstr>Р.4_Коммун</vt:lpstr>
      <vt:lpstr>Р.5_Здрав</vt:lpstr>
      <vt:lpstr>Р.6_Почта, телефон</vt:lpstr>
      <vt:lpstr>'Справочно ф.№1-МО за 2022 г.'!Заголовки_для_печати</vt:lpstr>
      <vt:lpstr>'Справочно ф.№1-МО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2023-05-19T05:01:30Z</cp:lastPrinted>
  <dcterms:created xsi:type="dcterms:W3CDTF">2013-03-14T01:20:43Z</dcterms:created>
  <dcterms:modified xsi:type="dcterms:W3CDTF">2024-04-10T03:54:24Z</dcterms:modified>
</cp:coreProperties>
</file>