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40" windowHeight="15600" tabRatio="898" firstSheet="1" activeTab="2"/>
  </bookViews>
  <sheets>
    <sheet name="Справочно ф. №1-МО за 2022 г." sheetId="14" r:id="rId1"/>
    <sheet name="Тарский_2023_КОДЫ" sheetId="16" r:id="rId2"/>
    <sheet name="МАКЕТ_ф.1-МО_2023_Р1._Терр" sheetId="17" r:id="rId3"/>
    <sheet name="Р.2_Быт" sheetId="18" r:id="rId4"/>
    <sheet name="Р.3_Спорт" sheetId="19" r:id="rId5"/>
    <sheet name="Р.4-Коммун" sheetId="20" r:id="rId6"/>
    <sheet name="Р.5_Здрав" sheetId="21" r:id="rId7"/>
    <sheet name="Р.6_Почта, телефон" sheetId="22" r:id="rId8"/>
  </sheets>
  <definedNames>
    <definedName name="_xlnm._FilterDatabase" localSheetId="0" hidden="1">'Справочно ф. №1-МО за 2022 г.'!$AC$3:$AC$84</definedName>
    <definedName name="_xlnm.Print_Titles" localSheetId="0">'Справочно ф. №1-МО за 2022 г.'!$4:$5</definedName>
    <definedName name="_xlnm.Print_Area" localSheetId="0">'Справочно ф. №1-МО за 2022 г.'!$A$3:$AC$84</definedName>
  </definedNames>
  <calcPr calcId="145621"/>
</workbook>
</file>

<file path=xl/calcChain.xml><?xml version="1.0" encoding="utf-8"?>
<calcChain xmlns="http://schemas.openxmlformats.org/spreadsheetml/2006/main">
  <c r="X107" i="20" l="1"/>
  <c r="T107" i="20"/>
  <c r="S107" i="20"/>
  <c r="Q107" i="20"/>
  <c r="O107" i="20"/>
  <c r="M107" i="20"/>
  <c r="K107" i="20"/>
  <c r="H107" i="20"/>
  <c r="F107" i="20"/>
  <c r="D107" i="20"/>
  <c r="X6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E6" i="20"/>
  <c r="D6" i="20"/>
  <c r="K107" i="19"/>
  <c r="I107" i="19"/>
  <c r="D107" i="19"/>
  <c r="E6" i="19"/>
  <c r="P6" i="19"/>
  <c r="O6" i="19"/>
  <c r="N6" i="19"/>
  <c r="M6" i="19"/>
  <c r="L6" i="19"/>
  <c r="K6" i="19"/>
  <c r="J6" i="19"/>
  <c r="I6" i="19"/>
  <c r="H6" i="19"/>
  <c r="G6" i="19"/>
  <c r="F6" i="19"/>
  <c r="D6" i="19"/>
  <c r="Z107" i="18"/>
  <c r="Y107" i="18"/>
  <c r="X107" i="18"/>
  <c r="S107" i="18"/>
  <c r="R107" i="18"/>
  <c r="L107" i="18"/>
  <c r="J107" i="18"/>
  <c r="E107" i="18"/>
  <c r="Z6" i="18"/>
  <c r="Y6" i="18"/>
  <c r="X6" i="18"/>
  <c r="W6" i="18"/>
  <c r="V6" i="18"/>
  <c r="U6" i="18"/>
  <c r="T6" i="18"/>
  <c r="S6" i="18"/>
  <c r="R6" i="18"/>
  <c r="P6" i="18"/>
  <c r="O6" i="18"/>
  <c r="N6" i="18"/>
  <c r="M6" i="18"/>
  <c r="L6" i="18"/>
  <c r="K6" i="18"/>
  <c r="J6" i="18"/>
  <c r="I6" i="18"/>
  <c r="H6" i="18"/>
  <c r="G6" i="18"/>
  <c r="F6" i="18"/>
  <c r="E6" i="18"/>
  <c r="E6" i="22" l="1"/>
  <c r="D6" i="22"/>
  <c r="D102" i="21"/>
  <c r="D99" i="21"/>
  <c r="D94" i="21"/>
  <c r="D91" i="21"/>
  <c r="D83" i="21"/>
  <c r="D78" i="21"/>
  <c r="D70" i="21"/>
  <c r="D67" i="21"/>
  <c r="D63" i="21"/>
  <c r="D59" i="21"/>
  <c r="D54" i="21"/>
  <c r="D51" i="21"/>
  <c r="D45" i="21"/>
  <c r="D40" i="21"/>
  <c r="D36" i="21"/>
  <c r="D31" i="21"/>
  <c r="D26" i="21"/>
  <c r="D22" i="21"/>
  <c r="D19" i="21"/>
  <c r="D12" i="21"/>
  <c r="D8" i="21"/>
  <c r="D107" i="21"/>
  <c r="D6" i="21"/>
  <c r="D102" i="20"/>
  <c r="D99" i="20"/>
  <c r="D94" i="20"/>
  <c r="D91" i="20"/>
  <c r="D83" i="20"/>
  <c r="D78" i="20"/>
  <c r="D70" i="20"/>
  <c r="D67" i="20"/>
  <c r="D63" i="20"/>
  <c r="D59" i="20"/>
  <c r="D54" i="20"/>
  <c r="D51" i="20"/>
  <c r="D45" i="20"/>
  <c r="D40" i="20"/>
  <c r="D36" i="20"/>
  <c r="D31" i="20"/>
  <c r="D26" i="20"/>
  <c r="D22" i="20"/>
  <c r="D19" i="20"/>
  <c r="D12" i="20"/>
  <c r="D8" i="20"/>
  <c r="D102" i="19"/>
  <c r="D99" i="19"/>
  <c r="D94" i="19"/>
  <c r="D91" i="19"/>
  <c r="D83" i="19"/>
  <c r="D78" i="19"/>
  <c r="D70" i="19"/>
  <c r="D67" i="19"/>
  <c r="D63" i="19"/>
  <c r="D59" i="19"/>
  <c r="D54" i="19"/>
  <c r="D51" i="19"/>
  <c r="D45" i="19"/>
  <c r="D40" i="19"/>
  <c r="D36" i="19"/>
  <c r="D31" i="19"/>
  <c r="D26" i="19"/>
  <c r="D22" i="19"/>
  <c r="D19" i="19"/>
  <c r="D12" i="19"/>
  <c r="D8" i="19"/>
  <c r="E102" i="18"/>
  <c r="E99" i="18"/>
  <c r="E94" i="18"/>
  <c r="E91" i="18"/>
  <c r="E83" i="18"/>
  <c r="E78" i="18"/>
  <c r="E70" i="18"/>
  <c r="E67" i="18"/>
  <c r="E63" i="18"/>
  <c r="E59" i="18"/>
  <c r="E54" i="18"/>
  <c r="E51" i="18"/>
  <c r="E45" i="18"/>
  <c r="E40" i="18"/>
  <c r="E36" i="18"/>
  <c r="E31" i="18"/>
  <c r="E26" i="18"/>
  <c r="E22" i="18"/>
  <c r="E19" i="18"/>
  <c r="E12" i="18"/>
  <c r="E8" i="18"/>
  <c r="D106" i="17"/>
  <c r="D103" i="17"/>
  <c r="D98" i="17"/>
  <c r="D95" i="17"/>
  <c r="D87" i="17"/>
  <c r="D82" i="17"/>
  <c r="D74" i="17"/>
  <c r="D71" i="17"/>
  <c r="D67" i="17"/>
  <c r="D63" i="17"/>
  <c r="D58" i="17"/>
  <c r="D55" i="17"/>
  <c r="D49" i="17"/>
  <c r="D44" i="17"/>
  <c r="D40" i="17"/>
  <c r="D35" i="17"/>
  <c r="D30" i="17"/>
  <c r="D26" i="17"/>
  <c r="D111" i="17" s="1"/>
  <c r="D23" i="17"/>
  <c r="D16" i="17"/>
  <c r="D12" i="17"/>
  <c r="D10" i="17"/>
  <c r="E102" i="22" l="1"/>
  <c r="D102" i="22"/>
  <c r="E99" i="22"/>
  <c r="D99" i="22"/>
  <c r="E94" i="22"/>
  <c r="D94" i="22"/>
  <c r="E91" i="22"/>
  <c r="D91" i="22"/>
  <c r="E83" i="22"/>
  <c r="D83" i="22"/>
  <c r="E78" i="22"/>
  <c r="D78" i="22"/>
  <c r="E70" i="22"/>
  <c r="D70" i="22"/>
  <c r="E67" i="22"/>
  <c r="D67" i="22"/>
  <c r="E63" i="22"/>
  <c r="D63" i="22"/>
  <c r="E59" i="22"/>
  <c r="D59" i="22"/>
  <c r="E54" i="22"/>
  <c r="D54" i="22"/>
  <c r="E51" i="22"/>
  <c r="D51" i="22"/>
  <c r="E45" i="22"/>
  <c r="D45" i="22"/>
  <c r="E40" i="22"/>
  <c r="D40" i="22"/>
  <c r="E36" i="22"/>
  <c r="D36" i="22"/>
  <c r="E31" i="22"/>
  <c r="D31" i="22"/>
  <c r="E26" i="22"/>
  <c r="D26" i="22"/>
  <c r="E22" i="22"/>
  <c r="D22" i="22"/>
  <c r="E19" i="22"/>
  <c r="D19" i="22"/>
  <c r="E12" i="22"/>
  <c r="D12" i="22"/>
  <c r="E8" i="22"/>
  <c r="E107" i="22" s="1"/>
  <c r="D8" i="22"/>
  <c r="D107" i="22" s="1"/>
  <c r="E110" i="22"/>
  <c r="D110" i="22"/>
  <c r="AA53" i="14"/>
  <c r="AA52" i="14"/>
  <c r="D110" i="21"/>
  <c r="G112" i="20"/>
  <c r="K112" i="20"/>
  <c r="O112" i="20"/>
  <c r="S112" i="20"/>
  <c r="W112" i="20"/>
  <c r="E8" i="20"/>
  <c r="E107" i="20" s="1"/>
  <c r="F8" i="20"/>
  <c r="G8" i="20"/>
  <c r="H8" i="20"/>
  <c r="I8" i="20"/>
  <c r="J8" i="20"/>
  <c r="K8" i="20"/>
  <c r="L8" i="20"/>
  <c r="M8" i="20"/>
  <c r="N8" i="20"/>
  <c r="O8" i="20"/>
  <c r="P8" i="20"/>
  <c r="Q8" i="20"/>
  <c r="R8" i="20"/>
  <c r="S8" i="20"/>
  <c r="T8" i="20"/>
  <c r="U8" i="20"/>
  <c r="V8" i="20"/>
  <c r="W8" i="20"/>
  <c r="X8" i="20"/>
  <c r="E12" i="20"/>
  <c r="F12" i="20"/>
  <c r="G12" i="20"/>
  <c r="G107" i="20" s="1"/>
  <c r="H12" i="20"/>
  <c r="I12" i="20"/>
  <c r="J12" i="20"/>
  <c r="K12" i="20"/>
  <c r="L12" i="20"/>
  <c r="M12" i="20"/>
  <c r="N12" i="20"/>
  <c r="O12" i="20"/>
  <c r="P12" i="20"/>
  <c r="Q12" i="20"/>
  <c r="R12" i="20"/>
  <c r="S12" i="20"/>
  <c r="T12" i="20"/>
  <c r="U12" i="20"/>
  <c r="V12" i="20"/>
  <c r="W12" i="20"/>
  <c r="X12" i="20"/>
  <c r="E19" i="20"/>
  <c r="F19" i="20"/>
  <c r="G19" i="20"/>
  <c r="H19" i="20"/>
  <c r="I19" i="20"/>
  <c r="I107" i="20" s="1"/>
  <c r="J19" i="20"/>
  <c r="K19" i="20"/>
  <c r="L19" i="20"/>
  <c r="M19" i="20"/>
  <c r="N19" i="20"/>
  <c r="O19" i="20"/>
  <c r="P19" i="20"/>
  <c r="Q19" i="20"/>
  <c r="R19" i="20"/>
  <c r="S19" i="20"/>
  <c r="T19" i="20"/>
  <c r="U19" i="20"/>
  <c r="V19" i="20"/>
  <c r="W19" i="20"/>
  <c r="X19" i="20"/>
  <c r="E22" i="20"/>
  <c r="F22" i="20"/>
  <c r="G22" i="20"/>
  <c r="H22" i="20"/>
  <c r="I22" i="20"/>
  <c r="J22" i="20"/>
  <c r="J107" i="20" s="1"/>
  <c r="K22" i="20"/>
  <c r="L22" i="20"/>
  <c r="M22" i="20"/>
  <c r="N22" i="20"/>
  <c r="O22" i="20"/>
  <c r="P22" i="20"/>
  <c r="Q22" i="20"/>
  <c r="R22" i="20"/>
  <c r="S22" i="20"/>
  <c r="T22" i="20"/>
  <c r="U22" i="20"/>
  <c r="V22" i="20"/>
  <c r="W22" i="20"/>
  <c r="X22" i="20"/>
  <c r="E26" i="20"/>
  <c r="F26" i="20"/>
  <c r="G26" i="20"/>
  <c r="H26" i="20"/>
  <c r="I26" i="20"/>
  <c r="J26" i="20"/>
  <c r="K26" i="20"/>
  <c r="L26" i="20"/>
  <c r="L107" i="20" s="1"/>
  <c r="M26" i="20"/>
  <c r="N26" i="20"/>
  <c r="O26" i="20"/>
  <c r="P26" i="20"/>
  <c r="Q26" i="20"/>
  <c r="R26" i="20"/>
  <c r="S26" i="20"/>
  <c r="T26" i="20"/>
  <c r="U26" i="20"/>
  <c r="V26" i="20"/>
  <c r="W26" i="20"/>
  <c r="X26" i="20"/>
  <c r="E31" i="20"/>
  <c r="F31" i="20"/>
  <c r="G31" i="20"/>
  <c r="H31" i="20"/>
  <c r="I31" i="20"/>
  <c r="J31" i="20"/>
  <c r="K31" i="20"/>
  <c r="L31" i="20"/>
  <c r="M31" i="20"/>
  <c r="N31" i="20"/>
  <c r="N107" i="20" s="1"/>
  <c r="O31" i="20"/>
  <c r="P31" i="20"/>
  <c r="Q31" i="20"/>
  <c r="R31" i="20"/>
  <c r="S31" i="20"/>
  <c r="T31" i="20"/>
  <c r="U31" i="20"/>
  <c r="V31" i="20"/>
  <c r="W31" i="20"/>
  <c r="X31" i="20"/>
  <c r="E36" i="20"/>
  <c r="F36" i="20"/>
  <c r="G36" i="20"/>
  <c r="H36" i="20"/>
  <c r="I36" i="20"/>
  <c r="J36" i="20"/>
  <c r="K36" i="20"/>
  <c r="L36" i="20"/>
  <c r="M36" i="20"/>
  <c r="N36" i="20"/>
  <c r="O36" i="20"/>
  <c r="P36" i="20"/>
  <c r="P107" i="20" s="1"/>
  <c r="Q36" i="20"/>
  <c r="R36" i="20"/>
  <c r="S36" i="20"/>
  <c r="T36" i="20"/>
  <c r="U36" i="20"/>
  <c r="V36" i="20"/>
  <c r="W36" i="20"/>
  <c r="X36" i="20"/>
  <c r="E40" i="20"/>
  <c r="F40" i="20"/>
  <c r="G40" i="20"/>
  <c r="H40" i="20"/>
  <c r="I40" i="20"/>
  <c r="J40" i="20"/>
  <c r="K40" i="20"/>
  <c r="L40" i="20"/>
  <c r="M40" i="20"/>
  <c r="N40" i="20"/>
  <c r="O40" i="20"/>
  <c r="P40" i="20"/>
  <c r="Q40" i="20"/>
  <c r="R40" i="20"/>
  <c r="R107" i="20" s="1"/>
  <c r="S40" i="20"/>
  <c r="T40" i="20"/>
  <c r="U40" i="20"/>
  <c r="V40" i="20"/>
  <c r="W40" i="20"/>
  <c r="X40" i="20"/>
  <c r="E45" i="20"/>
  <c r="F45" i="20"/>
  <c r="G45" i="20"/>
  <c r="H45" i="20"/>
  <c r="I45" i="20"/>
  <c r="J45" i="20"/>
  <c r="K45" i="20"/>
  <c r="L45" i="20"/>
  <c r="M45" i="20"/>
  <c r="N45" i="20"/>
  <c r="O45" i="20"/>
  <c r="P45" i="20"/>
  <c r="Q45" i="20"/>
  <c r="R45" i="20"/>
  <c r="S45" i="20"/>
  <c r="T45" i="20"/>
  <c r="U45" i="20"/>
  <c r="V45" i="20"/>
  <c r="W45" i="20"/>
  <c r="X45" i="20"/>
  <c r="E51" i="20"/>
  <c r="F51" i="20"/>
  <c r="G51" i="20"/>
  <c r="H51" i="20"/>
  <c r="I51" i="20"/>
  <c r="J51" i="20"/>
  <c r="K51" i="20"/>
  <c r="L51" i="20"/>
  <c r="M51" i="20"/>
  <c r="N51" i="20"/>
  <c r="O51" i="20"/>
  <c r="P51" i="20"/>
  <c r="Q51" i="20"/>
  <c r="R51" i="20"/>
  <c r="S51" i="20"/>
  <c r="T51" i="20"/>
  <c r="U51" i="20"/>
  <c r="V51" i="20"/>
  <c r="W51" i="20"/>
  <c r="X51" i="20"/>
  <c r="E54" i="20"/>
  <c r="F54" i="20"/>
  <c r="G54" i="20"/>
  <c r="H54" i="20"/>
  <c r="I54" i="20"/>
  <c r="J54" i="20"/>
  <c r="K54" i="20"/>
  <c r="L54" i="20"/>
  <c r="M54" i="20"/>
  <c r="N54" i="20"/>
  <c r="O54" i="20"/>
  <c r="P54" i="20"/>
  <c r="Q54" i="20"/>
  <c r="R54" i="20"/>
  <c r="S54" i="20"/>
  <c r="T54" i="20"/>
  <c r="U54" i="20"/>
  <c r="V54" i="20"/>
  <c r="W54" i="20"/>
  <c r="W107" i="20" s="1"/>
  <c r="X54" i="20"/>
  <c r="E59" i="20"/>
  <c r="F59" i="20"/>
  <c r="G59" i="20"/>
  <c r="H59" i="20"/>
  <c r="I59" i="20"/>
  <c r="J59" i="20"/>
  <c r="K59" i="20"/>
  <c r="L59" i="20"/>
  <c r="M59" i="20"/>
  <c r="N59" i="20"/>
  <c r="O59" i="20"/>
  <c r="P59" i="20"/>
  <c r="Q59" i="20"/>
  <c r="R59" i="20"/>
  <c r="S59" i="20"/>
  <c r="T59" i="20"/>
  <c r="U59" i="20"/>
  <c r="V59" i="20"/>
  <c r="W59" i="20"/>
  <c r="X59" i="20"/>
  <c r="E63" i="20"/>
  <c r="F63" i="20"/>
  <c r="G63" i="20"/>
  <c r="H63" i="20"/>
  <c r="I63" i="20"/>
  <c r="J63" i="20"/>
  <c r="K63" i="20"/>
  <c r="L63" i="20"/>
  <c r="M63" i="20"/>
  <c r="N63" i="20"/>
  <c r="O63" i="20"/>
  <c r="P63" i="20"/>
  <c r="Q63" i="20"/>
  <c r="R63" i="20"/>
  <c r="S63" i="20"/>
  <c r="T63" i="20"/>
  <c r="U63" i="20"/>
  <c r="V63" i="20"/>
  <c r="W63" i="20"/>
  <c r="X63" i="20"/>
  <c r="E67" i="20"/>
  <c r="F67" i="20"/>
  <c r="G67" i="20"/>
  <c r="H67" i="20"/>
  <c r="I67" i="20"/>
  <c r="J67" i="20"/>
  <c r="K67" i="20"/>
  <c r="L67" i="20"/>
  <c r="M67" i="20"/>
  <c r="N67" i="20"/>
  <c r="O67" i="20"/>
  <c r="P67" i="20"/>
  <c r="Q67" i="20"/>
  <c r="R67" i="20"/>
  <c r="S67" i="20"/>
  <c r="T67" i="20"/>
  <c r="U67" i="20"/>
  <c r="V67" i="20"/>
  <c r="W67" i="20"/>
  <c r="X67" i="20"/>
  <c r="E70" i="20"/>
  <c r="F70" i="20"/>
  <c r="G70" i="20"/>
  <c r="H70" i="20"/>
  <c r="I70" i="20"/>
  <c r="J70" i="20"/>
  <c r="K70" i="20"/>
  <c r="L70" i="20"/>
  <c r="M70" i="20"/>
  <c r="N70" i="20"/>
  <c r="O70" i="20"/>
  <c r="P70" i="20"/>
  <c r="Q70" i="20"/>
  <c r="R70" i="20"/>
  <c r="S70" i="20"/>
  <c r="T70" i="20"/>
  <c r="U70" i="20"/>
  <c r="V70" i="20"/>
  <c r="W70" i="20"/>
  <c r="X70" i="20"/>
  <c r="E78" i="20"/>
  <c r="F78" i="20"/>
  <c r="G78" i="20"/>
  <c r="H78" i="20"/>
  <c r="I78" i="20"/>
  <c r="J78" i="20"/>
  <c r="K78" i="20"/>
  <c r="L78" i="20"/>
  <c r="M78" i="20"/>
  <c r="N78" i="20"/>
  <c r="O78" i="20"/>
  <c r="P78" i="20"/>
  <c r="Q78" i="20"/>
  <c r="R78" i="20"/>
  <c r="S78" i="20"/>
  <c r="T78" i="20"/>
  <c r="U78" i="20"/>
  <c r="V78" i="20"/>
  <c r="W78" i="20"/>
  <c r="X78" i="20"/>
  <c r="E83" i="20"/>
  <c r="F83" i="20"/>
  <c r="G83" i="20"/>
  <c r="H83" i="20"/>
  <c r="I83" i="20"/>
  <c r="J83" i="20"/>
  <c r="K83" i="20"/>
  <c r="L83" i="20"/>
  <c r="M83" i="20"/>
  <c r="N83" i="20"/>
  <c r="O83" i="20"/>
  <c r="P83" i="20"/>
  <c r="Q83" i="20"/>
  <c r="R83" i="20"/>
  <c r="S83" i="20"/>
  <c r="T83" i="20"/>
  <c r="U83" i="20"/>
  <c r="V83" i="20"/>
  <c r="W83" i="20"/>
  <c r="X83" i="20"/>
  <c r="E91" i="20"/>
  <c r="F91" i="20"/>
  <c r="G91" i="20"/>
  <c r="H91" i="20"/>
  <c r="I91" i="20"/>
  <c r="J91" i="20"/>
  <c r="K91" i="20"/>
  <c r="L91" i="20"/>
  <c r="M91" i="20"/>
  <c r="N91" i="20"/>
  <c r="O91" i="20"/>
  <c r="P91" i="20"/>
  <c r="Q91" i="20"/>
  <c r="R91" i="20"/>
  <c r="S91" i="20"/>
  <c r="T91" i="20"/>
  <c r="U91" i="20"/>
  <c r="V91" i="20"/>
  <c r="W91" i="20"/>
  <c r="X91" i="20"/>
  <c r="E94" i="20"/>
  <c r="F94" i="20"/>
  <c r="G94" i="20"/>
  <c r="H94" i="20"/>
  <c r="I94" i="20"/>
  <c r="J94" i="20"/>
  <c r="K94" i="20"/>
  <c r="L94" i="20"/>
  <c r="M94" i="20"/>
  <c r="N94" i="20"/>
  <c r="O94" i="20"/>
  <c r="P94" i="20"/>
  <c r="Q94" i="20"/>
  <c r="R94" i="20"/>
  <c r="S94" i="20"/>
  <c r="T94" i="20"/>
  <c r="U94" i="20"/>
  <c r="V94" i="20"/>
  <c r="W94" i="20"/>
  <c r="X94" i="20"/>
  <c r="E99" i="20"/>
  <c r="F99" i="20"/>
  <c r="G99" i="20"/>
  <c r="H99" i="20"/>
  <c r="I99" i="20"/>
  <c r="J99" i="20"/>
  <c r="K99" i="20"/>
  <c r="L99" i="20"/>
  <c r="M99" i="20"/>
  <c r="N99" i="20"/>
  <c r="O99" i="20"/>
  <c r="P99" i="20"/>
  <c r="Q99" i="20"/>
  <c r="R99" i="20"/>
  <c r="S99" i="20"/>
  <c r="T99" i="20"/>
  <c r="U99" i="20"/>
  <c r="V99" i="20"/>
  <c r="W99" i="20"/>
  <c r="X99" i="20"/>
  <c r="E102" i="20"/>
  <c r="F102" i="20"/>
  <c r="G102" i="20"/>
  <c r="H102" i="20"/>
  <c r="I102" i="20"/>
  <c r="J102" i="20"/>
  <c r="K102" i="20"/>
  <c r="L102" i="20"/>
  <c r="M102" i="20"/>
  <c r="N102" i="20"/>
  <c r="O102" i="20"/>
  <c r="P102" i="20"/>
  <c r="Q102" i="20"/>
  <c r="R102" i="20"/>
  <c r="S102" i="20"/>
  <c r="T102" i="20"/>
  <c r="U102" i="20"/>
  <c r="V102" i="20"/>
  <c r="W102" i="20"/>
  <c r="X102" i="20"/>
  <c r="D112" i="20"/>
  <c r="I112" i="20"/>
  <c r="X112" i="20"/>
  <c r="V112" i="20"/>
  <c r="U110" i="20"/>
  <c r="T112" i="20"/>
  <c r="R112" i="20"/>
  <c r="Q110" i="20"/>
  <c r="P112" i="20"/>
  <c r="N112" i="20"/>
  <c r="M110" i="20"/>
  <c r="L112" i="20"/>
  <c r="J112" i="20"/>
  <c r="I110" i="20"/>
  <c r="H112" i="20"/>
  <c r="F112" i="20"/>
  <c r="E110" i="20"/>
  <c r="F112" i="19"/>
  <c r="H112" i="19"/>
  <c r="L112" i="19"/>
  <c r="P112" i="19"/>
  <c r="E8" i="19"/>
  <c r="E107" i="19" s="1"/>
  <c r="F8" i="19"/>
  <c r="G8" i="19"/>
  <c r="H8" i="19"/>
  <c r="I8" i="19"/>
  <c r="J8" i="19"/>
  <c r="K8" i="19"/>
  <c r="L8" i="19"/>
  <c r="M8" i="19"/>
  <c r="N8" i="19"/>
  <c r="O8" i="19"/>
  <c r="P8" i="19"/>
  <c r="E12" i="19"/>
  <c r="F12" i="19"/>
  <c r="F107" i="19" s="1"/>
  <c r="G12" i="19"/>
  <c r="H12" i="19"/>
  <c r="I12" i="19"/>
  <c r="J12" i="19"/>
  <c r="K12" i="19"/>
  <c r="L12" i="19"/>
  <c r="M12" i="19"/>
  <c r="N12" i="19"/>
  <c r="O12" i="19"/>
  <c r="P12" i="19"/>
  <c r="E19" i="19"/>
  <c r="F19" i="19"/>
  <c r="G19" i="19"/>
  <c r="G107" i="19" s="1"/>
  <c r="H19" i="19"/>
  <c r="I19" i="19"/>
  <c r="J19" i="19"/>
  <c r="K19" i="19"/>
  <c r="L19" i="19"/>
  <c r="M19" i="19"/>
  <c r="N19" i="19"/>
  <c r="O19" i="19"/>
  <c r="P19" i="19"/>
  <c r="E22" i="19"/>
  <c r="F22" i="19"/>
  <c r="G22" i="19"/>
  <c r="H22" i="19"/>
  <c r="I22" i="19"/>
  <c r="J22" i="19"/>
  <c r="K22" i="19"/>
  <c r="L22" i="19"/>
  <c r="M22" i="19"/>
  <c r="N22" i="19"/>
  <c r="O22" i="19"/>
  <c r="P22" i="19"/>
  <c r="E26" i="19"/>
  <c r="F26" i="19"/>
  <c r="G26" i="19"/>
  <c r="H26" i="19"/>
  <c r="I26" i="19"/>
  <c r="J26" i="19"/>
  <c r="K26" i="19"/>
  <c r="L26" i="19"/>
  <c r="M26" i="19"/>
  <c r="N26" i="19"/>
  <c r="O26" i="19"/>
  <c r="P26" i="19"/>
  <c r="E31" i="19"/>
  <c r="F31" i="19"/>
  <c r="G31" i="19"/>
  <c r="H31" i="19"/>
  <c r="I31" i="19"/>
  <c r="J31" i="19"/>
  <c r="J107" i="19" s="1"/>
  <c r="K31" i="19"/>
  <c r="L31" i="19"/>
  <c r="M31" i="19"/>
  <c r="N31" i="19"/>
  <c r="O31" i="19"/>
  <c r="P31" i="19"/>
  <c r="E36" i="19"/>
  <c r="F36" i="19"/>
  <c r="G36" i="19"/>
  <c r="H36" i="19"/>
  <c r="I36" i="19"/>
  <c r="J36" i="19"/>
  <c r="K36" i="19"/>
  <c r="L36" i="19"/>
  <c r="L107" i="19" s="1"/>
  <c r="M36" i="19"/>
  <c r="N36" i="19"/>
  <c r="O36" i="19"/>
  <c r="P36" i="19"/>
  <c r="E40" i="19"/>
  <c r="F40" i="19"/>
  <c r="G40" i="19"/>
  <c r="H40" i="19"/>
  <c r="I40" i="19"/>
  <c r="J40" i="19"/>
  <c r="K40" i="19"/>
  <c r="L40" i="19"/>
  <c r="M40" i="19"/>
  <c r="M107" i="19" s="1"/>
  <c r="N40" i="19"/>
  <c r="O40" i="19"/>
  <c r="P40" i="19"/>
  <c r="E45" i="19"/>
  <c r="F45" i="19"/>
  <c r="G45" i="19"/>
  <c r="H45" i="19"/>
  <c r="I45" i="19"/>
  <c r="J45" i="19"/>
  <c r="K45" i="19"/>
  <c r="L45" i="19"/>
  <c r="M45" i="19"/>
  <c r="N45" i="19"/>
  <c r="O45" i="19"/>
  <c r="P45" i="19"/>
  <c r="E51" i="19"/>
  <c r="F51" i="19"/>
  <c r="G51" i="19"/>
  <c r="H51" i="19"/>
  <c r="I51" i="19"/>
  <c r="J51" i="19"/>
  <c r="K51" i="19"/>
  <c r="L51" i="19"/>
  <c r="M51" i="19"/>
  <c r="N51" i="19"/>
  <c r="O51" i="19"/>
  <c r="P51" i="19"/>
  <c r="E54" i="19"/>
  <c r="F54" i="19"/>
  <c r="G54" i="19"/>
  <c r="H54" i="19"/>
  <c r="I54" i="19"/>
  <c r="J54" i="19"/>
  <c r="K54" i="19"/>
  <c r="L54" i="19"/>
  <c r="M54" i="19"/>
  <c r="N54" i="19"/>
  <c r="O54" i="19"/>
  <c r="P54" i="19"/>
  <c r="E59" i="19"/>
  <c r="F59" i="19"/>
  <c r="G59" i="19"/>
  <c r="H59" i="19"/>
  <c r="I59" i="19"/>
  <c r="J59" i="19"/>
  <c r="K59" i="19"/>
  <c r="L59" i="19"/>
  <c r="M59" i="19"/>
  <c r="N59" i="19"/>
  <c r="O59" i="19"/>
  <c r="P59" i="19"/>
  <c r="E63" i="19"/>
  <c r="F63" i="19"/>
  <c r="G63" i="19"/>
  <c r="H63" i="19"/>
  <c r="I63" i="19"/>
  <c r="J63" i="19"/>
  <c r="K63" i="19"/>
  <c r="L63" i="19"/>
  <c r="M63" i="19"/>
  <c r="N63" i="19"/>
  <c r="O63" i="19"/>
  <c r="P63" i="19"/>
  <c r="E67" i="19"/>
  <c r="F67" i="19"/>
  <c r="G67" i="19"/>
  <c r="H67" i="19"/>
  <c r="I67" i="19"/>
  <c r="J67" i="19"/>
  <c r="K67" i="19"/>
  <c r="L67" i="19"/>
  <c r="M67" i="19"/>
  <c r="N67" i="19"/>
  <c r="O67" i="19"/>
  <c r="P67" i="19"/>
  <c r="E70" i="19"/>
  <c r="F70" i="19"/>
  <c r="G70" i="19"/>
  <c r="H70" i="19"/>
  <c r="I70" i="19"/>
  <c r="J70" i="19"/>
  <c r="K70" i="19"/>
  <c r="L70" i="19"/>
  <c r="M70" i="19"/>
  <c r="N70" i="19"/>
  <c r="O70" i="19"/>
  <c r="P70" i="19"/>
  <c r="E78" i="19"/>
  <c r="F78" i="19"/>
  <c r="G78" i="19"/>
  <c r="H78" i="19"/>
  <c r="I78" i="19"/>
  <c r="J78" i="19"/>
  <c r="K78" i="19"/>
  <c r="L78" i="19"/>
  <c r="M78" i="19"/>
  <c r="N78" i="19"/>
  <c r="O78" i="19"/>
  <c r="P78" i="19"/>
  <c r="E83" i="19"/>
  <c r="F83" i="19"/>
  <c r="G83" i="19"/>
  <c r="H83" i="19"/>
  <c r="I83" i="19"/>
  <c r="J83" i="19"/>
  <c r="K83" i="19"/>
  <c r="L83" i="19"/>
  <c r="M83" i="19"/>
  <c r="N83" i="19"/>
  <c r="O83" i="19"/>
  <c r="P83" i="19"/>
  <c r="E91" i="19"/>
  <c r="F91" i="19"/>
  <c r="G91" i="19"/>
  <c r="H91" i="19"/>
  <c r="I91" i="19"/>
  <c r="J91" i="19"/>
  <c r="K91" i="19"/>
  <c r="L91" i="19"/>
  <c r="M91" i="19"/>
  <c r="N91" i="19"/>
  <c r="O91" i="19"/>
  <c r="P91" i="19"/>
  <c r="E94" i="19"/>
  <c r="F94" i="19"/>
  <c r="G94" i="19"/>
  <c r="H94" i="19"/>
  <c r="I94" i="19"/>
  <c r="J94" i="19"/>
  <c r="K94" i="19"/>
  <c r="L94" i="19"/>
  <c r="M94" i="19"/>
  <c r="N94" i="19"/>
  <c r="O94" i="19"/>
  <c r="P94" i="19"/>
  <c r="E99" i="19"/>
  <c r="F99" i="19"/>
  <c r="G99" i="19"/>
  <c r="H99" i="19"/>
  <c r="I99" i="19"/>
  <c r="J99" i="19"/>
  <c r="K99" i="19"/>
  <c r="L99" i="19"/>
  <c r="M99" i="19"/>
  <c r="N99" i="19"/>
  <c r="O99" i="19"/>
  <c r="P99" i="19"/>
  <c r="E102" i="19"/>
  <c r="F102" i="19"/>
  <c r="G102" i="19"/>
  <c r="H102" i="19"/>
  <c r="I102" i="19"/>
  <c r="J102" i="19"/>
  <c r="K102" i="19"/>
  <c r="L102" i="19"/>
  <c r="M102" i="19"/>
  <c r="N102" i="19"/>
  <c r="O102" i="19"/>
  <c r="P102" i="19"/>
  <c r="D112" i="19"/>
  <c r="I112" i="19"/>
  <c r="O112" i="19"/>
  <c r="N112" i="19"/>
  <c r="M112" i="19"/>
  <c r="K112" i="19"/>
  <c r="J112" i="19"/>
  <c r="G112" i="19"/>
  <c r="E112" i="19"/>
  <c r="AA13" i="14"/>
  <c r="AA25" i="14"/>
  <c r="G94" i="18"/>
  <c r="G59" i="18"/>
  <c r="T111" i="18"/>
  <c r="V111" i="18"/>
  <c r="Z111" i="18"/>
  <c r="S8" i="18"/>
  <c r="T8" i="18"/>
  <c r="U8" i="18"/>
  <c r="V8" i="18"/>
  <c r="W8" i="18"/>
  <c r="X8" i="18"/>
  <c r="Y8" i="18"/>
  <c r="Z8" i="18"/>
  <c r="S12" i="18"/>
  <c r="T12" i="18"/>
  <c r="U12" i="18"/>
  <c r="V12" i="18"/>
  <c r="W12" i="18"/>
  <c r="X12" i="18"/>
  <c r="Y12" i="18"/>
  <c r="Z12" i="18"/>
  <c r="S19" i="18"/>
  <c r="T19" i="18"/>
  <c r="U19" i="18"/>
  <c r="V19" i="18"/>
  <c r="W19" i="18"/>
  <c r="X19" i="18"/>
  <c r="Y19" i="18"/>
  <c r="Z19" i="18"/>
  <c r="S22" i="18"/>
  <c r="T22" i="18"/>
  <c r="U22" i="18"/>
  <c r="V22" i="18"/>
  <c r="W22" i="18"/>
  <c r="X22" i="18"/>
  <c r="Y22" i="18"/>
  <c r="Z22" i="18"/>
  <c r="S26" i="18"/>
  <c r="T26" i="18"/>
  <c r="U26" i="18"/>
  <c r="V26" i="18"/>
  <c r="W26" i="18"/>
  <c r="X26" i="18"/>
  <c r="Y26" i="18"/>
  <c r="Z26" i="18"/>
  <c r="S31" i="18"/>
  <c r="T31" i="18"/>
  <c r="U31" i="18"/>
  <c r="V31" i="18"/>
  <c r="W31" i="18"/>
  <c r="X31" i="18"/>
  <c r="Y31" i="18"/>
  <c r="Z31" i="18"/>
  <c r="S36" i="18"/>
  <c r="T36" i="18"/>
  <c r="U36" i="18"/>
  <c r="V36" i="18"/>
  <c r="W36" i="18"/>
  <c r="X36" i="18"/>
  <c r="Y36" i="18"/>
  <c r="Z36" i="18"/>
  <c r="S40" i="18"/>
  <c r="T40" i="18"/>
  <c r="U40" i="18"/>
  <c r="V40" i="18"/>
  <c r="W40" i="18"/>
  <c r="X40" i="18"/>
  <c r="Y40" i="18"/>
  <c r="Z40" i="18"/>
  <c r="S45" i="18"/>
  <c r="T45" i="18"/>
  <c r="U45" i="18"/>
  <c r="V45" i="18"/>
  <c r="W45" i="18"/>
  <c r="X45" i="18"/>
  <c r="Y45" i="18"/>
  <c r="Z45" i="18"/>
  <c r="S51" i="18"/>
  <c r="T51" i="18"/>
  <c r="U51" i="18"/>
  <c r="V51" i="18"/>
  <c r="W51" i="18"/>
  <c r="X51" i="18"/>
  <c r="Y51" i="18"/>
  <c r="Z51" i="18"/>
  <c r="S54" i="18"/>
  <c r="T54" i="18"/>
  <c r="U54" i="18"/>
  <c r="V54" i="18"/>
  <c r="W54" i="18"/>
  <c r="X54" i="18"/>
  <c r="Y54" i="18"/>
  <c r="Z54" i="18"/>
  <c r="S59" i="18"/>
  <c r="T59" i="18"/>
  <c r="U59" i="18"/>
  <c r="V59" i="18"/>
  <c r="W59" i="18"/>
  <c r="X59" i="18"/>
  <c r="Y59" i="18"/>
  <c r="Z59" i="18"/>
  <c r="S63" i="18"/>
  <c r="T63" i="18"/>
  <c r="U63" i="18"/>
  <c r="V63" i="18"/>
  <c r="W63" i="18"/>
  <c r="X63" i="18"/>
  <c r="Y63" i="18"/>
  <c r="Z63" i="18"/>
  <c r="S67" i="18"/>
  <c r="T67" i="18"/>
  <c r="U67" i="18"/>
  <c r="V67" i="18"/>
  <c r="W67" i="18"/>
  <c r="X67" i="18"/>
  <c r="Y67" i="18"/>
  <c r="Z67" i="18"/>
  <c r="S70" i="18"/>
  <c r="T70" i="18"/>
  <c r="Q70" i="18" s="1"/>
  <c r="U70" i="18"/>
  <c r="V70" i="18"/>
  <c r="W70" i="18"/>
  <c r="X70" i="18"/>
  <c r="Y70" i="18"/>
  <c r="Z70" i="18"/>
  <c r="S78" i="18"/>
  <c r="T78" i="18"/>
  <c r="U78" i="18"/>
  <c r="V78" i="18"/>
  <c r="W78" i="18"/>
  <c r="X78" i="18"/>
  <c r="Y78" i="18"/>
  <c r="Z78" i="18"/>
  <c r="S83" i="18"/>
  <c r="T83" i="18"/>
  <c r="Q83" i="18" s="1"/>
  <c r="U83" i="18"/>
  <c r="V83" i="18"/>
  <c r="W83" i="18"/>
  <c r="X83" i="18"/>
  <c r="Y83" i="18"/>
  <c r="Z83" i="18"/>
  <c r="S91" i="18"/>
  <c r="T91" i="18"/>
  <c r="U91" i="18"/>
  <c r="V91" i="18"/>
  <c r="W91" i="18"/>
  <c r="X91" i="18"/>
  <c r="Y91" i="18"/>
  <c r="Z91" i="18"/>
  <c r="S94" i="18"/>
  <c r="T94" i="18"/>
  <c r="U94" i="18"/>
  <c r="V94" i="18"/>
  <c r="W94" i="18"/>
  <c r="X94" i="18"/>
  <c r="Y94" i="18"/>
  <c r="Z94" i="18"/>
  <c r="S99" i="18"/>
  <c r="T99" i="18"/>
  <c r="U99" i="18"/>
  <c r="V99" i="18"/>
  <c r="W99" i="18"/>
  <c r="X99" i="18"/>
  <c r="Y99" i="18"/>
  <c r="Z99" i="18"/>
  <c r="S102" i="18"/>
  <c r="T102" i="18"/>
  <c r="U102" i="18"/>
  <c r="V102" i="18"/>
  <c r="W102" i="18"/>
  <c r="X102" i="18"/>
  <c r="Y102" i="18"/>
  <c r="Z102" i="18"/>
  <c r="R102" i="18"/>
  <c r="R99" i="18"/>
  <c r="R94" i="18"/>
  <c r="R91" i="18"/>
  <c r="R83" i="18"/>
  <c r="R78" i="18"/>
  <c r="R70" i="18"/>
  <c r="R67" i="18"/>
  <c r="R63" i="18"/>
  <c r="R59" i="18"/>
  <c r="R54" i="18"/>
  <c r="R51" i="18"/>
  <c r="R45" i="18"/>
  <c r="R40" i="18"/>
  <c r="R36" i="18"/>
  <c r="R31" i="18"/>
  <c r="R26" i="18"/>
  <c r="R22" i="18"/>
  <c r="R19" i="18"/>
  <c r="R12" i="18"/>
  <c r="R8" i="18"/>
  <c r="Q103" i="18"/>
  <c r="Q104" i="18"/>
  <c r="Q105" i="18"/>
  <c r="G111" i="18"/>
  <c r="I111" i="18"/>
  <c r="M111" i="18"/>
  <c r="F8" i="18"/>
  <c r="F107" i="18" s="1"/>
  <c r="G8" i="18"/>
  <c r="H8" i="18"/>
  <c r="I8" i="18"/>
  <c r="J8" i="18"/>
  <c r="K8" i="18"/>
  <c r="L8" i="18"/>
  <c r="M8" i="18"/>
  <c r="N8" i="18"/>
  <c r="O8" i="18"/>
  <c r="P8" i="18"/>
  <c r="F12" i="18"/>
  <c r="G12" i="18"/>
  <c r="G107" i="18" s="1"/>
  <c r="H12" i="18"/>
  <c r="I12" i="18"/>
  <c r="J12" i="18"/>
  <c r="K12" i="18"/>
  <c r="L12" i="18"/>
  <c r="M12" i="18"/>
  <c r="N12" i="18"/>
  <c r="O12" i="18"/>
  <c r="P12" i="18"/>
  <c r="F19" i="18"/>
  <c r="G19" i="18"/>
  <c r="H19" i="18"/>
  <c r="H107" i="18" s="1"/>
  <c r="I19" i="18"/>
  <c r="J19" i="18"/>
  <c r="K19" i="18"/>
  <c r="L19" i="18"/>
  <c r="M19" i="18"/>
  <c r="N19" i="18"/>
  <c r="O19" i="18"/>
  <c r="P19" i="18"/>
  <c r="F22" i="18"/>
  <c r="G22" i="18"/>
  <c r="H22" i="18"/>
  <c r="I22" i="18"/>
  <c r="I107" i="18" s="1"/>
  <c r="J22" i="18"/>
  <c r="K22" i="18"/>
  <c r="L22" i="18"/>
  <c r="M22" i="18"/>
  <c r="N22" i="18"/>
  <c r="O22" i="18"/>
  <c r="P22" i="18"/>
  <c r="F26" i="18"/>
  <c r="G26" i="18"/>
  <c r="H26" i="18"/>
  <c r="I26" i="18"/>
  <c r="J26" i="18"/>
  <c r="K26" i="18"/>
  <c r="K107" i="18" s="1"/>
  <c r="L26" i="18"/>
  <c r="M26" i="18"/>
  <c r="N26" i="18"/>
  <c r="O26" i="18"/>
  <c r="P26" i="18"/>
  <c r="F31" i="18"/>
  <c r="G31" i="18"/>
  <c r="D31" i="18" s="1"/>
  <c r="H31" i="18"/>
  <c r="I31" i="18"/>
  <c r="J31" i="18"/>
  <c r="K31" i="18"/>
  <c r="L31" i="18"/>
  <c r="M31" i="18"/>
  <c r="N31" i="18"/>
  <c r="O31" i="18"/>
  <c r="P31" i="18"/>
  <c r="F36" i="18"/>
  <c r="G36" i="18"/>
  <c r="H36" i="18"/>
  <c r="I36" i="18"/>
  <c r="J36" i="18"/>
  <c r="K36" i="18"/>
  <c r="L36" i="18"/>
  <c r="M36" i="18"/>
  <c r="N36" i="18"/>
  <c r="O36" i="18"/>
  <c r="P36" i="18"/>
  <c r="F40" i="18"/>
  <c r="G40" i="18"/>
  <c r="H40" i="18"/>
  <c r="I40" i="18"/>
  <c r="J40" i="18"/>
  <c r="K40" i="18"/>
  <c r="L40" i="18"/>
  <c r="M40" i="18"/>
  <c r="N40" i="18"/>
  <c r="O40" i="18"/>
  <c r="P40" i="18"/>
  <c r="F45" i="18"/>
  <c r="G45" i="18"/>
  <c r="H45" i="18"/>
  <c r="I45" i="18"/>
  <c r="J45" i="18"/>
  <c r="K45" i="18"/>
  <c r="L45" i="18"/>
  <c r="M45" i="18"/>
  <c r="N45" i="18"/>
  <c r="O45" i="18"/>
  <c r="P45" i="18"/>
  <c r="F51" i="18"/>
  <c r="G51" i="18"/>
  <c r="H51" i="18"/>
  <c r="I51" i="18"/>
  <c r="J51" i="18"/>
  <c r="K51" i="18"/>
  <c r="L51" i="18"/>
  <c r="M51" i="18"/>
  <c r="N51" i="18"/>
  <c r="O51" i="18"/>
  <c r="P51" i="18"/>
  <c r="P107" i="18" s="1"/>
  <c r="F54" i="18"/>
  <c r="G54" i="18"/>
  <c r="H54" i="18"/>
  <c r="I54" i="18"/>
  <c r="J54" i="18"/>
  <c r="K54" i="18"/>
  <c r="L54" i="18"/>
  <c r="M54" i="18"/>
  <c r="N54" i="18"/>
  <c r="O54" i="18"/>
  <c r="O107" i="18" s="1"/>
  <c r="P54" i="18"/>
  <c r="F59" i="18"/>
  <c r="H59" i="18"/>
  <c r="I59" i="18"/>
  <c r="J59" i="18"/>
  <c r="K59" i="18"/>
  <c r="L59" i="18"/>
  <c r="M59" i="18"/>
  <c r="N59" i="18"/>
  <c r="O59" i="18"/>
  <c r="P59" i="18"/>
  <c r="F63" i="18"/>
  <c r="G63" i="18"/>
  <c r="H63" i="18"/>
  <c r="I63" i="18"/>
  <c r="J63" i="18"/>
  <c r="K63" i="18"/>
  <c r="L63" i="18"/>
  <c r="M63" i="18"/>
  <c r="N63" i="18"/>
  <c r="O63" i="18"/>
  <c r="P63" i="18"/>
  <c r="F67" i="18"/>
  <c r="G67" i="18"/>
  <c r="H67" i="18"/>
  <c r="I67" i="18"/>
  <c r="J67" i="18"/>
  <c r="K67" i="18"/>
  <c r="L67" i="18"/>
  <c r="M67" i="18"/>
  <c r="N67" i="18"/>
  <c r="O67" i="18"/>
  <c r="P67" i="18"/>
  <c r="F70" i="18"/>
  <c r="G70" i="18"/>
  <c r="H70" i="18"/>
  <c r="I70" i="18"/>
  <c r="J70" i="18"/>
  <c r="K70" i="18"/>
  <c r="L70" i="18"/>
  <c r="M70" i="18"/>
  <c r="N70" i="18"/>
  <c r="O70" i="18"/>
  <c r="P70" i="18"/>
  <c r="F78" i="18"/>
  <c r="G78" i="18"/>
  <c r="H78" i="18"/>
  <c r="I78" i="18"/>
  <c r="J78" i="18"/>
  <c r="K78" i="18"/>
  <c r="L78" i="18"/>
  <c r="M78" i="18"/>
  <c r="N78" i="18"/>
  <c r="O78" i="18"/>
  <c r="P78" i="18"/>
  <c r="F83" i="18"/>
  <c r="G83" i="18"/>
  <c r="H83" i="18"/>
  <c r="I83" i="18"/>
  <c r="J83" i="18"/>
  <c r="K83" i="18"/>
  <c r="L83" i="18"/>
  <c r="M83" i="18"/>
  <c r="N83" i="18"/>
  <c r="O83" i="18"/>
  <c r="P83" i="18"/>
  <c r="F91" i="18"/>
  <c r="G91" i="18"/>
  <c r="H91" i="18"/>
  <c r="I91" i="18"/>
  <c r="J91" i="18"/>
  <c r="K91" i="18"/>
  <c r="L91" i="18"/>
  <c r="M91" i="18"/>
  <c r="N91" i="18"/>
  <c r="O91" i="18"/>
  <c r="P91" i="18"/>
  <c r="F94" i="18"/>
  <c r="H94" i="18"/>
  <c r="I94" i="18"/>
  <c r="J94" i="18"/>
  <c r="K94" i="18"/>
  <c r="L94" i="18"/>
  <c r="M94" i="18"/>
  <c r="N94" i="18"/>
  <c r="O94" i="18"/>
  <c r="P94" i="18"/>
  <c r="F99" i="18"/>
  <c r="G99" i="18"/>
  <c r="H99" i="18"/>
  <c r="I99" i="18"/>
  <c r="J99" i="18"/>
  <c r="K99" i="18"/>
  <c r="L99" i="18"/>
  <c r="M99" i="18"/>
  <c r="N99" i="18"/>
  <c r="O99" i="18"/>
  <c r="P99" i="18"/>
  <c r="F102" i="18"/>
  <c r="G102" i="18"/>
  <c r="H102" i="18"/>
  <c r="I102" i="18"/>
  <c r="J102" i="18"/>
  <c r="K102" i="18"/>
  <c r="L102" i="18"/>
  <c r="M102" i="18"/>
  <c r="N102" i="18"/>
  <c r="O102" i="18"/>
  <c r="P102" i="18"/>
  <c r="D103" i="18"/>
  <c r="D104" i="18"/>
  <c r="D105" i="18"/>
  <c r="Q101" i="18"/>
  <c r="D101" i="18"/>
  <c r="Q100" i="18"/>
  <c r="D100" i="18"/>
  <c r="Q98" i="18"/>
  <c r="D98" i="18"/>
  <c r="Q97" i="18"/>
  <c r="D97" i="18"/>
  <c r="Q96" i="18"/>
  <c r="D96" i="18"/>
  <c r="Q95" i="18"/>
  <c r="D95" i="18"/>
  <c r="Q92" i="18"/>
  <c r="D92" i="18"/>
  <c r="Q90" i="18"/>
  <c r="D90" i="18"/>
  <c r="Q88" i="18"/>
  <c r="D88" i="18"/>
  <c r="Q87" i="18"/>
  <c r="D87" i="18"/>
  <c r="Q86" i="18"/>
  <c r="D86" i="18"/>
  <c r="Q85" i="18"/>
  <c r="D85" i="18"/>
  <c r="Q82" i="18"/>
  <c r="D82" i="18"/>
  <c r="Q80" i="18"/>
  <c r="D80" i="18"/>
  <c r="Q79" i="18"/>
  <c r="D79" i="18"/>
  <c r="D78" i="18"/>
  <c r="D77" i="18"/>
  <c r="Q76" i="18"/>
  <c r="D76" i="18"/>
  <c r="Q75" i="18"/>
  <c r="D75" i="18"/>
  <c r="Q74" i="18"/>
  <c r="D74" i="18"/>
  <c r="Q73" i="18"/>
  <c r="D73" i="18"/>
  <c r="Q71" i="18"/>
  <c r="D71" i="18"/>
  <c r="Q69" i="18"/>
  <c r="D69" i="18"/>
  <c r="Q68" i="18"/>
  <c r="D68" i="18"/>
  <c r="D67" i="18"/>
  <c r="Q66" i="18"/>
  <c r="D66" i="18"/>
  <c r="Q64" i="18"/>
  <c r="D64" i="18"/>
  <c r="Q61" i="18"/>
  <c r="D61" i="18"/>
  <c r="Q60" i="18"/>
  <c r="D60" i="18"/>
  <c r="Q59" i="18"/>
  <c r="Q57" i="18"/>
  <c r="D57" i="18"/>
  <c r="Q56" i="18"/>
  <c r="D56" i="18"/>
  <c r="Q55" i="18"/>
  <c r="D55" i="18"/>
  <c r="Q52" i="18"/>
  <c r="D52" i="18"/>
  <c r="Q50" i="18"/>
  <c r="D50" i="18"/>
  <c r="Q48" i="18"/>
  <c r="D48" i="18"/>
  <c r="Q47" i="18"/>
  <c r="D47" i="18"/>
  <c r="Q46" i="18"/>
  <c r="D46" i="18"/>
  <c r="Q44" i="18"/>
  <c r="D44" i="18"/>
  <c r="Q43" i="18"/>
  <c r="D43" i="18"/>
  <c r="Q42" i="18"/>
  <c r="D42" i="18"/>
  <c r="Q41" i="18"/>
  <c r="D41" i="18"/>
  <c r="Q39" i="18"/>
  <c r="D39" i="18"/>
  <c r="Q38" i="18"/>
  <c r="D38" i="18"/>
  <c r="Q37" i="18"/>
  <c r="D37" i="18"/>
  <c r="Q35" i="18"/>
  <c r="D35" i="18"/>
  <c r="D34" i="18"/>
  <c r="Q33" i="18"/>
  <c r="D33" i="18"/>
  <c r="Q32" i="18"/>
  <c r="D32" i="18"/>
  <c r="Q30" i="18"/>
  <c r="D30" i="18"/>
  <c r="Q29" i="18"/>
  <c r="D29" i="18"/>
  <c r="Q28" i="18"/>
  <c r="D28" i="18"/>
  <c r="Q27" i="18"/>
  <c r="D27" i="18"/>
  <c r="Q25" i="18"/>
  <c r="D25" i="18"/>
  <c r="Q24" i="18"/>
  <c r="D24" i="18"/>
  <c r="D23" i="18"/>
  <c r="Q21" i="18"/>
  <c r="D21" i="18"/>
  <c r="Q20" i="18"/>
  <c r="D20" i="18"/>
  <c r="Q18" i="18"/>
  <c r="D18" i="18"/>
  <c r="Q17" i="18"/>
  <c r="D17" i="18"/>
  <c r="Q16" i="18"/>
  <c r="D16" i="18"/>
  <c r="Q15" i="18"/>
  <c r="D15" i="18"/>
  <c r="Q14" i="18"/>
  <c r="D14" i="18"/>
  <c r="Q10" i="18"/>
  <c r="D10" i="18"/>
  <c r="Q9" i="18"/>
  <c r="D9" i="18"/>
  <c r="Y111" i="18"/>
  <c r="X111" i="18"/>
  <c r="W111" i="18"/>
  <c r="U111" i="18"/>
  <c r="S111" i="18"/>
  <c r="R111" i="18"/>
  <c r="P111" i="18"/>
  <c r="O111" i="18"/>
  <c r="N111" i="18"/>
  <c r="L111" i="18"/>
  <c r="K111" i="18"/>
  <c r="J111" i="18"/>
  <c r="H111" i="18"/>
  <c r="F111" i="18"/>
  <c r="E111" i="18"/>
  <c r="D114" i="17"/>
  <c r="U107" i="20" l="1"/>
  <c r="V107" i="20"/>
  <c r="P107" i="19"/>
  <c r="O107" i="19"/>
  <c r="N107" i="19"/>
  <c r="H107" i="19"/>
  <c r="Q102" i="18"/>
  <c r="V107" i="18"/>
  <c r="W107" i="18"/>
  <c r="U107" i="18"/>
  <c r="Q26" i="18"/>
  <c r="T107" i="18"/>
  <c r="N107" i="18"/>
  <c r="M107" i="18"/>
  <c r="D51" i="18"/>
  <c r="N110" i="20"/>
  <c r="R110" i="20"/>
  <c r="M112" i="20"/>
  <c r="F110" i="20"/>
  <c r="V110" i="20"/>
  <c r="Q112" i="20"/>
  <c r="J110" i="20"/>
  <c r="E112" i="20"/>
  <c r="U112" i="20"/>
  <c r="G110" i="20"/>
  <c r="K110" i="20"/>
  <c r="O110" i="20"/>
  <c r="S110" i="20"/>
  <c r="W110" i="20"/>
  <c r="D110" i="20"/>
  <c r="H110" i="20"/>
  <c r="L110" i="20"/>
  <c r="P110" i="20"/>
  <c r="T110" i="20"/>
  <c r="X110" i="20"/>
  <c r="D110" i="19"/>
  <c r="D102" i="18"/>
  <c r="D91" i="18"/>
  <c r="D83" i="18"/>
  <c r="D63" i="18"/>
  <c r="D59" i="18"/>
  <c r="D45" i="18"/>
  <c r="D26" i="18"/>
  <c r="D22" i="18"/>
  <c r="Q94" i="18"/>
  <c r="Q91" i="18"/>
  <c r="Q78" i="18"/>
  <c r="Q67" i="18"/>
  <c r="Q63" i="18"/>
  <c r="Q54" i="18"/>
  <c r="Q51" i="18"/>
  <c r="Q45" i="18"/>
  <c r="Q36" i="18"/>
  <c r="Q31" i="18"/>
  <c r="Q22" i="18"/>
  <c r="Q19" i="18"/>
  <c r="Q12" i="18"/>
  <c r="D19" i="18"/>
  <c r="D36" i="18"/>
  <c r="D54" i="18"/>
  <c r="D70" i="18"/>
  <c r="D94" i="18"/>
  <c r="D12" i="18"/>
  <c r="Q13" i="18"/>
  <c r="D49" i="18"/>
  <c r="D58" i="18"/>
  <c r="D65" i="18"/>
  <c r="D11" i="18"/>
  <c r="D62" i="18"/>
  <c r="Q72" i="18"/>
  <c r="Q81" i="18"/>
  <c r="Q99" i="18"/>
  <c r="Q49" i="18"/>
  <c r="Q84" i="18"/>
  <c r="Q93" i="18"/>
  <c r="Q8" i="18"/>
  <c r="Q40" i="18"/>
  <c r="Q58" i="18"/>
  <c r="D72" i="18"/>
  <c r="D84" i="18"/>
  <c r="D93" i="18"/>
  <c r="D8" i="18"/>
  <c r="D13" i="18"/>
  <c r="D40" i="18"/>
  <c r="Q53" i="18"/>
  <c r="Q6" i="18" s="1"/>
  <c r="Q65" i="18"/>
  <c r="D81" i="18"/>
  <c r="Q89" i="18"/>
  <c r="Q11" i="18"/>
  <c r="Q34" i="18"/>
  <c r="D53" i="18"/>
  <c r="Q62" i="18"/>
  <c r="Q77" i="18"/>
  <c r="D89" i="18"/>
  <c r="D99" i="18"/>
  <c r="Q23" i="18"/>
  <c r="D116" i="17"/>
  <c r="Q107" i="18" l="1"/>
  <c r="D107" i="18"/>
  <c r="D6" i="18"/>
  <c r="D111" i="18" s="1"/>
  <c r="Q111" i="18"/>
  <c r="Y76" i="14" l="1"/>
  <c r="Y65" i="14" l="1"/>
  <c r="Y9" i="14" l="1"/>
  <c r="Q11" i="14" l="1"/>
  <c r="Q25" i="14"/>
  <c r="Y84" i="14" l="1"/>
  <c r="AA84" i="14" s="1"/>
  <c r="Y83" i="14"/>
  <c r="AA83" i="14" s="1"/>
  <c r="Y81" i="14"/>
  <c r="AA81" i="14" s="1"/>
  <c r="Y79" i="14"/>
  <c r="AA79" i="14" s="1"/>
  <c r="Y78" i="14"/>
  <c r="AA78" i="14" s="1"/>
  <c r="AA76" i="14"/>
  <c r="Y74" i="14"/>
  <c r="AA74" i="14" s="1"/>
  <c r="Y72" i="14"/>
  <c r="AA72" i="14" s="1"/>
  <c r="Y71" i="14"/>
  <c r="AA71" i="14" s="1"/>
  <c r="Y70" i="14"/>
  <c r="AA70" i="14" s="1"/>
  <c r="Y69" i="14"/>
  <c r="AA69" i="14" s="1"/>
  <c r="Y68" i="14"/>
  <c r="AA68" i="14" s="1"/>
  <c r="Y67" i="14"/>
  <c r="AA67" i="14" s="1"/>
  <c r="Y66" i="14"/>
  <c r="AA66" i="14" s="1"/>
  <c r="AA65" i="14"/>
  <c r="Y64" i="14"/>
  <c r="AA64" i="14" s="1"/>
  <c r="Y63" i="14"/>
  <c r="AA63" i="14" s="1"/>
  <c r="Y62" i="14"/>
  <c r="AA62" i="14" s="1"/>
  <c r="Y61" i="14"/>
  <c r="AA61" i="14" s="1"/>
  <c r="Y60" i="14"/>
  <c r="AA60" i="14" s="1"/>
  <c r="Y59" i="14"/>
  <c r="AA59" i="14" s="1"/>
  <c r="Y58" i="14"/>
  <c r="AA58" i="14" s="1"/>
  <c r="Y57" i="14"/>
  <c r="AA57" i="14" s="1"/>
  <c r="Y56" i="14"/>
  <c r="AA56" i="14" s="1"/>
  <c r="Y55" i="14"/>
  <c r="AA55" i="14" s="1"/>
  <c r="Y54" i="14"/>
  <c r="Y53" i="14"/>
  <c r="Y52" i="14"/>
  <c r="Y50" i="14"/>
  <c r="AA50" i="14" s="1"/>
  <c r="Y49" i="14"/>
  <c r="AA49" i="14" s="1"/>
  <c r="Y48" i="14"/>
  <c r="AA48" i="14" s="1"/>
  <c r="Y47" i="14"/>
  <c r="AA47" i="14" s="1"/>
  <c r="Y46" i="14"/>
  <c r="AA46" i="14" s="1"/>
  <c r="Y45" i="14"/>
  <c r="AA45" i="14" s="1"/>
  <c r="Y44" i="14"/>
  <c r="AA44" i="14" s="1"/>
  <c r="Y43" i="14"/>
  <c r="AA43" i="14" s="1"/>
  <c r="Y42" i="14"/>
  <c r="AA42" i="14" s="1"/>
  <c r="Y41" i="14"/>
  <c r="AA41" i="14" s="1"/>
  <c r="Y40" i="14"/>
  <c r="AA40" i="14" s="1"/>
  <c r="Y39" i="14"/>
  <c r="AA39" i="14" s="1"/>
  <c r="Y38" i="14"/>
  <c r="AA38" i="14" s="1"/>
  <c r="Y37" i="14"/>
  <c r="AA37" i="14" s="1"/>
  <c r="Y35" i="14"/>
  <c r="AA35" i="14" s="1"/>
  <c r="Y34" i="14"/>
  <c r="AA34" i="14" s="1"/>
  <c r="Y33" i="14"/>
  <c r="AA33" i="14" s="1"/>
  <c r="Y32" i="14"/>
  <c r="AA32" i="14" s="1"/>
  <c r="Y31" i="14"/>
  <c r="AA31" i="14" s="1"/>
  <c r="Y30" i="14"/>
  <c r="AA30" i="14" s="1"/>
  <c r="Y29" i="14"/>
  <c r="AA29" i="14" s="1"/>
  <c r="Y28" i="14"/>
  <c r="AA28" i="14" s="1"/>
  <c r="Y27" i="14"/>
  <c r="AA27" i="14" s="1"/>
  <c r="Z25" i="14"/>
  <c r="X25" i="14"/>
  <c r="W25" i="14"/>
  <c r="V25" i="14"/>
  <c r="U25" i="14"/>
  <c r="T25" i="14"/>
  <c r="S25" i="14"/>
  <c r="R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Y24" i="14"/>
  <c r="AA24" i="14" s="1"/>
  <c r="Y23" i="14"/>
  <c r="AA23" i="14" s="1"/>
  <c r="Y22" i="14"/>
  <c r="AA22" i="14" s="1"/>
  <c r="Y21" i="14"/>
  <c r="AA21" i="14" s="1"/>
  <c r="Y20" i="14"/>
  <c r="AA20" i="14" s="1"/>
  <c r="Y19" i="14"/>
  <c r="AA19" i="14" s="1"/>
  <c r="Y18" i="14"/>
  <c r="AA18" i="14" s="1"/>
  <c r="Y17" i="14"/>
  <c r="AA17" i="14" s="1"/>
  <c r="Y16" i="14"/>
  <c r="AA16" i="14" s="1"/>
  <c r="Y15" i="14"/>
  <c r="AA15" i="14" s="1"/>
  <c r="Y14" i="14"/>
  <c r="AA14" i="14" s="1"/>
  <c r="Y13" i="14"/>
  <c r="Z11" i="14"/>
  <c r="X11" i="14"/>
  <c r="W11" i="14"/>
  <c r="V11" i="14"/>
  <c r="U11" i="14"/>
  <c r="T11" i="14"/>
  <c r="S11" i="14"/>
  <c r="R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AA54" i="14" l="1"/>
  <c r="Y11" i="14"/>
  <c r="Y25" i="14"/>
  <c r="AA11" i="14"/>
</calcChain>
</file>

<file path=xl/comments1.xml><?xml version="1.0" encoding="utf-8"?>
<comments xmlns="http://schemas.openxmlformats.org/spreadsheetml/2006/main">
  <authors>
    <author>Ольга</author>
  </authors>
  <commentList>
    <comment ref="AB4" authorId="0">
      <text>
        <r>
          <rPr>
            <sz val="12"/>
            <color indexed="81"/>
            <rFont val="Tahoma"/>
            <family val="2"/>
            <charset val="204"/>
          </rPr>
          <t>Данные согласно  форм, сдаваемых в Омскстат(1-Жилфонд; 1-КХ; 1-ТЭП; 1-Водопровод; 1-Канализация; 1-КСР; С-1; ИЖС)</t>
        </r>
      </text>
    </comment>
  </commentList>
</comments>
</file>

<file path=xl/sharedStrings.xml><?xml version="1.0" encoding="utf-8"?>
<sst xmlns="http://schemas.openxmlformats.org/spreadsheetml/2006/main" count="2304" uniqueCount="457">
  <si>
    <t>Наименование показателя</t>
  </si>
  <si>
    <t>га</t>
  </si>
  <si>
    <t>Число спортивных сооружений - всего</t>
  </si>
  <si>
    <t xml:space="preserve">Одиночное протяжение уличной газовой сети </t>
  </si>
  <si>
    <t>м</t>
  </si>
  <si>
    <t>Количество негазифицированных населенных пунктов</t>
  </si>
  <si>
    <t xml:space="preserve">Число объектов бытового обслуживания населения, оказывающих услуги </t>
  </si>
  <si>
    <t>Число детско-юношеских спортивных школ (включая филиалы)</t>
  </si>
  <si>
    <t>Численность занимающихся в детско-юношеских спортивных школах</t>
  </si>
  <si>
    <t>Атирское сельское поселение</t>
  </si>
  <si>
    <t>Больше-Туралинское сельское поселение</t>
  </si>
  <si>
    <t>Васисское сельское поселение</t>
  </si>
  <si>
    <t>Вставское сельское поселение</t>
  </si>
  <si>
    <t>Егоровское сельское поселение</t>
  </si>
  <si>
    <t>Екатерининское сельское поселение</t>
  </si>
  <si>
    <t>Ермаковское сельское поселение</t>
  </si>
  <si>
    <t>Заливинское сельское поселение</t>
  </si>
  <si>
    <t>Литковское сельское поселение</t>
  </si>
  <si>
    <t>Ложниковское сельское поселение</t>
  </si>
  <si>
    <t>Мартюшевское сельское поселение</t>
  </si>
  <si>
    <t>Нагорно-Ивановское сельское поселение</t>
  </si>
  <si>
    <t>Междуреченское сельское поселение</t>
  </si>
  <si>
    <t>Орловское сельское поселение</t>
  </si>
  <si>
    <t>Пологрудовское сельское поселение</t>
  </si>
  <si>
    <t>Самсоновское сельское поселение</t>
  </si>
  <si>
    <t>Соускановское сельское поселение</t>
  </si>
  <si>
    <t>Усть-Тарское сельское поселение</t>
  </si>
  <si>
    <t>Чекрушанское сельское поселение</t>
  </si>
  <si>
    <t>Черняевское сельское поселение</t>
  </si>
  <si>
    <t>г. Тара</t>
  </si>
  <si>
    <t>1</t>
  </si>
  <si>
    <t>единица</t>
  </si>
  <si>
    <t>3</t>
  </si>
  <si>
    <t>4</t>
  </si>
  <si>
    <t>5</t>
  </si>
  <si>
    <t>6</t>
  </si>
  <si>
    <t>7</t>
  </si>
  <si>
    <t>человек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</si>
  <si>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</si>
  <si>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</si>
  <si>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</si>
  <si>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</si>
  <si>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</si>
  <si>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</si>
  <si>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</si>
  <si>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</si>
  <si>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</si>
  <si>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</si>
  <si>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</si>
  <si>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</si>
  <si>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</si>
  <si>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</si>
  <si>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</si>
  <si>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тысяча рублей</t>
  </si>
  <si>
    <t>м2 общей площади</t>
  </si>
  <si>
    <t>№ строки</t>
  </si>
  <si>
    <t>ед. измерения</t>
  </si>
  <si>
    <t xml:space="preserve">Число приемных пунктов бытового обслуживания,  принимающих заказы от населения на оказание услуг </t>
  </si>
  <si>
    <t>Число лечебно-профилактических организаций</t>
  </si>
  <si>
    <t>Ввод в действие жилых домов на территории  муниципального образования</t>
  </si>
  <si>
    <t>м2 общей  площади</t>
  </si>
  <si>
    <t>Число коллективных средств размещения</t>
  </si>
  <si>
    <t>Число сельских населенных пунктов, обслуживаемых почтовой связью</t>
  </si>
  <si>
    <t>Общая протяженность улиц, проездов, набережных на конец года</t>
  </si>
  <si>
    <t>км</t>
  </si>
  <si>
    <t>Общая протяженность освещенных частей улиц, проездов набережных на конец года</t>
  </si>
  <si>
    <t>Вывезено за год твердых коммунальных отходов</t>
  </si>
  <si>
    <t>Число источников теплоснабжения</t>
  </si>
  <si>
    <t>Протяженность тепловых и паровых сетей в двухтрубном исчислении</t>
  </si>
  <si>
    <t>Протяженность тепловых и паровых сетей, которые были заменены и отремонтированы за отчетный год</t>
  </si>
  <si>
    <t xml:space="preserve">Одиночное протяжение уличной водопроводной сети </t>
  </si>
  <si>
    <t>Одиночное протяжение уличной канализационной сети, которая заменена и отремонтирована за отчетный год</t>
  </si>
  <si>
    <t>тыс. м3</t>
  </si>
  <si>
    <t>тыс.т</t>
  </si>
  <si>
    <t>13</t>
  </si>
  <si>
    <t>Количество населенных пунктов, не имеющих водопроводов ( отдельных водопроводных сетей)</t>
  </si>
  <si>
    <t>Количество населенных пунктов, не имеющих канализаций ( отдельных канализационных сетей)</t>
  </si>
  <si>
    <t>Инвестиции в основной капитал за счет средств бюджета муниципального образования</t>
  </si>
  <si>
    <t>ОКТМО</t>
  </si>
  <si>
    <t>Порядок  отражения значений в ф. № 1-МО</t>
  </si>
  <si>
    <t xml:space="preserve">Общая площадь земель муниципального образования                                                                                                                                                                  </t>
  </si>
  <si>
    <t>в ЦЕЛЫХ числах</t>
  </si>
  <si>
    <t xml:space="preserve">       в том числе:</t>
  </si>
  <si>
    <t xml:space="preserve">   -по  ремонту, окраске и пошиву обуви</t>
  </si>
  <si>
    <t xml:space="preserve">   -по ремонту и пошиву швейных, меховых и кожаных  изделий, головных уборов и изделий текстильной   галантереи, ремонту, пошиву и вязанию трикотажных  изделий</t>
  </si>
  <si>
    <t xml:space="preserve">   -по ремонту и техническому обслуживанию бытовой   радиоэлектронной аппаратуры, бытовых машин и   приборов и изготовлению металлоизделий</t>
  </si>
  <si>
    <t xml:space="preserve">   -по техническому обслуживанию и ремонту транспортных  средств, машин и оборудования </t>
  </si>
  <si>
    <t xml:space="preserve">   -по изготовлению и ремонту мебели</t>
  </si>
  <si>
    <t xml:space="preserve">   -химической чистки и крашения, услуги прачечных</t>
  </si>
  <si>
    <t xml:space="preserve">   -по ремонту и строительству жилья и других построек</t>
  </si>
  <si>
    <t xml:space="preserve">   -фотоателье</t>
  </si>
  <si>
    <t xml:space="preserve">   -ритуальные</t>
  </si>
  <si>
    <t xml:space="preserve">   -прочие виды бытовых услуг</t>
  </si>
  <si>
    <t xml:space="preserve">  в том числе:</t>
  </si>
  <si>
    <t xml:space="preserve">   -по ремонту и пошиву швейных, меховых и кожаных  изделий, головных уборов и изделий текстильной галантереи, ремонту, пошиву и вязанию трикотажных изделий</t>
  </si>
  <si>
    <t xml:space="preserve">   -ритуальных </t>
  </si>
  <si>
    <t xml:space="preserve">   -прочих видов бытовых услуг</t>
  </si>
  <si>
    <t>С ОДНИМ ДЕСЯТИЧНЫМ знаком</t>
  </si>
  <si>
    <t xml:space="preserve">   -из них муниципальных</t>
  </si>
  <si>
    <t>из общего числа спортивных сооружений:</t>
  </si>
  <si>
    <t xml:space="preserve">   -стадионы с трибунами</t>
  </si>
  <si>
    <t xml:space="preserve">         из них муниципальные</t>
  </si>
  <si>
    <t xml:space="preserve">   -плоскостные спортивные сооружения</t>
  </si>
  <si>
    <t xml:space="preserve">   -спортивные залы</t>
  </si>
  <si>
    <t xml:space="preserve">   -плавательные бассейны</t>
  </si>
  <si>
    <t xml:space="preserve">         из них самостоятельные</t>
  </si>
  <si>
    <t xml:space="preserve">       их них на объекты, используемые</t>
  </si>
  <si>
    <t xml:space="preserve">       для обработки отходов</t>
  </si>
  <si>
    <t xml:space="preserve">       из них мощностью до 3 Гкал/ч</t>
  </si>
  <si>
    <t xml:space="preserve">       в том числе нуждающейся в замене </t>
  </si>
  <si>
    <t>Одиночное протяжение уличной водопроводной сети, которая заменена и отремонтирована за отчетный год</t>
  </si>
  <si>
    <t xml:space="preserve">Одиночное протяжение уличной канализационной сети </t>
  </si>
  <si>
    <t xml:space="preserve">       в том числе индивидуальных</t>
  </si>
  <si>
    <t>Число телефонизированных сельских населенных пунктов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</si>
  <si>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</si>
  <si>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</si>
  <si>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</si>
  <si>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</si>
  <si>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</si>
  <si>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</si>
  <si>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</si>
  <si>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</si>
  <si>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</si>
  <si>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</si>
  <si>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</si>
  <si>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</si>
  <si>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</si>
  <si>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</si>
  <si>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59</t>
  </si>
  <si>
    <t>60</t>
  </si>
  <si>
    <t>61</t>
  </si>
  <si>
    <t>62</t>
  </si>
  <si>
    <t>63</t>
  </si>
  <si>
    <t>64</t>
  </si>
  <si>
    <t>65</t>
  </si>
  <si>
    <t>С ДВУМЯ ДЕСЯТИЧНЫМИ знаками</t>
  </si>
  <si>
    <t>&gt;0. С ОДНИМ ДЕСЯТИЧНЫМ знаком</t>
  </si>
  <si>
    <t>ТЕРРИТОРИЯ</t>
  </si>
  <si>
    <t>ОБЪЕКТЫ БЫТОВОГО ОБСЛУЖИВАНИЯ</t>
  </si>
  <si>
    <t>СПОРТИВНЫЕ СООРУЖЕНИЯ</t>
  </si>
  <si>
    <t>КОММУНАЛЬНАЯ СФЕРА</t>
  </si>
  <si>
    <t>ОРГАНИЗАЦИЯ ЗДРАВООХРАНЕНИЯ</t>
  </si>
  <si>
    <t>ВВОД ЖИЛЬЯ</t>
  </si>
  <si>
    <t>КОЛЛЕКТИВНЫЕ СРЕДСТВА РАЗМЕЩЕНИЯ</t>
  </si>
  <si>
    <t>ПОЧТОВАЯ И ТЕЛЕФОННАЯ СВЯЗЬ</t>
  </si>
  <si>
    <t>ТАРСКИЙ 2022</t>
  </si>
  <si>
    <t>Справочно данные по МР за 2021 год</t>
  </si>
  <si>
    <t>Тарский муниципальный РАЙОН</t>
  </si>
  <si>
    <r>
      <t xml:space="preserve">Рабочая таблица для составления ф. № 1-МО за </t>
    </r>
    <r>
      <rPr>
        <b/>
        <sz val="12"/>
        <color rgb="FF003399"/>
        <rFont val="Times New Roman"/>
        <family val="1"/>
        <charset val="204"/>
      </rPr>
      <t xml:space="preserve">2021 </t>
    </r>
    <r>
      <rPr>
        <b/>
        <sz val="12"/>
        <color indexed="8"/>
        <rFont val="Times New Roman"/>
        <family val="1"/>
        <charset val="204"/>
      </rPr>
      <t>год</t>
    </r>
  </si>
  <si>
    <r>
      <rPr>
        <b/>
        <sz val="12"/>
        <color indexed="18"/>
        <rFont val="Times New Roman"/>
        <family val="1"/>
        <charset val="204"/>
      </rPr>
      <t xml:space="preserve">2022 </t>
    </r>
    <r>
      <rPr>
        <b/>
        <sz val="12"/>
        <rFont val="Times New Roman"/>
        <family val="1"/>
        <charset val="204"/>
      </rPr>
      <t>г.           (контроль)</t>
    </r>
    <r>
      <rPr>
        <b/>
        <sz val="12"/>
        <color indexed="10"/>
        <rFont val="Times New Roman"/>
        <family val="1"/>
        <charset val="204"/>
      </rPr>
      <t xml:space="preserve"> *</t>
    </r>
  </si>
  <si>
    <r>
      <t>тыс. м</t>
    </r>
    <r>
      <rPr>
        <vertAlign val="superscript"/>
        <sz val="12"/>
        <color rgb="FF000000"/>
        <rFont val="Times New Roman"/>
        <family val="1"/>
        <charset val="204"/>
      </rPr>
      <t>3</t>
    </r>
  </si>
  <si>
    <t xml:space="preserve">ИНВЕСТИЦИИ В ОСНОВНОЙ КАПИТАЛ </t>
  </si>
  <si>
    <t xml:space="preserve">       в том числе нуждающихся в замене </t>
  </si>
  <si>
    <t>52654402000</t>
  </si>
  <si>
    <t>52664404000</t>
  </si>
  <si>
    <t>52654407000</t>
  </si>
  <si>
    <t>52654410000</t>
  </si>
  <si>
    <t>52654413000</t>
  </si>
  <si>
    <t>52654416000</t>
  </si>
  <si>
    <t>04206299</t>
  </si>
  <si>
    <t>01680557</t>
  </si>
  <si>
    <t>04206247</t>
  </si>
  <si>
    <t>04206253</t>
  </si>
  <si>
    <t>04206218</t>
  </si>
  <si>
    <t>04206230</t>
  </si>
  <si>
    <t>52654419000</t>
  </si>
  <si>
    <t>52654428000</t>
  </si>
  <si>
    <t>52654443000</t>
  </si>
  <si>
    <t>04206224</t>
  </si>
  <si>
    <t>04022808</t>
  </si>
  <si>
    <t>04204863</t>
  </si>
  <si>
    <t>04206129</t>
  </si>
  <si>
    <t>52654431000</t>
  </si>
  <si>
    <t>52654434000</t>
  </si>
  <si>
    <t>04206187</t>
  </si>
  <si>
    <t>52654437000</t>
  </si>
  <si>
    <t>04206135</t>
  </si>
  <si>
    <t>52654401000</t>
  </si>
  <si>
    <t>52654440000</t>
  </si>
  <si>
    <t>52654446000</t>
  </si>
  <si>
    <t>52654449000</t>
  </si>
  <si>
    <t>52654450000</t>
  </si>
  <si>
    <t>52654451000</t>
  </si>
  <si>
    <t>04206170</t>
  </si>
  <si>
    <t>04206164</t>
  </si>
  <si>
    <t>04206158</t>
  </si>
  <si>
    <t>35873256</t>
  </si>
  <si>
    <t>35873339</t>
  </si>
  <si>
    <t>52654452000</t>
  </si>
  <si>
    <t>04206141</t>
  </si>
  <si>
    <t>52654456000</t>
  </si>
  <si>
    <t>04206266</t>
  </si>
  <si>
    <t>52654101000</t>
  </si>
  <si>
    <t>78792692</t>
  </si>
  <si>
    <t>52654000000</t>
  </si>
  <si>
    <t>04035857</t>
  </si>
  <si>
    <t>03199195</t>
  </si>
  <si>
    <t>ОКПО</t>
  </si>
  <si>
    <t>Всего по СЕЛЬСКОЙ ТЕРРИТОРИИ</t>
  </si>
  <si>
    <t>47035552</t>
  </si>
  <si>
    <t xml:space="preserve">КОДЫ </t>
  </si>
  <si>
    <t>(указываются в кодовой части титульного листа отчета формы № 1-МО)</t>
  </si>
  <si>
    <t>Код  по локальному классификатору типов муниципального образования</t>
  </si>
  <si>
    <t>Муниципальный район</t>
  </si>
  <si>
    <t>Городское поселение</t>
  </si>
  <si>
    <t>Сельское поселение</t>
  </si>
  <si>
    <t>Наименование муниципального образования</t>
  </si>
  <si>
    <t xml:space="preserve">Код предприятия (ОКПО) </t>
  </si>
  <si>
    <t>Код типа муниципального образования (ОКТМО)</t>
  </si>
  <si>
    <t>Тарский муниципальный район 2023</t>
  </si>
  <si>
    <t>Тарский муниципальный район</t>
  </si>
  <si>
    <t>Тарское городское поселение</t>
  </si>
  <si>
    <t>52654404000</t>
  </si>
  <si>
    <t>Обращаем Ваше внимание на следующее:</t>
  </si>
  <si>
    <t>Раздел 1. Территория</t>
  </si>
  <si>
    <t>Наименование</t>
  </si>
  <si>
    <t>Код ОКТМО муниципального образования</t>
  </si>
  <si>
    <t>Код ОКТМО населенного пункта</t>
  </si>
  <si>
    <t>Общая площадь земель муниципального образования, га</t>
  </si>
  <si>
    <t>х</t>
  </si>
  <si>
    <t>В том числе по населенным пунктам:</t>
  </si>
  <si>
    <t>д Ивановка</t>
  </si>
  <si>
    <t>Итого по городскому и сельским поселениям</t>
  </si>
  <si>
    <t>Контрольные данные</t>
  </si>
  <si>
    <t>Расхождение с контрольными данными</t>
  </si>
  <si>
    <t>Справочно 2022 г.</t>
  </si>
  <si>
    <t>Расхождения с данными 2022 г.</t>
  </si>
  <si>
    <t>Пояснения по расхожениям с контрольными данными и данными 2022 г.</t>
  </si>
  <si>
    <t>Всего по Тарскому муниципальному району</t>
  </si>
  <si>
    <t>г Тара</t>
  </si>
  <si>
    <t>п Аэропорт</t>
  </si>
  <si>
    <t>п Пригородное Тарское Лесничество</t>
  </si>
  <si>
    <t>52654101001</t>
  </si>
  <si>
    <t>52654101106</t>
  </si>
  <si>
    <t>52654101111</t>
  </si>
  <si>
    <t>с Атирка</t>
  </si>
  <si>
    <t>д Быган</t>
  </si>
  <si>
    <t>д Гриневичи</t>
  </si>
  <si>
    <t>с Имшегал</t>
  </si>
  <si>
    <t>д Князевка</t>
  </si>
  <si>
    <t>п Пихтовое</t>
  </si>
  <si>
    <t>52654402101</t>
  </si>
  <si>
    <t>52654402106</t>
  </si>
  <si>
    <t>52654402111</t>
  </si>
  <si>
    <t>52654402113</t>
  </si>
  <si>
    <t>52654402116</t>
  </si>
  <si>
    <t>52654402121</t>
  </si>
  <si>
    <t>с Большие Туралы</t>
  </si>
  <si>
    <t>д Малые Туралы</t>
  </si>
  <si>
    <t>52654404101</t>
  </si>
  <si>
    <t>52654404106</t>
  </si>
  <si>
    <t>с Васисс</t>
  </si>
  <si>
    <t>д Киксы</t>
  </si>
  <si>
    <t>с Михайловка</t>
  </si>
  <si>
    <t>52654407101</t>
  </si>
  <si>
    <t>52654407106</t>
  </si>
  <si>
    <t>52654407111</t>
  </si>
  <si>
    <t>с Вставское</t>
  </si>
  <si>
    <t>д Коновалово</t>
  </si>
  <si>
    <t>д Кубрино</t>
  </si>
  <si>
    <t>д Шкуново</t>
  </si>
  <si>
    <t>52654410101</t>
  </si>
  <si>
    <t>52654410106</t>
  </si>
  <si>
    <t>52654410111</t>
  </si>
  <si>
    <t>52654410116</t>
  </si>
  <si>
    <t>с Егоровка</t>
  </si>
  <si>
    <t>д Кошкуль</t>
  </si>
  <si>
    <t>д Курляно-Дубовка</t>
  </si>
  <si>
    <t>д Межевная</t>
  </si>
  <si>
    <t>52654413101</t>
  </si>
  <si>
    <t>52654413106</t>
  </si>
  <si>
    <t>52654413111</t>
  </si>
  <si>
    <t>52654413116</t>
  </si>
  <si>
    <t>с Екатерининское</t>
  </si>
  <si>
    <t>д Новоекатериновка</t>
  </si>
  <si>
    <t>д Новопокровка</t>
  </si>
  <si>
    <t>52654416101</t>
  </si>
  <si>
    <t>52654416106</t>
  </si>
  <si>
    <t>52654416111</t>
  </si>
  <si>
    <t>с Ермаковка</t>
  </si>
  <si>
    <t>д Новоермаковка</t>
  </si>
  <si>
    <t>п Роднички</t>
  </si>
  <si>
    <t>д Сидоровка</t>
  </si>
  <si>
    <t>52654419101</t>
  </si>
  <si>
    <t>52654419106</t>
  </si>
  <si>
    <t>52654419111</t>
  </si>
  <si>
    <t>52654419116</t>
  </si>
  <si>
    <t>с Заливино</t>
  </si>
  <si>
    <t>д Атачка</t>
  </si>
  <si>
    <t>д Бородихино</t>
  </si>
  <si>
    <t>с Коренево</t>
  </si>
  <si>
    <t>д Фрунзе</t>
  </si>
  <si>
    <t>52654428101</t>
  </si>
  <si>
    <t>52654428106</t>
  </si>
  <si>
    <t>52654428111</t>
  </si>
  <si>
    <t>52654428116</t>
  </si>
  <si>
    <t>52654428121</t>
  </si>
  <si>
    <t>с Литковка</t>
  </si>
  <si>
    <t>с Петровка</t>
  </si>
  <si>
    <t>52654443101</t>
  </si>
  <si>
    <t>52654443106</t>
  </si>
  <si>
    <t>с Ложниково</t>
  </si>
  <si>
    <t>с Кириллино</t>
  </si>
  <si>
    <t>д Михайловка</t>
  </si>
  <si>
    <t>д Чеченево</t>
  </si>
  <si>
    <t>52654431101</t>
  </si>
  <si>
    <t>52654431106</t>
  </si>
  <si>
    <t>52654431111</t>
  </si>
  <si>
    <t>52654431116</t>
  </si>
  <si>
    <t>с Мартюшево</t>
  </si>
  <si>
    <t>с Баженово</t>
  </si>
  <si>
    <t>д Бобровка</t>
  </si>
  <si>
    <t>52654434101</t>
  </si>
  <si>
    <t>52654434106</t>
  </si>
  <si>
    <t>52654434111</t>
  </si>
  <si>
    <t>с Нагорное</t>
  </si>
  <si>
    <t>д Уразай</t>
  </si>
  <si>
    <t>52654437101</t>
  </si>
  <si>
    <t>52654437106</t>
  </si>
  <si>
    <t>52654437111</t>
  </si>
  <si>
    <t>п Междуречье</t>
  </si>
  <si>
    <t>п Атак</t>
  </si>
  <si>
    <t>52654401101</t>
  </si>
  <si>
    <t>52654401106</t>
  </si>
  <si>
    <t>с Орлово</t>
  </si>
  <si>
    <t>д Большие Кучки</t>
  </si>
  <si>
    <t>д Любимово</t>
  </si>
  <si>
    <t>д Лоскутово</t>
  </si>
  <si>
    <t>д Поморцево</t>
  </si>
  <si>
    <t>д Свидерск</t>
  </si>
  <si>
    <t>д Устюгово</t>
  </si>
  <si>
    <t>52654440101</t>
  </si>
  <si>
    <t>52654440106</t>
  </si>
  <si>
    <t>52654440111</t>
  </si>
  <si>
    <t>52654440116</t>
  </si>
  <si>
    <t>52654440121</t>
  </si>
  <si>
    <t>52654440126</t>
  </si>
  <si>
    <t>52654440131</t>
  </si>
  <si>
    <t>с Пологрудово</t>
  </si>
  <si>
    <t>п Максима Горького</t>
  </si>
  <si>
    <t>п Пятилетка</t>
  </si>
  <si>
    <t>д Тимирка</t>
  </si>
  <si>
    <t>52654446101</t>
  </si>
  <si>
    <t>52654446106</t>
  </si>
  <si>
    <t>52654446111</t>
  </si>
  <si>
    <t>52654446116</t>
  </si>
  <si>
    <t>с Самсоново</t>
  </si>
  <si>
    <t>д Ишеево</t>
  </si>
  <si>
    <t>д Крапивка</t>
  </si>
  <si>
    <t>д Сибиляково</t>
  </si>
  <si>
    <t>д Сеитово</t>
  </si>
  <si>
    <t>д Нерпинский Кордон</t>
  </si>
  <si>
    <t>д Тимшиняково</t>
  </si>
  <si>
    <t>52654449101</t>
  </si>
  <si>
    <t>52654449106</t>
  </si>
  <si>
    <t>52654449111</t>
  </si>
  <si>
    <t>52654449116</t>
  </si>
  <si>
    <t>52654449121</t>
  </si>
  <si>
    <t>52654449126</t>
  </si>
  <si>
    <t>52654449131</t>
  </si>
  <si>
    <t>с Соусканово</t>
  </si>
  <si>
    <t>д Тимино</t>
  </si>
  <si>
    <t>52654450101</t>
  </si>
  <si>
    <t>52654450106</t>
  </si>
  <si>
    <t>д Усть-Тара</t>
  </si>
  <si>
    <t>д Бешметовка</t>
  </si>
  <si>
    <t>д Киргап</t>
  </si>
  <si>
    <t>с Машканка</t>
  </si>
  <si>
    <t>52654451101</t>
  </si>
  <si>
    <t>52654451106</t>
  </si>
  <si>
    <t>52654451111</t>
  </si>
  <si>
    <t>52654451116</t>
  </si>
  <si>
    <t>с Чекрушево</t>
  </si>
  <si>
    <t>с Петрово</t>
  </si>
  <si>
    <t>52654452101</t>
  </si>
  <si>
    <t>52654452106</t>
  </si>
  <si>
    <t>с Черняево</t>
  </si>
  <si>
    <t>д Кольтюгино</t>
  </si>
  <si>
    <t>д Советская Крестьянка</t>
  </si>
  <si>
    <t>52654456101</t>
  </si>
  <si>
    <t>52654456106</t>
  </si>
  <si>
    <t>52654456111</t>
  </si>
  <si>
    <t>Раздел 2. Объекты бытового обслуживания</t>
  </si>
  <si>
    <t>Число объектов бытового обслуживания населения, оказывающих услуги, - всего, ед.</t>
  </si>
  <si>
    <t>по ремонту, окраске
и
пошиву
обуви,
ед.</t>
  </si>
  <si>
    <t>по ремонту
и пошиву швейных, меховых
и кожаных изделий, головных уборов
и изделий текстильной галантереи, ремонту, пошиву
и вязанию трикотажных изделий, ед.</t>
  </si>
  <si>
    <t>по ремонту
и техническому обслуживанию бытовой радиоэлектронной аппаратуры, бытовых машин
и приборов
и изготовлению металлоизделий,
ед.</t>
  </si>
  <si>
    <t>по 
техническому обслуживанию
и ремонту транспортных средств,
машин и оборудования,
ед.</t>
  </si>
  <si>
    <t>по
изготов-лению
и
ремонту мебели, ед.</t>
  </si>
  <si>
    <t>хими-ческой чистки
и краше-ния,
услуги прачеч-ных, ед.</t>
  </si>
  <si>
    <t>по 
ремонту
и строи-тельству жилья
и других построек, ед.</t>
  </si>
  <si>
    <t>саун, бань
и
душевых,
ед.</t>
  </si>
  <si>
    <t>парикма-херские и космети-ческие, ед.</t>
  </si>
  <si>
    <t>фотоателье,
ед.</t>
  </si>
  <si>
    <t>ритуаль-
ные, ед.</t>
  </si>
  <si>
    <t>прочие виды бытовых услуг, ед.</t>
  </si>
  <si>
    <t>Число приемных пунктов бытового обслужива-ния, принимаю-щих
заказы от населения 
на 
оказание услуг, - 
всего, ед.</t>
  </si>
  <si>
    <t>по ремонту, окраске
и
пошиву обуви,
ед.</t>
  </si>
  <si>
    <t>по ремонту
и пошиву швейных, меховых
и кожаных изделий, головных уборов
и изделий текстильной галантереи, ремонту, пошиву и вязанию трикотажных изделий, ед.</t>
  </si>
  <si>
    <t>по ремонту
и
техническому обслужива-
нию бытовой радиоэлек-
тронной аппаратуры, бытовых
машин и приборов
и
изготовлению металлоизде-
лий, ед.</t>
  </si>
  <si>
    <t>по
изготовлению
и ремонту
мебели, ед.</t>
  </si>
  <si>
    <t>химической чистки
и крашения,
услуги
прачечных, ед.</t>
  </si>
  <si>
    <t>по ремонту
и строительству жилья и других построек, ед.</t>
  </si>
  <si>
    <t>фотоателье, ед.</t>
  </si>
  <si>
    <t>ритуальных, ед.</t>
  </si>
  <si>
    <t>прочие виды бытовых 
услуг, ед.</t>
  </si>
  <si>
    <t>Пояснения по расхожениям с данными 2022 г.</t>
  </si>
  <si>
    <t>Раздел 3. Спортивные сооружения</t>
  </si>
  <si>
    <t>Код ОКТМО
населенного пункта</t>
  </si>
  <si>
    <t>Число спортивных
сооружений - всего, ед.</t>
  </si>
  <si>
    <t>из гр. 3
муниципальные, ед.</t>
  </si>
  <si>
    <t>Стадионы с трибунами, ед.</t>
  </si>
  <si>
    <t>из гр. 5
муниципальные, ед.</t>
  </si>
  <si>
    <t>Плоскостные спортивные сооружения, ед.</t>
  </si>
  <si>
    <t>из гр. 7
муници-пальные,
ед.</t>
  </si>
  <si>
    <t>Спортив-
 ные залы,
ед.</t>
  </si>
  <si>
    <t>из гр. 9
муници-пальные, ед.</t>
  </si>
  <si>
    <t>Плаватель-
ные
бассейны,
ед.</t>
  </si>
  <si>
    <t>из гр. 11
муници-пальные,
ед.</t>
  </si>
  <si>
    <t>Число
детско-юношеских спортивных школ
(включая филиалы),
ед.</t>
  </si>
  <si>
    <t>из гр. 13
само-
стоятель-ные, ед.</t>
  </si>
  <si>
    <t>Численность занимающихся в детско-юношеских спортивных школах, 
чел.</t>
  </si>
  <si>
    <t>Раздел 4. Коммунальная сфера</t>
  </si>
  <si>
    <t>Код
ОКТМО муници-пального образова-
ния</t>
  </si>
  <si>
    <t>Код
ОКТМО населенного пункта</t>
  </si>
  <si>
    <t>Общая
протяжен-ность
улиц,
проездов, набереж-
ных
на конец
года, км</t>
  </si>
  <si>
    <t>Общая протяжен-
ность
освещенных частей
улиц,
подъездов, набережных на конец
года, км</t>
  </si>
  <si>
    <t>Вывезе-
но за год
твердых 
комму-
нальных отходов,
тыс. м3</t>
  </si>
  <si>
    <t>из гр. 5
на
объекты, используе-
мые для обработки отходов,
тыс. м3</t>
  </si>
  <si>
    <t>Вывезено 
за год твердых комму-нальных отходов, тыс. т</t>
  </si>
  <si>
    <t>из гр. 7
на
объекты, исполь-
зуемые
для обработки отходов,
тыс. т</t>
  </si>
  <si>
    <t>Одиноч-
ное
протяже-
ние
уличной газовой
сети, м</t>
  </si>
  <si>
    <t>Коли-
чество
негази-
фици-
рован-
ных
насе-
ленных
пунктов,
ед.</t>
  </si>
  <si>
    <t>Число
источ-
ников
тепло-
снабже-
ния, ед.</t>
  </si>
  <si>
    <t>из гр. 11
мощностью
до 3 Гкал/ч, ед.</t>
  </si>
  <si>
    <t>Протяженность
тепловых и паровых
сетей в двухтруб-
ном исчислении, м</t>
  </si>
  <si>
    <t>из гр. 13
нуждающихся
в замене, м</t>
  </si>
  <si>
    <t>Протяженность тепловых
и паровых сетей, которые
были заменены
и отремонтированы
за отчетный год, м</t>
  </si>
  <si>
    <t>Одиночное
протяжение
уличной
водопроводной
сети, м</t>
  </si>
  <si>
    <t>из гр. 16
нуждающейся
в замене, м</t>
  </si>
  <si>
    <t>Одиночное
протяжение
уличной водопроводной
сети, которая
заменена и
отремонтирована
за отчетный 
год, м</t>
  </si>
  <si>
    <t>Количество населенных пунктов,
не имеющих водопроводов (отдельных водопровод-
ных сетей), ед.</t>
  </si>
  <si>
    <t>Одиночное протяжение уличной
канализа-
ционной сети,
м</t>
  </si>
  <si>
    <t>из гр. 20
нуждающейся
в замене, м</t>
  </si>
  <si>
    <t>Одиночное
протяжение
уличной
канализационной
сети, которая
заменена и
отремонтирована за отчетный год,
м</t>
  </si>
  <si>
    <t>Количество населенных пунктов,
не имеющих канали-
заций (отдельных канализационных  сетей), ед.</t>
  </si>
  <si>
    <t>Раздел 5. Организации здравоохранения</t>
  </si>
  <si>
    <t>Число лечебно-профилактических
организаций, ед.</t>
  </si>
  <si>
    <t>Раздел 6. Почтовая и телефонная связь</t>
  </si>
  <si>
    <t>Код ОКТМО
муниципального образования</t>
  </si>
  <si>
    <t>Код ОКТМО
населенного
пункта</t>
  </si>
  <si>
    <t>Число сельских населенных
пунктов, обслуживаемых
почтовой связью, ед.</t>
  </si>
  <si>
    <t>Число телефонизированных сельских 
населенных пунктов, ед.</t>
  </si>
  <si>
    <t xml:space="preserve">   -саун,бань и душевых</t>
  </si>
  <si>
    <t xml:space="preserve">   -парикмахерские и косметические</t>
  </si>
  <si>
    <t xml:space="preserve">  1) Муниципальный район предоставляет сводный отчет, обобщающий входящие в его состав городские и сельские муниципальные образования.</t>
  </si>
  <si>
    <t>2) Сельские и городские поселения предоставляют отчет  в разрезе населенных пунктов - данные заполняются по всем населенным пунктам, входящим в состав муниципального образования, с указанием кода ОКТМО населенного пункта (графа 2 разделов отчета).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</si>
</sst>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rgb="FF00339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1"/>
      <name val="Tahoma"/>
      <family val="2"/>
      <charset val="204"/>
    </font>
    <font>
      <b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3399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C6D9F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23" fillId="0" borderId="0"/>
  </cellStyleXfs>
  <cellXfs count="289">
    <xf numFmtId="0" fontId="0" fillId="0" borderId="0" xfId="0"/>
    <xf numFmtId="0" fontId="3" fillId="0" borderId="0" xfId="0" applyFont="1" applyAlignment="1">
      <alignment vertical="center" wrapText="1" shrinkToFit="1"/>
    </xf>
    <xf numFmtId="0" fontId="2" fillId="0" borderId="0" xfId="0" applyFont="1" applyAlignment="1">
      <alignment vertical="center" wrapText="1" shrinkToFit="1"/>
    </xf>
    <xf numFmtId="0" fontId="4" fillId="0" borderId="0" xfId="0" applyFont="1"/>
    <xf numFmtId="0" fontId="6" fillId="5" borderId="0" xfId="0" applyFont="1" applyFill="1" applyAlignment="1">
      <alignment horizontal="center" vertical="center" wrapText="1" shrinkToFit="1"/>
    </xf>
    <xf numFmtId="0" fontId="4" fillId="4" borderId="0" xfId="0" applyFont="1" applyFill="1"/>
    <xf numFmtId="165" fontId="4" fillId="0" borderId="0" xfId="0" applyNumberFormat="1" applyFont="1"/>
    <xf numFmtId="0" fontId="3" fillId="0" borderId="0" xfId="0" applyFont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16" fillId="0" borderId="0" xfId="0" applyFont="1" applyAlignment="1">
      <alignment horizontal="center" vertical="center" wrapText="1"/>
    </xf>
    <xf numFmtId="0" fontId="16" fillId="0" borderId="0" xfId="0" applyFont="1"/>
    <xf numFmtId="49" fontId="18" fillId="10" borderId="1" xfId="0" applyNumberFormat="1" applyFont="1" applyFill="1" applyBorder="1" applyAlignment="1">
      <alignment vertical="top" wrapText="1" shrinkToFit="1"/>
    </xf>
    <xf numFmtId="0" fontId="18" fillId="10" borderId="1" xfId="0" applyFont="1" applyFill="1" applyBorder="1" applyAlignment="1">
      <alignment horizontal="left" vertical="center" wrapText="1" shrinkToFit="1"/>
    </xf>
    <xf numFmtId="0" fontId="19" fillId="10" borderId="1" xfId="0" applyFont="1" applyFill="1" applyBorder="1" applyAlignment="1">
      <alignment vertical="center"/>
    </xf>
    <xf numFmtId="3" fontId="4" fillId="9" borderId="5" xfId="0" applyNumberFormat="1" applyFont="1" applyFill="1" applyBorder="1" applyAlignment="1">
      <alignment horizontal="center" vertical="center" wrapText="1"/>
    </xf>
    <xf numFmtId="3" fontId="20" fillId="9" borderId="5" xfId="0" applyNumberFormat="1" applyFont="1" applyFill="1" applyBorder="1" applyAlignment="1">
      <alignment horizontal="center" vertical="center" wrapText="1"/>
    </xf>
    <xf numFmtId="3" fontId="8" fillId="9" borderId="1" xfId="0" applyNumberFormat="1" applyFont="1" applyFill="1" applyBorder="1" applyAlignment="1">
      <alignment horizontal="center" vertical="center" wrapText="1"/>
    </xf>
    <xf numFmtId="3" fontId="4" fillId="9" borderId="1" xfId="0" applyNumberFormat="1" applyFont="1" applyFill="1" applyBorder="1" applyAlignment="1">
      <alignment horizontal="center" vertical="center" wrapText="1"/>
    </xf>
    <xf numFmtId="3" fontId="4" fillId="8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/>
    <xf numFmtId="0" fontId="13" fillId="2" borderId="1" xfId="0" applyFont="1" applyFill="1" applyBorder="1"/>
    <xf numFmtId="0" fontId="13" fillId="0" borderId="0" xfId="0" applyFont="1"/>
    <xf numFmtId="49" fontId="18" fillId="0" borderId="1" xfId="0" applyNumberFormat="1" applyFont="1" applyBorder="1" applyAlignment="1">
      <alignment horizontal="center" vertical="top" wrapText="1" shrinkToFit="1"/>
    </xf>
    <xf numFmtId="0" fontId="18" fillId="0" borderId="1" xfId="0" applyFont="1" applyBorder="1" applyAlignment="1">
      <alignment horizontal="left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/>
    </xf>
    <xf numFmtId="49" fontId="18" fillId="10" borderId="1" xfId="0" applyNumberFormat="1" applyFont="1" applyFill="1" applyBorder="1" applyAlignment="1">
      <alignment horizontal="center" vertical="top" wrapText="1" shrinkToFit="1"/>
    </xf>
    <xf numFmtId="3" fontId="19" fillId="10" borderId="1" xfId="0" applyNumberFormat="1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top" wrapText="1" shrinkToFit="1"/>
    </xf>
    <xf numFmtId="16" fontId="18" fillId="0" borderId="1" xfId="0" applyNumberFormat="1" applyFont="1" applyBorder="1" applyAlignment="1">
      <alignment horizontal="center" vertical="top" wrapText="1" shrinkToFit="1"/>
    </xf>
    <xf numFmtId="0" fontId="21" fillId="0" borderId="1" xfId="0" applyFont="1" applyBorder="1" applyAlignment="1">
      <alignment horizontal="left" vertical="center" wrapText="1" shrinkToFit="1"/>
    </xf>
    <xf numFmtId="0" fontId="19" fillId="0" borderId="1" xfId="0" applyFont="1" applyBorder="1" applyAlignment="1">
      <alignment horizontal="center" vertical="center" wrapText="1"/>
    </xf>
    <xf numFmtId="3" fontId="4" fillId="9" borderId="1" xfId="0" applyNumberFormat="1" applyFont="1" applyFill="1" applyBorder="1" applyAlignment="1">
      <alignment vertical="center" wrapText="1"/>
    </xf>
    <xf numFmtId="0" fontId="13" fillId="4" borderId="0" xfId="0" applyFont="1" applyFill="1"/>
    <xf numFmtId="1" fontId="18" fillId="0" borderId="1" xfId="0" applyNumberFormat="1" applyFont="1" applyBorder="1" applyAlignment="1">
      <alignment horizontal="center" vertical="top" wrapText="1" shrinkToFit="1"/>
    </xf>
    <xf numFmtId="164" fontId="18" fillId="0" borderId="1" xfId="0" applyNumberFormat="1" applyFont="1" applyBorder="1" applyAlignment="1">
      <alignment horizontal="left" vertical="center" wrapText="1" shrinkToFit="1"/>
    </xf>
    <xf numFmtId="164" fontId="19" fillId="0" borderId="1" xfId="0" applyNumberFormat="1" applyFont="1" applyBorder="1" applyAlignment="1">
      <alignment horizontal="center" vertical="center" wrapText="1" shrinkToFit="1"/>
    </xf>
    <xf numFmtId="2" fontId="19" fillId="0" borderId="1" xfId="0" applyNumberFormat="1" applyFont="1" applyBorder="1" applyAlignment="1">
      <alignment horizontal="center" vertical="center" wrapText="1" shrinkToFit="1"/>
    </xf>
    <xf numFmtId="2" fontId="19" fillId="0" borderId="1" xfId="0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left" vertical="center" wrapText="1" shrinkToFit="1"/>
    </xf>
    <xf numFmtId="0" fontId="1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 shrinkToFit="1"/>
    </xf>
    <xf numFmtId="0" fontId="13" fillId="0" borderId="1" xfId="0" applyFont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top" wrapText="1" shrinkToFit="1"/>
    </xf>
    <xf numFmtId="0" fontId="6" fillId="9" borderId="1" xfId="0" applyFont="1" applyFill="1" applyBorder="1" applyAlignment="1">
      <alignment vertical="center" wrapText="1" shrinkToFit="1"/>
    </xf>
    <xf numFmtId="0" fontId="4" fillId="9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 wrapText="1"/>
    </xf>
    <xf numFmtId="0" fontId="4" fillId="5" borderId="0" xfId="0" applyFont="1" applyFill="1"/>
    <xf numFmtId="0" fontId="4" fillId="6" borderId="0" xfId="0" applyFont="1" applyFill="1"/>
    <xf numFmtId="0" fontId="3" fillId="2" borderId="0" xfId="0" applyFont="1" applyFill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 shrinkToFit="1"/>
    </xf>
    <xf numFmtId="49" fontId="14" fillId="0" borderId="1" xfId="0" applyNumberFormat="1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 shrinkToFit="1"/>
    </xf>
    <xf numFmtId="49" fontId="24" fillId="0" borderId="1" xfId="0" applyNumberFormat="1" applyFont="1" applyBorder="1" applyAlignment="1">
      <alignment horizontal="center" vertical="center" wrapText="1" shrinkToFi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 shrinkToFit="1"/>
    </xf>
    <xf numFmtId="49" fontId="24" fillId="0" borderId="1" xfId="0" applyNumberFormat="1" applyFont="1" applyBorder="1" applyAlignment="1">
      <alignment horizontal="center" vertical="center" wrapText="1"/>
    </xf>
    <xf numFmtId="49" fontId="24" fillId="0" borderId="4" xfId="0" applyNumberFormat="1" applyFont="1" applyBorder="1" applyAlignment="1">
      <alignment horizontal="center" vertical="center" wrapText="1"/>
    </xf>
    <xf numFmtId="49" fontId="24" fillId="9" borderId="1" xfId="0" applyNumberFormat="1" applyFont="1" applyFill="1" applyBorder="1" applyAlignment="1">
      <alignment horizontal="center" vertical="center" wrapText="1"/>
    </xf>
    <xf numFmtId="49" fontId="24" fillId="8" borderId="1" xfId="0" applyNumberFormat="1" applyFont="1" applyFill="1" applyBorder="1" applyAlignment="1">
      <alignment horizontal="center" vertical="center" wrapText="1"/>
    </xf>
    <xf numFmtId="49" fontId="24" fillId="3" borderId="1" xfId="0" applyNumberFormat="1" applyFont="1" applyFill="1" applyBorder="1" applyAlignment="1">
      <alignment horizontal="center" vertical="center" wrapText="1"/>
    </xf>
    <xf numFmtId="49" fontId="24" fillId="7" borderId="1" xfId="0" applyNumberFormat="1" applyFont="1" applyFill="1" applyBorder="1" applyAlignment="1">
      <alignment horizontal="center" vertical="center" wrapText="1" shrinkToFit="1"/>
    </xf>
    <xf numFmtId="49" fontId="1" fillId="0" borderId="0" xfId="0" applyNumberFormat="1" applyFont="1" applyAlignment="1">
      <alignment horizontal="center" vertical="center"/>
    </xf>
    <xf numFmtId="0" fontId="25" fillId="4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5" fontId="6" fillId="9" borderId="1" xfId="0" applyNumberFormat="1" applyFont="1" applyFill="1" applyBorder="1" applyAlignment="1">
      <alignment horizontal="center" vertical="center" wrapText="1"/>
    </xf>
    <xf numFmtId="165" fontId="2" fillId="9" borderId="1" xfId="0" applyNumberFormat="1" applyFont="1" applyFill="1" applyBorder="1" applyAlignment="1">
      <alignment horizontal="center" vertical="center" wrapText="1"/>
    </xf>
    <xf numFmtId="165" fontId="6" fillId="8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3" fontId="6" fillId="9" borderId="5" xfId="0" applyNumberFormat="1" applyFont="1" applyFill="1" applyBorder="1" applyAlignment="1">
      <alignment horizontal="center" vertical="center" wrapText="1"/>
    </xf>
    <xf numFmtId="3" fontId="6" fillId="9" borderId="1" xfId="0" applyNumberFormat="1" applyFont="1" applyFill="1" applyBorder="1" applyAlignment="1">
      <alignment horizontal="center" vertical="center" wrapText="1"/>
    </xf>
    <xf numFmtId="3" fontId="6" fillId="8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top" wrapText="1"/>
    </xf>
    <xf numFmtId="3" fontId="14" fillId="2" borderId="1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Border="1" applyAlignment="1">
      <alignment vertical="center" wrapText="1"/>
    </xf>
    <xf numFmtId="3" fontId="6" fillId="0" borderId="5" xfId="0" applyNumberFormat="1" applyFont="1" applyBorder="1" applyAlignment="1">
      <alignment vertical="center" wrapText="1"/>
    </xf>
    <xf numFmtId="3" fontId="6" fillId="9" borderId="1" xfId="0" applyNumberFormat="1" applyFont="1" applyFill="1" applyBorder="1" applyAlignment="1">
      <alignment vertical="center" wrapText="1"/>
    </xf>
    <xf numFmtId="3" fontId="6" fillId="8" borderId="1" xfId="0" applyNumberFormat="1" applyFont="1" applyFill="1" applyBorder="1" applyAlignment="1">
      <alignment vertical="center" wrapText="1"/>
    </xf>
    <xf numFmtId="3" fontId="6" fillId="3" borderId="1" xfId="0" applyNumberFormat="1" applyFont="1" applyFill="1" applyBorder="1" applyAlignment="1">
      <alignment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6" fillId="9" borderId="1" xfId="0" applyNumberFormat="1" applyFont="1" applyFill="1" applyBorder="1" applyAlignment="1">
      <alignment horizontal="center" vertical="center" wrapText="1"/>
    </xf>
    <xf numFmtId="1" fontId="2" fillId="9" borderId="1" xfId="0" applyNumberFormat="1" applyFont="1" applyFill="1" applyBorder="1" applyAlignment="1">
      <alignment horizontal="center" vertical="center" wrapText="1"/>
    </xf>
    <xf numFmtId="1" fontId="6" fillId="8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1" fontId="26" fillId="0" borderId="1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vertical="center" wrapText="1"/>
    </xf>
    <xf numFmtId="1" fontId="6" fillId="0" borderId="5" xfId="0" applyNumberFormat="1" applyFont="1" applyBorder="1" applyAlignment="1">
      <alignment vertical="center" wrapText="1"/>
    </xf>
    <xf numFmtId="1" fontId="6" fillId="9" borderId="1" xfId="0" applyNumberFormat="1" applyFont="1" applyFill="1" applyBorder="1" applyAlignment="1">
      <alignment vertical="center" wrapText="1"/>
    </xf>
    <xf numFmtId="1" fontId="6" fillId="8" borderId="1" xfId="0" applyNumberFormat="1" applyFont="1" applyFill="1" applyBorder="1" applyAlignment="1">
      <alignment vertical="center" wrapText="1"/>
    </xf>
    <xf numFmtId="1" fontId="6" fillId="3" borderId="1" xfId="0" applyNumberFormat="1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9" borderId="5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/>
    </xf>
    <xf numFmtId="1" fontId="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6" fillId="9" borderId="1" xfId="0" applyNumberFormat="1" applyFont="1" applyFill="1" applyBorder="1" applyAlignment="1">
      <alignment horizontal="center" vertical="center" wrapText="1"/>
    </xf>
    <xf numFmtId="4" fontId="2" fillId="9" borderId="1" xfId="0" applyNumberFormat="1" applyFont="1" applyFill="1" applyBorder="1" applyAlignment="1">
      <alignment horizontal="center" vertical="center" wrapText="1"/>
    </xf>
    <xf numFmtId="4" fontId="6" fillId="8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1" fontId="14" fillId="8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4" fillId="0" borderId="4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8" fillId="0" borderId="0" xfId="0" applyFont="1"/>
    <xf numFmtId="0" fontId="29" fillId="4" borderId="8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28" fillId="0" borderId="1" xfId="0" applyFont="1" applyBorder="1"/>
    <xf numFmtId="0" fontId="31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1" fillId="2" borderId="1" xfId="0" applyFont="1" applyFill="1" applyBorder="1" applyAlignment="1">
      <alignment vertical="center" wrapText="1"/>
    </xf>
    <xf numFmtId="0" fontId="31" fillId="2" borderId="1" xfId="0" applyFont="1" applyFill="1" applyBorder="1" applyAlignment="1">
      <alignment horizontal="center" wrapText="1"/>
    </xf>
    <xf numFmtId="0" fontId="28" fillId="2" borderId="1" xfId="0" applyFont="1" applyFill="1" applyBorder="1" applyAlignment="1">
      <alignment horizontal="center" wrapText="1"/>
    </xf>
    <xf numFmtId="164" fontId="31" fillId="2" borderId="1" xfId="0" applyNumberFormat="1" applyFont="1" applyFill="1" applyBorder="1" applyAlignment="1">
      <alignment wrapText="1"/>
    </xf>
    <xf numFmtId="0" fontId="28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wrapText="1"/>
    </xf>
    <xf numFmtId="0" fontId="28" fillId="12" borderId="1" xfId="0" applyFont="1" applyFill="1" applyBorder="1" applyAlignment="1">
      <alignment wrapText="1"/>
    </xf>
    <xf numFmtId="0" fontId="31" fillId="0" borderId="1" xfId="0" applyFont="1" applyBorder="1" applyAlignment="1">
      <alignment wrapText="1"/>
    </xf>
    <xf numFmtId="0" fontId="31" fillId="0" borderId="1" xfId="0" applyFont="1" applyBorder="1" applyAlignment="1">
      <alignment horizontal="center" wrapText="1"/>
    </xf>
    <xf numFmtId="0" fontId="28" fillId="0" borderId="0" xfId="0" applyFont="1" applyAlignment="1">
      <alignment horizontal="center"/>
    </xf>
    <xf numFmtId="164" fontId="31" fillId="12" borderId="1" xfId="0" applyNumberFormat="1" applyFont="1" applyFill="1" applyBorder="1" applyAlignment="1">
      <alignment wrapText="1"/>
    </xf>
    <xf numFmtId="0" fontId="32" fillId="0" borderId="1" xfId="0" applyFont="1" applyBorder="1" applyAlignment="1">
      <alignment wrapText="1"/>
    </xf>
    <xf numFmtId="0" fontId="28" fillId="0" borderId="2" xfId="0" applyFont="1" applyBorder="1" applyAlignment="1">
      <alignment horizontal="center" wrapText="1"/>
    </xf>
    <xf numFmtId="0" fontId="32" fillId="0" borderId="1" xfId="0" applyFont="1" applyBorder="1" applyAlignment="1">
      <alignment horizontal="center" wrapText="1"/>
    </xf>
    <xf numFmtId="164" fontId="31" fillId="12" borderId="2" xfId="0" applyNumberFormat="1" applyFont="1" applyFill="1" applyBorder="1" applyAlignment="1">
      <alignment wrapText="1"/>
    </xf>
    <xf numFmtId="0" fontId="33" fillId="0" borderId="1" xfId="0" applyFont="1" applyBorder="1" applyAlignment="1">
      <alignment wrapText="1"/>
    </xf>
    <xf numFmtId="0" fontId="32" fillId="0" borderId="1" xfId="0" applyFont="1" applyBorder="1" applyAlignment="1">
      <alignment horizontal="center"/>
    </xf>
    <xf numFmtId="164" fontId="31" fillId="12" borderId="1" xfId="0" applyNumberFormat="1" applyFont="1" applyFill="1" applyBorder="1"/>
    <xf numFmtId="0" fontId="28" fillId="0" borderId="1" xfId="0" applyFont="1" applyBorder="1" applyAlignment="1">
      <alignment horizontal="center"/>
    </xf>
    <xf numFmtId="49" fontId="32" fillId="0" borderId="1" xfId="0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indent="1"/>
    </xf>
    <xf numFmtId="164" fontId="31" fillId="12" borderId="2" xfId="0" applyNumberFormat="1" applyFont="1" applyFill="1" applyBorder="1"/>
    <xf numFmtId="0" fontId="33" fillId="0" borderId="2" xfId="0" applyFont="1" applyBorder="1" applyAlignment="1">
      <alignment wrapText="1"/>
    </xf>
    <xf numFmtId="164" fontId="33" fillId="12" borderId="2" xfId="0" applyNumberFormat="1" applyFont="1" applyFill="1" applyBorder="1"/>
    <xf numFmtId="0" fontId="31" fillId="0" borderId="1" xfId="0" applyFont="1" applyBorder="1"/>
    <xf numFmtId="0" fontId="28" fillId="0" borderId="2" xfId="0" applyFont="1" applyBorder="1"/>
    <xf numFmtId="0" fontId="28" fillId="12" borderId="2" xfId="0" applyFont="1" applyFill="1" applyBorder="1"/>
    <xf numFmtId="0" fontId="31" fillId="0" borderId="1" xfId="0" applyFont="1" applyBorder="1" applyAlignment="1">
      <alignment vertical="center" wrapText="1"/>
    </xf>
    <xf numFmtId="0" fontId="31" fillId="0" borderId="3" xfId="0" applyFont="1" applyBorder="1" applyAlignment="1">
      <alignment wrapText="1"/>
    </xf>
    <xf numFmtId="0" fontId="28" fillId="0" borderId="3" xfId="0" applyFont="1" applyBorder="1"/>
    <xf numFmtId="164" fontId="31" fillId="12" borderId="3" xfId="0" applyNumberFormat="1" applyFont="1" applyFill="1" applyBorder="1"/>
    <xf numFmtId="0" fontId="31" fillId="3" borderId="1" xfId="0" applyFont="1" applyFill="1" applyBorder="1" applyAlignment="1">
      <alignment wrapText="1"/>
    </xf>
    <xf numFmtId="0" fontId="28" fillId="3" borderId="1" xfId="0" applyFont="1" applyFill="1" applyBorder="1"/>
    <xf numFmtId="0" fontId="31" fillId="13" borderId="1" xfId="0" applyFont="1" applyFill="1" applyBorder="1" applyAlignment="1">
      <alignment wrapText="1"/>
    </xf>
    <xf numFmtId="0" fontId="28" fillId="13" borderId="1" xfId="0" applyFont="1" applyFill="1" applyBorder="1"/>
    <xf numFmtId="164" fontId="31" fillId="13" borderId="1" xfId="0" applyNumberFormat="1" applyFont="1" applyFill="1" applyBorder="1" applyAlignment="1">
      <alignment horizontal="right"/>
    </xf>
    <xf numFmtId="0" fontId="31" fillId="2" borderId="1" xfId="0" applyFont="1" applyFill="1" applyBorder="1" applyAlignment="1">
      <alignment wrapText="1"/>
    </xf>
    <xf numFmtId="0" fontId="28" fillId="2" borderId="1" xfId="0" applyFont="1" applyFill="1" applyBorder="1"/>
    <xf numFmtId="164" fontId="31" fillId="2" borderId="1" xfId="0" applyNumberFormat="1" applyFont="1" applyFill="1" applyBorder="1" applyAlignment="1">
      <alignment horizontal="right"/>
    </xf>
    <xf numFmtId="0" fontId="31" fillId="13" borderId="1" xfId="0" applyFont="1" applyFill="1" applyBorder="1"/>
    <xf numFmtId="164" fontId="28" fillId="13" borderId="1" xfId="0" applyNumberFormat="1" applyFont="1" applyFill="1" applyBorder="1"/>
    <xf numFmtId="0" fontId="31" fillId="14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wrapText="1"/>
    </xf>
    <xf numFmtId="1" fontId="31" fillId="2" borderId="1" xfId="0" applyNumberFormat="1" applyFont="1" applyFill="1" applyBorder="1"/>
    <xf numFmtId="1" fontId="31" fillId="2" borderId="1" xfId="0" applyNumberFormat="1" applyFont="1" applyFill="1" applyBorder="1" applyAlignment="1">
      <alignment wrapText="1"/>
    </xf>
    <xf numFmtId="1" fontId="31" fillId="12" borderId="1" xfId="0" applyNumberFormat="1" applyFont="1" applyFill="1" applyBorder="1"/>
    <xf numFmtId="1" fontId="28" fillId="12" borderId="1" xfId="0" applyNumberFormat="1" applyFont="1" applyFill="1" applyBorder="1" applyAlignment="1">
      <alignment wrapText="1"/>
    </xf>
    <xf numFmtId="1" fontId="31" fillId="12" borderId="1" xfId="0" applyNumberFormat="1" applyFont="1" applyFill="1" applyBorder="1" applyAlignment="1">
      <alignment wrapText="1"/>
    </xf>
    <xf numFmtId="1" fontId="28" fillId="12" borderId="1" xfId="0" applyNumberFormat="1" applyFont="1" applyFill="1" applyBorder="1"/>
    <xf numFmtId="0" fontId="28" fillId="12" borderId="1" xfId="0" applyFont="1" applyFill="1" applyBorder="1"/>
    <xf numFmtId="1" fontId="31" fillId="12" borderId="2" xfId="0" applyNumberFormat="1" applyFont="1" applyFill="1" applyBorder="1" applyAlignment="1">
      <alignment wrapText="1"/>
    </xf>
    <xf numFmtId="1" fontId="28" fillId="12" borderId="2" xfId="0" applyNumberFormat="1" applyFont="1" applyFill="1" applyBorder="1"/>
    <xf numFmtId="1" fontId="31" fillId="12" borderId="2" xfId="0" applyNumberFormat="1" applyFont="1" applyFill="1" applyBorder="1"/>
    <xf numFmtId="1" fontId="33" fillId="12" borderId="2" xfId="0" applyNumberFormat="1" applyFont="1" applyFill="1" applyBorder="1"/>
    <xf numFmtId="0" fontId="31" fillId="3" borderId="1" xfId="0" applyFont="1" applyFill="1" applyBorder="1"/>
    <xf numFmtId="1" fontId="28" fillId="13" borderId="1" xfId="0" applyNumberFormat="1" applyFont="1" applyFill="1" applyBorder="1"/>
    <xf numFmtId="0" fontId="28" fillId="14" borderId="1" xfId="0" applyFont="1" applyFill="1" applyBorder="1"/>
    <xf numFmtId="0" fontId="28" fillId="0" borderId="0" xfId="0" applyFont="1" applyAlignment="1">
      <alignment wrapText="1"/>
    </xf>
    <xf numFmtId="0" fontId="28" fillId="0" borderId="2" xfId="0" applyFont="1" applyBorder="1" applyAlignment="1">
      <alignment horizontal="center" vertical="center" wrapText="1"/>
    </xf>
    <xf numFmtId="0" fontId="28" fillId="13" borderId="1" xfId="0" applyFont="1" applyFill="1" applyBorder="1" applyAlignment="1">
      <alignment wrapText="1"/>
    </xf>
    <xf numFmtId="0" fontId="31" fillId="9" borderId="1" xfId="0" applyFont="1" applyFill="1" applyBorder="1" applyAlignment="1">
      <alignment wrapText="1"/>
    </xf>
    <xf numFmtId="0" fontId="28" fillId="9" borderId="1" xfId="0" applyFont="1" applyFill="1" applyBorder="1"/>
    <xf numFmtId="0" fontId="28" fillId="14" borderId="1" xfId="0" applyFont="1" applyFill="1" applyBorder="1" applyAlignment="1">
      <alignment wrapText="1"/>
    </xf>
    <xf numFmtId="0" fontId="28" fillId="0" borderId="1" xfId="0" applyFont="1" applyBorder="1" applyAlignment="1">
      <alignment horizontal="center" vertical="center"/>
    </xf>
    <xf numFmtId="2" fontId="31" fillId="2" borderId="1" xfId="0" applyNumberFormat="1" applyFont="1" applyFill="1" applyBorder="1" applyAlignment="1">
      <alignment wrapText="1"/>
    </xf>
    <xf numFmtId="2" fontId="31" fillId="12" borderId="1" xfId="0" applyNumberFormat="1" applyFont="1" applyFill="1" applyBorder="1" applyAlignment="1">
      <alignment wrapText="1"/>
    </xf>
    <xf numFmtId="2" fontId="31" fillId="12" borderId="2" xfId="0" applyNumberFormat="1" applyFont="1" applyFill="1" applyBorder="1" applyAlignment="1">
      <alignment wrapText="1"/>
    </xf>
    <xf numFmtId="2" fontId="31" fillId="12" borderId="1" xfId="0" applyNumberFormat="1" applyFont="1" applyFill="1" applyBorder="1"/>
    <xf numFmtId="2" fontId="28" fillId="12" borderId="2" xfId="0" applyNumberFormat="1" applyFont="1" applyFill="1" applyBorder="1"/>
    <xf numFmtId="2" fontId="31" fillId="12" borderId="2" xfId="0" applyNumberFormat="1" applyFont="1" applyFill="1" applyBorder="1"/>
    <xf numFmtId="2" fontId="33" fillId="12" borderId="2" xfId="0" applyNumberFormat="1" applyFont="1" applyFill="1" applyBorder="1"/>
    <xf numFmtId="2" fontId="28" fillId="13" borderId="1" xfId="0" applyNumberFormat="1" applyFont="1" applyFill="1" applyBorder="1"/>
    <xf numFmtId="164" fontId="31" fillId="9" borderId="1" xfId="0" applyNumberFormat="1" applyFont="1" applyFill="1" applyBorder="1"/>
    <xf numFmtId="0" fontId="31" fillId="9" borderId="1" xfId="0" applyFont="1" applyFill="1" applyBorder="1"/>
    <xf numFmtId="2" fontId="31" fillId="9" borderId="1" xfId="0" applyNumberFormat="1" applyFont="1" applyFill="1" applyBorder="1"/>
    <xf numFmtId="2" fontId="28" fillId="12" borderId="1" xfId="0" applyNumberFormat="1" applyFont="1" applyFill="1" applyBorder="1" applyAlignment="1">
      <alignment wrapText="1"/>
    </xf>
    <xf numFmtId="0" fontId="31" fillId="14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 shrinkToFit="1"/>
    </xf>
    <xf numFmtId="0" fontId="28" fillId="0" borderId="1" xfId="0" applyFont="1" applyFill="1" applyBorder="1" applyAlignment="1">
      <alignment horizontal="center" vertical="center" wrapText="1"/>
    </xf>
    <xf numFmtId="164" fontId="28" fillId="12" borderId="2" xfId="0" applyNumberFormat="1" applyFont="1" applyFill="1" applyBorder="1" applyAlignment="1" applyProtection="1">
      <alignment wrapText="1"/>
      <protection locked="0"/>
    </xf>
    <xf numFmtId="164" fontId="28" fillId="12" borderId="1" xfId="0" applyNumberFormat="1" applyFont="1" applyFill="1" applyBorder="1" applyProtection="1">
      <protection locked="0"/>
    </xf>
    <xf numFmtId="164" fontId="28" fillId="12" borderId="2" xfId="0" applyNumberFormat="1" applyFont="1" applyFill="1" applyBorder="1" applyProtection="1">
      <protection locked="0"/>
    </xf>
    <xf numFmtId="164" fontId="31" fillId="3" borderId="1" xfId="0" applyNumberFormat="1" applyFont="1" applyFill="1" applyBorder="1" applyAlignment="1" applyProtection="1">
      <alignment horizontal="right"/>
      <protection locked="0"/>
    </xf>
    <xf numFmtId="1" fontId="28" fillId="12" borderId="2" xfId="0" applyNumberFormat="1" applyFont="1" applyFill="1" applyBorder="1" applyAlignment="1" applyProtection="1">
      <alignment wrapText="1"/>
      <protection locked="0"/>
    </xf>
    <xf numFmtId="1" fontId="28" fillId="12" borderId="1" xfId="0" applyNumberFormat="1" applyFont="1" applyFill="1" applyBorder="1" applyProtection="1">
      <protection locked="0"/>
    </xf>
    <xf numFmtId="1" fontId="28" fillId="12" borderId="2" xfId="0" applyNumberFormat="1" applyFont="1" applyFill="1" applyBorder="1" applyProtection="1">
      <protection locked="0"/>
    </xf>
    <xf numFmtId="0" fontId="31" fillId="3" borderId="1" xfId="0" applyFont="1" applyFill="1" applyBorder="1" applyAlignment="1" applyProtection="1">
      <alignment wrapText="1"/>
      <protection locked="0"/>
    </xf>
    <xf numFmtId="2" fontId="28" fillId="12" borderId="2" xfId="0" applyNumberFormat="1" applyFont="1" applyFill="1" applyBorder="1" applyAlignment="1" applyProtection="1">
      <alignment wrapText="1"/>
      <protection locked="0"/>
    </xf>
    <xf numFmtId="2" fontId="28" fillId="12" borderId="1" xfId="0" applyNumberFormat="1" applyFont="1" applyFill="1" applyBorder="1" applyProtection="1">
      <protection locked="0"/>
    </xf>
    <xf numFmtId="2" fontId="28" fillId="12" borderId="2" xfId="0" applyNumberFormat="1" applyFont="1" applyFill="1" applyBorder="1" applyProtection="1">
      <protection locked="0"/>
    </xf>
    <xf numFmtId="0" fontId="31" fillId="3" borderId="1" xfId="0" applyFont="1" applyFill="1" applyBorder="1" applyProtection="1">
      <protection locked="0"/>
    </xf>
    <xf numFmtId="49" fontId="10" fillId="0" borderId="0" xfId="0" applyNumberFormat="1" applyFont="1" applyAlignment="1">
      <alignment horizontal="center" vertical="center"/>
    </xf>
    <xf numFmtId="2" fontId="18" fillId="0" borderId="1" xfId="0" applyNumberFormat="1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14" fillId="4" borderId="1" xfId="0" applyFont="1" applyFill="1" applyBorder="1" applyAlignment="1">
      <alignment wrapText="1"/>
    </xf>
    <xf numFmtId="0" fontId="28" fillId="14" borderId="4" xfId="0" applyFont="1" applyFill="1" applyBorder="1"/>
    <xf numFmtId="0" fontId="28" fillId="14" borderId="5" xfId="0" applyFont="1" applyFill="1" applyBorder="1"/>
    <xf numFmtId="0" fontId="28" fillId="14" borderId="11" xfId="0" applyFont="1" applyFill="1" applyBorder="1"/>
    <xf numFmtId="0" fontId="27" fillId="12" borderId="0" xfId="0" applyFont="1" applyFill="1" applyAlignment="1">
      <alignment horizontal="center" wrapText="1"/>
    </xf>
    <xf numFmtId="0" fontId="27" fillId="12" borderId="9" xfId="0" applyFont="1" applyFill="1" applyBorder="1" applyAlignment="1">
      <alignment horizontal="center" wrapText="1"/>
    </xf>
    <xf numFmtId="0" fontId="29" fillId="12" borderId="0" xfId="0" applyFont="1" applyFill="1" applyAlignment="1">
      <alignment horizontal="left" vertical="center" wrapText="1"/>
    </xf>
    <xf numFmtId="0" fontId="9" fillId="12" borderId="0" xfId="0" applyFont="1" applyFill="1" applyAlignment="1">
      <alignment horizontal="left" vertical="center" wrapText="1"/>
    </xf>
    <xf numFmtId="0" fontId="9" fillId="12" borderId="9" xfId="0" applyFont="1" applyFill="1" applyBorder="1" applyAlignment="1">
      <alignment horizontal="left" vertical="center" wrapText="1"/>
    </xf>
    <xf numFmtId="0" fontId="29" fillId="12" borderId="6" xfId="0" applyFont="1" applyFill="1" applyBorder="1" applyAlignment="1">
      <alignment horizontal="left" vertical="center" wrapText="1"/>
    </xf>
    <xf numFmtId="0" fontId="9" fillId="12" borderId="6" xfId="0" applyFont="1" applyFill="1" applyBorder="1" applyAlignment="1">
      <alignment horizontal="left" vertical="center" wrapText="1"/>
    </xf>
    <xf numFmtId="0" fontId="9" fillId="12" borderId="10" xfId="0" applyFont="1" applyFill="1" applyBorder="1" applyAlignment="1">
      <alignment horizontal="left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14" borderId="4" xfId="0" applyFont="1" applyFill="1" applyBorder="1" applyAlignment="1">
      <alignment vertical="center" wrapText="1"/>
    </xf>
    <xf numFmtId="0" fontId="31" fillId="14" borderId="5" xfId="0" applyFont="1" applyFill="1" applyBorder="1" applyAlignment="1">
      <alignment vertical="center" wrapText="1"/>
    </xf>
    <xf numFmtId="0" fontId="31" fillId="14" borderId="11" xfId="0" applyFont="1" applyFill="1" applyBorder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33" fillId="14" borderId="4" xfId="0" applyFont="1" applyFill="1" applyBorder="1" applyAlignment="1">
      <alignment vertical="center" wrapText="1"/>
    </xf>
    <xf numFmtId="0" fontId="33" fillId="14" borderId="5" xfId="0" applyFont="1" applyFill="1" applyBorder="1" applyAlignment="1">
      <alignment vertical="center" wrapText="1"/>
    </xf>
    <xf numFmtId="0" fontId="33" fillId="14" borderId="1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39433" y="64008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6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39433" y="640080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6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239433" y="640080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72</xdr:row>
      <xdr:rowOff>0</xdr:rowOff>
    </xdr:from>
    <xdr:ext cx="184730" cy="283457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182283" y="640080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3968" cy="283457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239433" y="6400800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3968" cy="283457"/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239433" y="6400800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3968" cy="283457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239433" y="6400800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239433" y="64008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1439333</xdr:colOff>
      <xdr:row>72</xdr:row>
      <xdr:rowOff>0</xdr:rowOff>
    </xdr:from>
    <xdr:ext cx="184730" cy="283458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163233" y="64008000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8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239433" y="64008000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239433" y="64008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239433" y="64008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239433" y="64008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239433" y="6296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6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239433" y="629602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6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239433" y="629602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71</xdr:row>
      <xdr:rowOff>0</xdr:rowOff>
    </xdr:from>
    <xdr:ext cx="184730" cy="283457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182283" y="629602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239433" y="6296025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239433" y="6296025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239433" y="6296025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22" name="TextBox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239433" y="6296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1429808</xdr:colOff>
      <xdr:row>71</xdr:row>
      <xdr:rowOff>0</xdr:rowOff>
    </xdr:from>
    <xdr:ext cx="184730" cy="283458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153708" y="62960250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8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239433" y="62960250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239433" y="6296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239433" y="6296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2229908" y="6296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239433" y="6296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6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239433" y="629602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6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239433" y="629602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71</xdr:row>
      <xdr:rowOff>0</xdr:rowOff>
    </xdr:from>
    <xdr:ext cx="184730" cy="283457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182283" y="629602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2239433" y="6296025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2239433" y="6296025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2239433" y="6296025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2239433" y="6296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1429808</xdr:colOff>
      <xdr:row>71</xdr:row>
      <xdr:rowOff>0</xdr:rowOff>
    </xdr:from>
    <xdr:ext cx="184730" cy="283458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2153708" y="62960250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8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2239433" y="62960250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2239433" y="6296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2239433" y="6296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2229908" y="6296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63</xdr:row>
      <xdr:rowOff>0</xdr:rowOff>
    </xdr:from>
    <xdr:ext cx="184731" cy="236214"/>
    <xdr:sp macro="" textlink="">
      <xdr:nvSpPr>
        <xdr:cNvPr id="41" name="TextBox 40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2239433" y="559403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36214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2239433" y="640080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1429808</xdr:colOff>
      <xdr:row>72</xdr:row>
      <xdr:rowOff>0</xdr:rowOff>
    </xdr:from>
    <xdr:ext cx="184730" cy="283458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2153708" y="64008000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8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2239433" y="64008000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2239433" y="64008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2239433" y="64008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47" name="TextBox 46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2229908" y="64008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1353608</xdr:colOff>
      <xdr:row>72</xdr:row>
      <xdr:rowOff>0</xdr:rowOff>
    </xdr:from>
    <xdr:ext cx="184730" cy="311804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2077508" y="64008000"/>
          <a:ext cx="184730" cy="311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72</xdr:row>
      <xdr:rowOff>0</xdr:rowOff>
    </xdr:from>
    <xdr:ext cx="175495" cy="311804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2191808" y="64008000"/>
          <a:ext cx="175495" cy="311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72</xdr:row>
      <xdr:rowOff>0</xdr:rowOff>
    </xdr:from>
    <xdr:ext cx="175495" cy="311803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2191808" y="64008000"/>
          <a:ext cx="175495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72</xdr:row>
      <xdr:rowOff>0</xdr:rowOff>
    </xdr:from>
    <xdr:ext cx="175495" cy="311803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2191808" y="64008000"/>
          <a:ext cx="175495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72</xdr:row>
      <xdr:rowOff>0</xdr:rowOff>
    </xdr:from>
    <xdr:ext cx="175494" cy="311803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2191808" y="640080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29</xdr:col>
      <xdr:colOff>0</xdr:colOff>
      <xdr:row>72</xdr:row>
      <xdr:rowOff>0</xdr:rowOff>
    </xdr:from>
    <xdr:ext cx="184731" cy="283457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37185600" y="64008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29</xdr:col>
      <xdr:colOff>0</xdr:colOff>
      <xdr:row>72</xdr:row>
      <xdr:rowOff>0</xdr:rowOff>
    </xdr:from>
    <xdr:ext cx="184731" cy="283456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37185600" y="640080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29</xdr:col>
      <xdr:colOff>0</xdr:colOff>
      <xdr:row>72</xdr:row>
      <xdr:rowOff>0</xdr:rowOff>
    </xdr:from>
    <xdr:ext cx="184731" cy="283456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37185600" y="640080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29</xdr:col>
      <xdr:colOff>0</xdr:colOff>
      <xdr:row>72</xdr:row>
      <xdr:rowOff>0</xdr:rowOff>
    </xdr:from>
    <xdr:ext cx="184730" cy="283457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37185600" y="640080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29</xdr:col>
      <xdr:colOff>0</xdr:colOff>
      <xdr:row>72</xdr:row>
      <xdr:rowOff>0</xdr:rowOff>
    </xdr:from>
    <xdr:ext cx="193968" cy="283457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37185600" y="6400800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29</xdr:col>
      <xdr:colOff>0</xdr:colOff>
      <xdr:row>72</xdr:row>
      <xdr:rowOff>0</xdr:rowOff>
    </xdr:from>
    <xdr:ext cx="193968" cy="283457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37185600" y="6400800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29</xdr:col>
      <xdr:colOff>0</xdr:colOff>
      <xdr:row>72</xdr:row>
      <xdr:rowOff>0</xdr:rowOff>
    </xdr:from>
    <xdr:ext cx="193968" cy="283457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37185600" y="6400800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29</xdr:col>
      <xdr:colOff>0</xdr:colOff>
      <xdr:row>72</xdr:row>
      <xdr:rowOff>0</xdr:rowOff>
    </xdr:from>
    <xdr:ext cx="184731" cy="283457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37185600" y="64008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29</xdr:col>
      <xdr:colOff>0</xdr:colOff>
      <xdr:row>72</xdr:row>
      <xdr:rowOff>0</xdr:rowOff>
    </xdr:from>
    <xdr:ext cx="184730" cy="283458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37185600" y="64008000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29</xdr:col>
      <xdr:colOff>0</xdr:colOff>
      <xdr:row>72</xdr:row>
      <xdr:rowOff>0</xdr:rowOff>
    </xdr:from>
    <xdr:ext cx="184731" cy="283458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37185600" y="64008000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29</xdr:col>
      <xdr:colOff>0</xdr:colOff>
      <xdr:row>72</xdr:row>
      <xdr:rowOff>0</xdr:rowOff>
    </xdr:from>
    <xdr:ext cx="184731" cy="283457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37185600" y="64008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29</xdr:col>
      <xdr:colOff>0</xdr:colOff>
      <xdr:row>72</xdr:row>
      <xdr:rowOff>0</xdr:rowOff>
    </xdr:from>
    <xdr:ext cx="184731" cy="283457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37185600" y="64008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29</xdr:col>
      <xdr:colOff>0</xdr:colOff>
      <xdr:row>72</xdr:row>
      <xdr:rowOff>0</xdr:rowOff>
    </xdr:from>
    <xdr:ext cx="184731" cy="283457"/>
    <xdr:sp macro="" textlink="">
      <xdr:nvSpPr>
        <xdr:cNvPr id="65" name="TextBox 64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37185600" y="64008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2239433" y="6296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6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2239433" y="629602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6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2239433" y="629602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71</xdr:row>
      <xdr:rowOff>0</xdr:rowOff>
    </xdr:from>
    <xdr:ext cx="184730" cy="283457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2182283" y="629602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2239433" y="6296025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71" name="TextBox 7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2239433" y="6296025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72" name="TextBox 71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2239433" y="6296025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2239433" y="6296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1439333</xdr:colOff>
      <xdr:row>71</xdr:row>
      <xdr:rowOff>0</xdr:rowOff>
    </xdr:from>
    <xdr:ext cx="184730" cy="283458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2163233" y="62960250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8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2239433" y="62960250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2239433" y="6296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2239433" y="6296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2239433" y="6296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2239433" y="6296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6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2239433" y="629602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6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2239433" y="629602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71</xdr:row>
      <xdr:rowOff>0</xdr:rowOff>
    </xdr:from>
    <xdr:ext cx="184730" cy="283457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2182283" y="629602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2239433" y="6296025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2239433" y="6296025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2239433" y="6296025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2239433" y="6296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1429808</xdr:colOff>
      <xdr:row>71</xdr:row>
      <xdr:rowOff>0</xdr:rowOff>
    </xdr:from>
    <xdr:ext cx="184730" cy="283458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2153708" y="62960250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8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2239433" y="62960250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2239433" y="6296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90" name="TextBox 89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2239433" y="6296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2229908" y="6296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2239433" y="6296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6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2239433" y="629602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6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2239433" y="6296025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71</xdr:row>
      <xdr:rowOff>0</xdr:rowOff>
    </xdr:from>
    <xdr:ext cx="184730" cy="283457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2182283" y="6296025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96" name="TextBox 95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2239433" y="6296025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97" name="TextBox 96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2239433" y="6296025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2239433" y="6296025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2239433" y="6296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1429808</xdr:colOff>
      <xdr:row>71</xdr:row>
      <xdr:rowOff>0</xdr:rowOff>
    </xdr:from>
    <xdr:ext cx="184730" cy="283458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2153708" y="62960250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8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2239433" y="62960250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2239433" y="6296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2239433" y="6296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2229908" y="6296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63</xdr:row>
      <xdr:rowOff>0</xdr:rowOff>
    </xdr:from>
    <xdr:ext cx="184731" cy="236214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2239433" y="559403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36214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2239433" y="640080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1429808</xdr:colOff>
      <xdr:row>72</xdr:row>
      <xdr:rowOff>0</xdr:rowOff>
    </xdr:from>
    <xdr:ext cx="184730" cy="283458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2153708" y="64008000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8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2239433" y="64008000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2239433" y="64008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2239433" y="64008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2229908" y="64008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1353608</xdr:colOff>
      <xdr:row>72</xdr:row>
      <xdr:rowOff>0</xdr:rowOff>
    </xdr:from>
    <xdr:ext cx="184730" cy="311804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2077508" y="64008000"/>
          <a:ext cx="184730" cy="311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72</xdr:row>
      <xdr:rowOff>0</xdr:rowOff>
    </xdr:from>
    <xdr:ext cx="175495" cy="311804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2191808" y="64008000"/>
          <a:ext cx="175495" cy="311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72</xdr:row>
      <xdr:rowOff>0</xdr:rowOff>
    </xdr:from>
    <xdr:ext cx="175495" cy="311803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2191808" y="64008000"/>
          <a:ext cx="175495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72</xdr:row>
      <xdr:rowOff>0</xdr:rowOff>
    </xdr:from>
    <xdr:ext cx="175495" cy="311803"/>
    <xdr:sp macro="" textlink="">
      <xdr:nvSpPr>
        <xdr:cNvPr id="115" name="TextBox 114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2191808" y="64008000"/>
          <a:ext cx="175495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72</xdr:row>
      <xdr:rowOff>0</xdr:rowOff>
    </xdr:from>
    <xdr:ext cx="175494" cy="311803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2191808" y="640080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2239433" y="64008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2239433" y="64008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2229908" y="64008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63</xdr:row>
      <xdr:rowOff>0</xdr:rowOff>
    </xdr:from>
    <xdr:ext cx="184731" cy="283457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2239433" y="5594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121" name="TextBox 120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2239433" y="64008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2229908" y="64008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2229908" y="64008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2229908" y="64008000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2239433" y="640080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2239433" y="640080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2229908" y="64008000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2229908" y="64008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2239433" y="640080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2239433" y="640080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2229908" y="64008000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2229908" y="64008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2182283" y="524827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2182283" y="524827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2182283" y="524827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2182283" y="524827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37" name="TextBox 136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2239433" y="640080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2239433" y="640080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2229908" y="64008000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2229908" y="64008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141" name="TextBox 140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2182283" y="524827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2182283" y="524827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2182283" y="524827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2182283" y="524827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2229908" y="64008000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2239433" y="64008000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2239433" y="64008000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2229908" y="64008000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153695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2229908" y="64008000"/>
          <a:ext cx="184731" cy="15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2239433" y="640080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2239433" y="640080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2229908" y="64008000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2229908" y="64008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2182283" y="524827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2182283" y="524827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2182283" y="524827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2182283" y="524827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2239433" y="640080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59" name="TextBox 158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2239433" y="640080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2229908" y="64008000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2229908" y="64008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2182283" y="524827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2182283" y="5248275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164" name="TextBox 163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2182283" y="524827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2182283" y="5248275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1514475</xdr:colOff>
      <xdr:row>63</xdr:row>
      <xdr:rowOff>0</xdr:rowOff>
    </xdr:from>
    <xdr:ext cx="190500" cy="95250"/>
    <xdr:sp macro="" textlink="">
      <xdr:nvSpPr>
        <xdr:cNvPr id="166" name="TextBox 108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 txBox="1">
          <a:spLocks/>
        </xdr:cNvSpPr>
      </xdr:nvSpPr>
      <xdr:spPr>
        <a:xfrm>
          <a:off x="2238375" y="55940325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P400"/>
  <sheetViews>
    <sheetView topLeftCell="A3" zoomScale="60" zoomScaleNormal="60" zoomScaleSheetLayoutView="50" workbookViewId="0">
      <pane xSplit="4" ySplit="3" topLeftCell="W48" activePane="bottomRight" state="frozen"/>
      <selection activeCell="A3" sqref="A3"/>
      <selection pane="topRight" activeCell="F3" sqref="F3"/>
      <selection pane="bottomLeft" activeCell="A6" sqref="A6"/>
      <selection pane="bottomRight" activeCell="AB9" sqref="AB9"/>
    </sheetView>
  </sheetViews>
  <sheetFormatPr defaultRowHeight="15.75" outlineLevelCol="1" x14ac:dyDescent="0.25"/>
  <cols>
    <col min="1" max="1" width="10.85546875" style="1" customWidth="1"/>
    <col min="2" max="2" width="49.7109375" style="3" customWidth="1"/>
    <col min="3" max="3" width="20.85546875" style="3" customWidth="1" outlineLevel="1"/>
    <col min="4" max="4" width="13.7109375" style="3" customWidth="1"/>
    <col min="5" max="11" width="14.28515625" style="3" customWidth="1" outlineLevel="1"/>
    <col min="12" max="13" width="14.7109375" style="3" customWidth="1" outlineLevel="1"/>
    <col min="14" max="14" width="15" style="3" customWidth="1" outlineLevel="1"/>
    <col min="15" max="15" width="15.5703125" style="3" customWidth="1" outlineLevel="1"/>
    <col min="16" max="16" width="15" style="3" customWidth="1" outlineLevel="1"/>
    <col min="17" max="17" width="13.42578125" style="3" customWidth="1" outlineLevel="1"/>
    <col min="18" max="18" width="13.140625" style="3" customWidth="1" outlineLevel="1"/>
    <col min="19" max="19" width="15.7109375" style="3" customWidth="1" outlineLevel="1"/>
    <col min="20" max="20" width="16.85546875" style="3" customWidth="1" outlineLevel="1"/>
    <col min="21" max="21" width="14.42578125" style="3" customWidth="1" outlineLevel="1"/>
    <col min="22" max="22" width="13" style="3" customWidth="1" outlineLevel="1"/>
    <col min="23" max="23" width="14" style="3" customWidth="1" outlineLevel="1"/>
    <col min="24" max="24" width="14.7109375" style="3" customWidth="1" outlineLevel="1"/>
    <col min="25" max="25" width="18.7109375" style="69" customWidth="1"/>
    <col min="26" max="26" width="17.28515625" style="3" customWidth="1"/>
    <col min="27" max="27" width="20.85546875" style="70" customWidth="1"/>
    <col min="28" max="28" width="16.140625" style="66" customWidth="1"/>
    <col min="29" max="29" width="20.85546875" style="71" customWidth="1"/>
    <col min="30" max="16384" width="9.140625" style="3"/>
  </cols>
  <sheetData>
    <row r="1" spans="1:102" ht="27.75" customHeight="1" x14ac:dyDescent="0.25">
      <c r="A1" s="254" t="s">
        <v>148</v>
      </c>
      <c r="B1" s="254"/>
      <c r="C1" s="254"/>
      <c r="D1" s="254"/>
      <c r="E1" s="254"/>
      <c r="F1" s="254"/>
      <c r="G1" s="254"/>
      <c r="H1" s="254"/>
      <c r="I1" s="254"/>
      <c r="J1" s="254"/>
      <c r="Y1" s="3"/>
      <c r="AA1" s="3"/>
      <c r="AB1" s="3"/>
      <c r="AC1" s="7"/>
    </row>
    <row r="2" spans="1:102" ht="15" customHeight="1" x14ac:dyDescent="0.25">
      <c r="B2" s="1"/>
      <c r="C2" s="1"/>
      <c r="D2" s="1"/>
      <c r="E2" s="1"/>
      <c r="F2" s="1"/>
      <c r="G2" s="1"/>
      <c r="H2" s="1"/>
      <c r="I2" s="1"/>
      <c r="J2" s="1"/>
      <c r="Y2" s="3"/>
      <c r="AA2" s="3"/>
      <c r="AB2" s="3"/>
      <c r="AC2" s="7"/>
    </row>
    <row r="3" spans="1:102" ht="68.25" customHeight="1" x14ac:dyDescent="0.25">
      <c r="A3" s="2"/>
      <c r="B3" s="4" t="s">
        <v>145</v>
      </c>
      <c r="C3" s="1"/>
      <c r="D3" s="1"/>
      <c r="E3" s="1"/>
      <c r="F3" s="1"/>
      <c r="G3" s="1"/>
      <c r="H3" s="1"/>
      <c r="I3" s="1"/>
      <c r="J3" s="1"/>
      <c r="Y3" s="3"/>
      <c r="AA3" s="5"/>
      <c r="AB3" s="3"/>
      <c r="AC3" s="6"/>
      <c r="AD3" s="92"/>
    </row>
    <row r="4" spans="1:102" s="9" customFormat="1" ht="104.25" customHeight="1" x14ac:dyDescent="0.25">
      <c r="A4" s="73" t="s">
        <v>55</v>
      </c>
      <c r="B4" s="74" t="s">
        <v>0</v>
      </c>
      <c r="C4" s="75" t="s">
        <v>79</v>
      </c>
      <c r="D4" s="76" t="s">
        <v>56</v>
      </c>
      <c r="E4" s="77" t="s">
        <v>9</v>
      </c>
      <c r="F4" s="77" t="s">
        <v>10</v>
      </c>
      <c r="G4" s="77" t="s">
        <v>11</v>
      </c>
      <c r="H4" s="77" t="s">
        <v>12</v>
      </c>
      <c r="I4" s="77" t="s">
        <v>13</v>
      </c>
      <c r="J4" s="77" t="s">
        <v>14</v>
      </c>
      <c r="K4" s="77" t="s">
        <v>15</v>
      </c>
      <c r="L4" s="77" t="s">
        <v>16</v>
      </c>
      <c r="M4" s="77" t="s">
        <v>17</v>
      </c>
      <c r="N4" s="77" t="s">
        <v>18</v>
      </c>
      <c r="O4" s="77" t="s">
        <v>19</v>
      </c>
      <c r="P4" s="77" t="s">
        <v>20</v>
      </c>
      <c r="Q4" s="77" t="s">
        <v>21</v>
      </c>
      <c r="R4" s="77" t="s">
        <v>22</v>
      </c>
      <c r="S4" s="77" t="s">
        <v>23</v>
      </c>
      <c r="T4" s="77" t="s">
        <v>24</v>
      </c>
      <c r="U4" s="77" t="s">
        <v>25</v>
      </c>
      <c r="V4" s="77" t="s">
        <v>26</v>
      </c>
      <c r="W4" s="77" t="s">
        <v>27</v>
      </c>
      <c r="X4" s="78" t="s">
        <v>28</v>
      </c>
      <c r="Y4" s="79" t="s">
        <v>198</v>
      </c>
      <c r="Z4" s="79" t="s">
        <v>29</v>
      </c>
      <c r="AA4" s="80" t="s">
        <v>147</v>
      </c>
      <c r="AB4" s="8" t="s">
        <v>149</v>
      </c>
      <c r="AC4" s="81" t="s">
        <v>146</v>
      </c>
      <c r="AD4" s="93"/>
    </row>
    <row r="5" spans="1:102" s="91" customFormat="1" ht="24.75" customHeight="1" x14ac:dyDescent="0.25">
      <c r="A5" s="82"/>
      <c r="B5" s="72" t="s">
        <v>78</v>
      </c>
      <c r="C5" s="83"/>
      <c r="D5" s="84"/>
      <c r="E5" s="85" t="s">
        <v>153</v>
      </c>
      <c r="F5" s="85" t="s">
        <v>154</v>
      </c>
      <c r="G5" s="85" t="s">
        <v>155</v>
      </c>
      <c r="H5" s="85" t="s">
        <v>156</v>
      </c>
      <c r="I5" s="85" t="s">
        <v>157</v>
      </c>
      <c r="J5" s="85" t="s">
        <v>158</v>
      </c>
      <c r="K5" s="85" t="s">
        <v>165</v>
      </c>
      <c r="L5" s="85" t="s">
        <v>166</v>
      </c>
      <c r="M5" s="85" t="s">
        <v>167</v>
      </c>
      <c r="N5" s="85" t="s">
        <v>172</v>
      </c>
      <c r="O5" s="85" t="s">
        <v>173</v>
      </c>
      <c r="P5" s="85" t="s">
        <v>175</v>
      </c>
      <c r="Q5" s="85" t="s">
        <v>177</v>
      </c>
      <c r="R5" s="85" t="s">
        <v>178</v>
      </c>
      <c r="S5" s="85" t="s">
        <v>179</v>
      </c>
      <c r="T5" s="85" t="s">
        <v>180</v>
      </c>
      <c r="U5" s="85" t="s">
        <v>181</v>
      </c>
      <c r="V5" s="85" t="s">
        <v>182</v>
      </c>
      <c r="W5" s="85" t="s">
        <v>188</v>
      </c>
      <c r="X5" s="86" t="s">
        <v>190</v>
      </c>
      <c r="Y5" s="87"/>
      <c r="Z5" s="87" t="s">
        <v>192</v>
      </c>
      <c r="AA5" s="88" t="s">
        <v>194</v>
      </c>
      <c r="AB5" s="89"/>
      <c r="AC5" s="90"/>
    </row>
    <row r="6" spans="1:102" s="91" customFormat="1" ht="27.75" customHeight="1" x14ac:dyDescent="0.25">
      <c r="A6" s="82"/>
      <c r="B6" s="72" t="s">
        <v>197</v>
      </c>
      <c r="C6" s="83"/>
      <c r="D6" s="84"/>
      <c r="E6" s="85" t="s">
        <v>159</v>
      </c>
      <c r="F6" s="85" t="s">
        <v>160</v>
      </c>
      <c r="G6" s="85" t="s">
        <v>161</v>
      </c>
      <c r="H6" s="85" t="s">
        <v>162</v>
      </c>
      <c r="I6" s="85" t="s">
        <v>163</v>
      </c>
      <c r="J6" s="85" t="s">
        <v>164</v>
      </c>
      <c r="K6" s="85" t="s">
        <v>168</v>
      </c>
      <c r="L6" s="85" t="s">
        <v>169</v>
      </c>
      <c r="M6" s="85" t="s">
        <v>170</v>
      </c>
      <c r="N6" s="85" t="s">
        <v>171</v>
      </c>
      <c r="O6" s="85" t="s">
        <v>174</v>
      </c>
      <c r="P6" s="85" t="s">
        <v>176</v>
      </c>
      <c r="Q6" s="85" t="s">
        <v>196</v>
      </c>
      <c r="R6" s="85" t="s">
        <v>183</v>
      </c>
      <c r="S6" s="85" t="s">
        <v>184</v>
      </c>
      <c r="T6" s="85" t="s">
        <v>185</v>
      </c>
      <c r="U6" s="85" t="s">
        <v>186</v>
      </c>
      <c r="V6" s="85" t="s">
        <v>187</v>
      </c>
      <c r="W6" s="85" t="s">
        <v>189</v>
      </c>
      <c r="X6" s="86" t="s">
        <v>191</v>
      </c>
      <c r="Y6" s="87"/>
      <c r="Z6" s="87" t="s">
        <v>193</v>
      </c>
      <c r="AA6" s="88" t="s">
        <v>195</v>
      </c>
      <c r="AB6" s="89"/>
      <c r="AC6" s="90"/>
    </row>
    <row r="7" spans="1:102" s="22" customFormat="1" ht="30" customHeight="1" x14ac:dyDescent="0.25">
      <c r="A7" s="10">
        <v>1</v>
      </c>
      <c r="B7" s="11">
        <v>2</v>
      </c>
      <c r="C7" s="12">
        <v>4</v>
      </c>
      <c r="D7" s="11">
        <v>5</v>
      </c>
      <c r="E7" s="13">
        <v>6</v>
      </c>
      <c r="F7" s="13">
        <v>7</v>
      </c>
      <c r="G7" s="13">
        <v>8</v>
      </c>
      <c r="H7" s="13">
        <v>9</v>
      </c>
      <c r="I7" s="13">
        <v>10</v>
      </c>
      <c r="J7" s="13">
        <v>11</v>
      </c>
      <c r="K7" s="13">
        <v>12</v>
      </c>
      <c r="L7" s="13">
        <v>13</v>
      </c>
      <c r="M7" s="13">
        <v>15</v>
      </c>
      <c r="N7" s="13">
        <v>16</v>
      </c>
      <c r="O7" s="14">
        <v>17</v>
      </c>
      <c r="P7" s="14">
        <v>18</v>
      </c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4">
        <v>25</v>
      </c>
      <c r="X7" s="15">
        <v>26</v>
      </c>
      <c r="Y7" s="16">
        <v>27</v>
      </c>
      <c r="Z7" s="16">
        <v>28</v>
      </c>
      <c r="AA7" s="17">
        <v>29</v>
      </c>
      <c r="AB7" s="18">
        <v>30</v>
      </c>
      <c r="AC7" s="19">
        <v>31</v>
      </c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</row>
    <row r="8" spans="1:102" s="33" customFormat="1" ht="20.25" customHeight="1" x14ac:dyDescent="0.25">
      <c r="A8" s="23"/>
      <c r="B8" s="24" t="s">
        <v>137</v>
      </c>
      <c r="C8" s="25"/>
      <c r="D8" s="25"/>
      <c r="E8" s="26"/>
      <c r="F8" s="26"/>
      <c r="G8" s="26"/>
      <c r="H8" s="26"/>
      <c r="I8" s="26"/>
      <c r="J8" s="26"/>
      <c r="K8" s="26"/>
      <c r="L8" s="26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8"/>
      <c r="Z8" s="29"/>
      <c r="AA8" s="30"/>
      <c r="AB8" s="31"/>
      <c r="AC8" s="32"/>
    </row>
    <row r="9" spans="1:102" s="33" customFormat="1" ht="51.75" customHeight="1" x14ac:dyDescent="0.25">
      <c r="A9" s="34" t="s">
        <v>30</v>
      </c>
      <c r="B9" s="35" t="s">
        <v>80</v>
      </c>
      <c r="C9" s="36" t="s">
        <v>136</v>
      </c>
      <c r="D9" s="37" t="s">
        <v>1</v>
      </c>
      <c r="E9" s="95">
        <v>220567</v>
      </c>
      <c r="F9" s="95">
        <v>20529</v>
      </c>
      <c r="G9" s="95">
        <v>651968</v>
      </c>
      <c r="H9" s="95">
        <v>15541</v>
      </c>
      <c r="I9" s="95">
        <v>26660</v>
      </c>
      <c r="J9" s="95">
        <v>34079</v>
      </c>
      <c r="K9" s="95">
        <v>19987</v>
      </c>
      <c r="L9" s="95">
        <v>32334</v>
      </c>
      <c r="M9" s="95">
        <v>247445</v>
      </c>
      <c r="N9" s="95">
        <v>42588</v>
      </c>
      <c r="O9" s="95">
        <v>37464</v>
      </c>
      <c r="P9" s="95">
        <v>21509</v>
      </c>
      <c r="Q9" s="95">
        <v>6209</v>
      </c>
      <c r="R9" s="95">
        <v>40131</v>
      </c>
      <c r="S9" s="95">
        <v>21308</v>
      </c>
      <c r="T9" s="95">
        <v>31699</v>
      </c>
      <c r="U9" s="95">
        <v>14576</v>
      </c>
      <c r="V9" s="95">
        <v>19728</v>
      </c>
      <c r="W9" s="95">
        <v>15869</v>
      </c>
      <c r="X9" s="96">
        <v>33875</v>
      </c>
      <c r="Y9" s="97">
        <f>SUM(E9:X9)</f>
        <v>1554066</v>
      </c>
      <c r="Z9" s="98">
        <v>9843</v>
      </c>
      <c r="AA9" s="99">
        <v>1565930</v>
      </c>
      <c r="AB9" s="100">
        <v>1565930</v>
      </c>
      <c r="AC9" s="101">
        <v>1565930</v>
      </c>
      <c r="AD9" s="20"/>
      <c r="AE9" s="20"/>
      <c r="AF9" s="20"/>
      <c r="AG9" s="20"/>
    </row>
    <row r="10" spans="1:102" s="33" customFormat="1" ht="55.5" customHeight="1" x14ac:dyDescent="0.25">
      <c r="A10" s="38"/>
      <c r="B10" s="24" t="s">
        <v>138</v>
      </c>
      <c r="C10" s="39"/>
      <c r="D10" s="40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3"/>
      <c r="Z10" s="103"/>
      <c r="AA10" s="104"/>
      <c r="AB10" s="100"/>
      <c r="AC10" s="105"/>
      <c r="AD10" s="20"/>
      <c r="AE10" s="20"/>
      <c r="AF10" s="20"/>
      <c r="AG10" s="20"/>
    </row>
    <row r="11" spans="1:102" s="33" customFormat="1" ht="65.25" customHeight="1" x14ac:dyDescent="0.25">
      <c r="A11" s="41">
        <v>2</v>
      </c>
      <c r="B11" s="35" t="s">
        <v>6</v>
      </c>
      <c r="C11" s="36" t="s">
        <v>81</v>
      </c>
      <c r="D11" s="37" t="s">
        <v>31</v>
      </c>
      <c r="E11" s="106">
        <f>SUM(E13:E24)</f>
        <v>0</v>
      </c>
      <c r="F11" s="106">
        <f t="shared" ref="F11:X11" si="0">SUM(F13:F24)</f>
        <v>0</v>
      </c>
      <c r="G11" s="106">
        <f t="shared" si="0"/>
        <v>0</v>
      </c>
      <c r="H11" s="106">
        <f t="shared" si="0"/>
        <v>0</v>
      </c>
      <c r="I11" s="106">
        <f t="shared" si="0"/>
        <v>0</v>
      </c>
      <c r="J11" s="106">
        <f t="shared" si="0"/>
        <v>0</v>
      </c>
      <c r="K11" s="106">
        <f t="shared" si="0"/>
        <v>0</v>
      </c>
      <c r="L11" s="106">
        <f t="shared" si="0"/>
        <v>0</v>
      </c>
      <c r="M11" s="106">
        <f t="shared" si="0"/>
        <v>0</v>
      </c>
      <c r="N11" s="106">
        <f t="shared" si="0"/>
        <v>0</v>
      </c>
      <c r="O11" s="106">
        <f t="shared" si="0"/>
        <v>0</v>
      </c>
      <c r="P11" s="106">
        <f t="shared" si="0"/>
        <v>0</v>
      </c>
      <c r="Q11" s="106">
        <f t="shared" si="0"/>
        <v>0</v>
      </c>
      <c r="R11" s="106">
        <f t="shared" si="0"/>
        <v>0</v>
      </c>
      <c r="S11" s="106">
        <f t="shared" si="0"/>
        <v>0</v>
      </c>
      <c r="T11" s="106">
        <f t="shared" si="0"/>
        <v>0</v>
      </c>
      <c r="U11" s="106">
        <f t="shared" si="0"/>
        <v>0</v>
      </c>
      <c r="V11" s="106">
        <f t="shared" si="0"/>
        <v>0</v>
      </c>
      <c r="W11" s="106">
        <f t="shared" si="0"/>
        <v>0</v>
      </c>
      <c r="X11" s="106">
        <f t="shared" si="0"/>
        <v>0</v>
      </c>
      <c r="Y11" s="103">
        <f>SUM(Y13:Y24)</f>
        <v>0</v>
      </c>
      <c r="Z11" s="103">
        <f>SUM(Z13:Z24)</f>
        <v>66</v>
      </c>
      <c r="AA11" s="104">
        <f>SUM(AA13:AA24)</f>
        <v>66</v>
      </c>
      <c r="AB11" s="107"/>
      <c r="AC11" s="108">
        <v>63</v>
      </c>
      <c r="AD11" s="20"/>
      <c r="AE11" s="20"/>
      <c r="AF11" s="20"/>
      <c r="AG11" s="20"/>
    </row>
    <row r="12" spans="1:102" s="33" customFormat="1" x14ac:dyDescent="0.25">
      <c r="A12" s="42"/>
      <c r="B12" s="43" t="s">
        <v>82</v>
      </c>
      <c r="C12" s="36"/>
      <c r="D12" s="44"/>
      <c r="E12" s="109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1"/>
      <c r="Z12" s="111"/>
      <c r="AA12" s="112"/>
      <c r="AB12" s="113"/>
      <c r="AC12" s="105"/>
      <c r="AD12" s="20"/>
      <c r="AE12" s="20"/>
      <c r="AF12" s="20"/>
      <c r="AG12" s="20"/>
    </row>
    <row r="13" spans="1:102" s="33" customFormat="1" ht="72" customHeight="1" x14ac:dyDescent="0.25">
      <c r="A13" s="34" t="s">
        <v>32</v>
      </c>
      <c r="B13" s="35" t="s">
        <v>83</v>
      </c>
      <c r="C13" s="36" t="s">
        <v>81</v>
      </c>
      <c r="D13" s="37" t="s">
        <v>31</v>
      </c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5"/>
      <c r="Y13" s="116">
        <f t="shared" ref="Y13:Y25" si="1">SUM(E13:X13)</f>
        <v>0</v>
      </c>
      <c r="Z13" s="117">
        <v>3</v>
      </c>
      <c r="AA13" s="118">
        <f>SUM(Y13:Z13)</f>
        <v>3</v>
      </c>
      <c r="AB13" s="107"/>
      <c r="AC13" s="119">
        <v>3</v>
      </c>
      <c r="AD13" s="20"/>
      <c r="AE13" s="20"/>
      <c r="AF13" s="20"/>
      <c r="AG13" s="20"/>
    </row>
    <row r="14" spans="1:102" s="33" customFormat="1" ht="72" customHeight="1" x14ac:dyDescent="0.25">
      <c r="A14" s="34" t="s">
        <v>33</v>
      </c>
      <c r="B14" s="35" t="s">
        <v>84</v>
      </c>
      <c r="C14" s="36" t="s">
        <v>81</v>
      </c>
      <c r="D14" s="37" t="s">
        <v>31</v>
      </c>
      <c r="E14" s="94"/>
      <c r="F14" s="94"/>
      <c r="G14" s="94"/>
      <c r="H14" s="94"/>
      <c r="I14" s="94"/>
      <c r="J14" s="94"/>
      <c r="K14" s="120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121"/>
      <c r="Y14" s="116">
        <f t="shared" si="1"/>
        <v>0</v>
      </c>
      <c r="Z14" s="117">
        <v>5</v>
      </c>
      <c r="AA14" s="118">
        <f t="shared" ref="AA14:AA24" si="2">SUM(Y14:Z14)</f>
        <v>5</v>
      </c>
      <c r="AB14" s="107"/>
      <c r="AC14" s="119">
        <v>5</v>
      </c>
      <c r="AD14" s="20"/>
      <c r="AE14" s="20"/>
      <c r="AF14" s="20"/>
      <c r="AG14" s="20"/>
    </row>
    <row r="15" spans="1:102" s="33" customFormat="1" ht="72" customHeight="1" x14ac:dyDescent="0.25">
      <c r="A15" s="34" t="s">
        <v>34</v>
      </c>
      <c r="B15" s="35" t="s">
        <v>85</v>
      </c>
      <c r="C15" s="36" t="s">
        <v>81</v>
      </c>
      <c r="D15" s="37" t="s">
        <v>31</v>
      </c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121"/>
      <c r="Y15" s="116">
        <f t="shared" si="1"/>
        <v>0</v>
      </c>
      <c r="Z15" s="117">
        <v>3</v>
      </c>
      <c r="AA15" s="118">
        <f t="shared" si="2"/>
        <v>3</v>
      </c>
      <c r="AB15" s="107"/>
      <c r="AC15" s="119">
        <v>3</v>
      </c>
      <c r="AD15" s="20"/>
      <c r="AE15" s="20"/>
      <c r="AF15" s="20"/>
      <c r="AG15" s="20"/>
    </row>
    <row r="16" spans="1:102" s="33" customFormat="1" ht="72" customHeight="1" x14ac:dyDescent="0.25">
      <c r="A16" s="34" t="s">
        <v>35</v>
      </c>
      <c r="B16" s="35" t="s">
        <v>86</v>
      </c>
      <c r="C16" s="36" t="s">
        <v>81</v>
      </c>
      <c r="D16" s="37" t="s">
        <v>31</v>
      </c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121"/>
      <c r="Y16" s="116">
        <f t="shared" si="1"/>
        <v>0</v>
      </c>
      <c r="Z16" s="117">
        <v>5</v>
      </c>
      <c r="AA16" s="118">
        <f t="shared" si="2"/>
        <v>5</v>
      </c>
      <c r="AB16" s="107"/>
      <c r="AC16" s="119">
        <v>5</v>
      </c>
      <c r="AD16" s="20"/>
      <c r="AE16" s="20"/>
      <c r="AF16" s="20"/>
      <c r="AG16" s="20"/>
    </row>
    <row r="17" spans="1:33" s="33" customFormat="1" ht="41.25" customHeight="1" x14ac:dyDescent="0.25">
      <c r="A17" s="34" t="s">
        <v>36</v>
      </c>
      <c r="B17" s="35" t="s">
        <v>87</v>
      </c>
      <c r="C17" s="36" t="s">
        <v>81</v>
      </c>
      <c r="D17" s="37" t="s">
        <v>31</v>
      </c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121"/>
      <c r="Y17" s="116">
        <f t="shared" si="1"/>
        <v>0</v>
      </c>
      <c r="Z17" s="117">
        <v>5</v>
      </c>
      <c r="AA17" s="118">
        <f t="shared" si="2"/>
        <v>5</v>
      </c>
      <c r="AB17" s="107"/>
      <c r="AC17" s="119">
        <v>5</v>
      </c>
      <c r="AD17" s="20"/>
      <c r="AE17" s="20"/>
      <c r="AF17" s="20"/>
      <c r="AG17" s="20"/>
    </row>
    <row r="18" spans="1:33" s="33" customFormat="1" ht="41.25" customHeight="1" x14ac:dyDescent="0.25">
      <c r="A18" s="34" t="s">
        <v>38</v>
      </c>
      <c r="B18" s="35" t="s">
        <v>88</v>
      </c>
      <c r="C18" s="36" t="s">
        <v>81</v>
      </c>
      <c r="D18" s="37" t="s">
        <v>31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121"/>
      <c r="Y18" s="116">
        <f t="shared" si="1"/>
        <v>0</v>
      </c>
      <c r="Z18" s="117">
        <v>1</v>
      </c>
      <c r="AA18" s="118">
        <f t="shared" si="2"/>
        <v>1</v>
      </c>
      <c r="AB18" s="107"/>
      <c r="AC18" s="119">
        <v>1</v>
      </c>
      <c r="AD18" s="20"/>
      <c r="AE18" s="20"/>
      <c r="AF18" s="20"/>
      <c r="AG18" s="20"/>
    </row>
    <row r="19" spans="1:33" s="33" customFormat="1" ht="41.25" customHeight="1" x14ac:dyDescent="0.25">
      <c r="A19" s="34" t="s">
        <v>39</v>
      </c>
      <c r="B19" s="35" t="s">
        <v>89</v>
      </c>
      <c r="C19" s="36" t="s">
        <v>81</v>
      </c>
      <c r="D19" s="37" t="s">
        <v>31</v>
      </c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121"/>
      <c r="Y19" s="116">
        <f t="shared" si="1"/>
        <v>0</v>
      </c>
      <c r="Z19" s="117">
        <v>6</v>
      </c>
      <c r="AA19" s="118">
        <f t="shared" si="2"/>
        <v>6</v>
      </c>
      <c r="AB19" s="107"/>
      <c r="AC19" s="119">
        <v>6</v>
      </c>
      <c r="AD19" s="20"/>
      <c r="AE19" s="20"/>
      <c r="AF19" s="20"/>
      <c r="AG19" s="20"/>
    </row>
    <row r="20" spans="1:33" s="33" customFormat="1" ht="33" customHeight="1" x14ac:dyDescent="0.25">
      <c r="A20" s="34" t="s">
        <v>40</v>
      </c>
      <c r="B20" s="240" t="s">
        <v>453</v>
      </c>
      <c r="C20" s="36" t="s">
        <v>81</v>
      </c>
      <c r="D20" s="44" t="s">
        <v>31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121"/>
      <c r="Y20" s="116">
        <f t="shared" si="1"/>
        <v>0</v>
      </c>
      <c r="Z20" s="117">
        <v>5</v>
      </c>
      <c r="AA20" s="118">
        <f t="shared" si="2"/>
        <v>5</v>
      </c>
      <c r="AB20" s="107"/>
      <c r="AC20" s="119">
        <v>5</v>
      </c>
      <c r="AD20" s="20"/>
      <c r="AE20" s="20"/>
      <c r="AF20" s="20"/>
      <c r="AG20" s="20"/>
    </row>
    <row r="21" spans="1:33" s="33" customFormat="1" ht="33" customHeight="1" x14ac:dyDescent="0.25">
      <c r="A21" s="34" t="s">
        <v>41</v>
      </c>
      <c r="B21" s="240" t="s">
        <v>454</v>
      </c>
      <c r="C21" s="36" t="s">
        <v>81</v>
      </c>
      <c r="D21" s="37" t="s">
        <v>31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121"/>
      <c r="Y21" s="116">
        <f t="shared" si="1"/>
        <v>0</v>
      </c>
      <c r="Z21" s="117">
        <v>26</v>
      </c>
      <c r="AA21" s="118">
        <f t="shared" si="2"/>
        <v>26</v>
      </c>
      <c r="AB21" s="107"/>
      <c r="AC21" s="119">
        <v>23</v>
      </c>
      <c r="AD21" s="20"/>
      <c r="AE21" s="20"/>
      <c r="AF21" s="20"/>
      <c r="AG21" s="20"/>
    </row>
    <row r="22" spans="1:33" s="33" customFormat="1" ht="33" customHeight="1" x14ac:dyDescent="0.25">
      <c r="A22" s="34" t="s">
        <v>42</v>
      </c>
      <c r="B22" s="35" t="s">
        <v>90</v>
      </c>
      <c r="C22" s="36" t="s">
        <v>81</v>
      </c>
      <c r="D22" s="37" t="s">
        <v>31</v>
      </c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121"/>
      <c r="Y22" s="116">
        <f t="shared" si="1"/>
        <v>0</v>
      </c>
      <c r="Z22" s="117">
        <v>4</v>
      </c>
      <c r="AA22" s="118">
        <f t="shared" si="2"/>
        <v>4</v>
      </c>
      <c r="AB22" s="107"/>
      <c r="AC22" s="119">
        <v>4</v>
      </c>
      <c r="AD22" s="20"/>
      <c r="AE22" s="20"/>
      <c r="AF22" s="20"/>
      <c r="AG22" s="20"/>
    </row>
    <row r="23" spans="1:33" s="33" customFormat="1" ht="33" customHeight="1" x14ac:dyDescent="0.25">
      <c r="A23" s="34" t="s">
        <v>74</v>
      </c>
      <c r="B23" s="35" t="s">
        <v>91</v>
      </c>
      <c r="C23" s="36" t="s">
        <v>81</v>
      </c>
      <c r="D23" s="37" t="s">
        <v>31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121"/>
      <c r="Y23" s="116">
        <f t="shared" si="1"/>
        <v>0</v>
      </c>
      <c r="Z23" s="117">
        <v>3</v>
      </c>
      <c r="AA23" s="118">
        <f t="shared" si="2"/>
        <v>3</v>
      </c>
      <c r="AB23" s="107"/>
      <c r="AC23" s="119">
        <v>3</v>
      </c>
      <c r="AD23" s="20"/>
      <c r="AE23" s="20"/>
      <c r="AF23" s="20"/>
      <c r="AG23" s="20"/>
    </row>
    <row r="24" spans="1:33" s="33" customFormat="1" ht="33" customHeight="1" x14ac:dyDescent="0.25">
      <c r="A24" s="34" t="s">
        <v>43</v>
      </c>
      <c r="B24" s="35" t="s">
        <v>92</v>
      </c>
      <c r="C24" s="36" t="s">
        <v>81</v>
      </c>
      <c r="D24" s="37" t="s">
        <v>31</v>
      </c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121"/>
      <c r="Y24" s="116">
        <f t="shared" si="1"/>
        <v>0</v>
      </c>
      <c r="Z24" s="117">
        <v>0</v>
      </c>
      <c r="AA24" s="118">
        <f t="shared" si="2"/>
        <v>0</v>
      </c>
      <c r="AB24" s="107"/>
      <c r="AC24" s="119">
        <v>0</v>
      </c>
      <c r="AD24" s="20"/>
      <c r="AE24" s="20"/>
      <c r="AF24" s="20"/>
      <c r="AG24" s="20"/>
    </row>
    <row r="25" spans="1:33" s="33" customFormat="1" ht="45" customHeight="1" x14ac:dyDescent="0.25">
      <c r="A25" s="34" t="s">
        <v>44</v>
      </c>
      <c r="B25" s="35" t="s">
        <v>57</v>
      </c>
      <c r="C25" s="36" t="s">
        <v>81</v>
      </c>
      <c r="D25" s="37" t="s">
        <v>31</v>
      </c>
      <c r="E25" s="122">
        <f>SUM(E27:E35)</f>
        <v>0</v>
      </c>
      <c r="F25" s="122">
        <f t="shared" ref="F25:X25" si="3">SUM(F27:F35)</f>
        <v>0</v>
      </c>
      <c r="G25" s="122">
        <f t="shared" si="3"/>
        <v>0</v>
      </c>
      <c r="H25" s="122">
        <f t="shared" si="3"/>
        <v>0</v>
      </c>
      <c r="I25" s="122">
        <f t="shared" si="3"/>
        <v>0</v>
      </c>
      <c r="J25" s="122">
        <f t="shared" si="3"/>
        <v>0</v>
      </c>
      <c r="K25" s="122">
        <f t="shared" si="3"/>
        <v>0</v>
      </c>
      <c r="L25" s="122">
        <f t="shared" si="3"/>
        <v>0</v>
      </c>
      <c r="M25" s="122">
        <f t="shared" si="3"/>
        <v>0</v>
      </c>
      <c r="N25" s="122">
        <f t="shared" si="3"/>
        <v>0</v>
      </c>
      <c r="O25" s="122">
        <f t="shared" si="3"/>
        <v>0</v>
      </c>
      <c r="P25" s="122">
        <f t="shared" si="3"/>
        <v>0</v>
      </c>
      <c r="Q25" s="122">
        <f t="shared" si="3"/>
        <v>0</v>
      </c>
      <c r="R25" s="122">
        <f t="shared" si="3"/>
        <v>0</v>
      </c>
      <c r="S25" s="122">
        <f t="shared" si="3"/>
        <v>0</v>
      </c>
      <c r="T25" s="122">
        <f t="shared" si="3"/>
        <v>0</v>
      </c>
      <c r="U25" s="122">
        <f t="shared" si="3"/>
        <v>0</v>
      </c>
      <c r="V25" s="122">
        <f t="shared" si="3"/>
        <v>0</v>
      </c>
      <c r="W25" s="122">
        <f t="shared" si="3"/>
        <v>0</v>
      </c>
      <c r="X25" s="122">
        <f t="shared" si="3"/>
        <v>0</v>
      </c>
      <c r="Y25" s="116">
        <f t="shared" si="1"/>
        <v>0</v>
      </c>
      <c r="Z25" s="116">
        <f>SUM(Z27:Z35)</f>
        <v>0</v>
      </c>
      <c r="AA25" s="118">
        <f>SUM(AA27:AA35)</f>
        <v>0</v>
      </c>
      <c r="AB25" s="107"/>
      <c r="AC25" s="119">
        <v>0</v>
      </c>
      <c r="AD25" s="20"/>
      <c r="AE25" s="20"/>
      <c r="AF25" s="20"/>
      <c r="AG25" s="20"/>
    </row>
    <row r="26" spans="1:33" s="33" customFormat="1" x14ac:dyDescent="0.25">
      <c r="A26" s="34"/>
      <c r="B26" s="43" t="s">
        <v>93</v>
      </c>
      <c r="C26" s="36"/>
      <c r="D26" s="37"/>
      <c r="E26" s="123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5"/>
      <c r="Z26" s="125"/>
      <c r="AA26" s="126"/>
      <c r="AB26" s="127"/>
      <c r="AC26" s="128"/>
      <c r="AD26" s="20"/>
      <c r="AE26" s="20"/>
      <c r="AF26" s="20"/>
      <c r="AG26" s="20"/>
    </row>
    <row r="27" spans="1:33" s="33" customFormat="1" ht="48" customHeight="1" x14ac:dyDescent="0.25">
      <c r="A27" s="34" t="s">
        <v>45</v>
      </c>
      <c r="B27" s="35" t="s">
        <v>83</v>
      </c>
      <c r="C27" s="36" t="s">
        <v>81</v>
      </c>
      <c r="D27" s="37" t="s">
        <v>31</v>
      </c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5"/>
      <c r="Y27" s="116">
        <f t="shared" ref="Y27:Y35" si="4">SUM(E27:X27)</f>
        <v>0</v>
      </c>
      <c r="Z27" s="117"/>
      <c r="AA27" s="118">
        <f>SUM(Y27:Z27)</f>
        <v>0</v>
      </c>
      <c r="AB27" s="107"/>
      <c r="AC27" s="119">
        <v>0</v>
      </c>
      <c r="AD27" s="20"/>
      <c r="AE27" s="20"/>
      <c r="AF27" s="20"/>
      <c r="AG27" s="20"/>
    </row>
    <row r="28" spans="1:33" s="33" customFormat="1" ht="73.5" customHeight="1" x14ac:dyDescent="0.25">
      <c r="A28" s="34" t="s">
        <v>46</v>
      </c>
      <c r="B28" s="35" t="s">
        <v>94</v>
      </c>
      <c r="C28" s="36" t="s">
        <v>81</v>
      </c>
      <c r="D28" s="37" t="s">
        <v>31</v>
      </c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121"/>
      <c r="Y28" s="116">
        <f t="shared" si="4"/>
        <v>0</v>
      </c>
      <c r="Z28" s="117"/>
      <c r="AA28" s="118">
        <f t="shared" ref="AA28:AA35" si="5">SUM(Y28:Z28)</f>
        <v>0</v>
      </c>
      <c r="AB28" s="107"/>
      <c r="AC28" s="119">
        <v>0</v>
      </c>
      <c r="AD28" s="20"/>
      <c r="AE28" s="20"/>
      <c r="AF28" s="20"/>
      <c r="AG28" s="20"/>
    </row>
    <row r="29" spans="1:33" s="33" customFormat="1" ht="64.5" customHeight="1" x14ac:dyDescent="0.25">
      <c r="A29" s="34" t="s">
        <v>47</v>
      </c>
      <c r="B29" s="35" t="s">
        <v>85</v>
      </c>
      <c r="C29" s="36" t="s">
        <v>81</v>
      </c>
      <c r="D29" s="37" t="s">
        <v>31</v>
      </c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121"/>
      <c r="Y29" s="116">
        <f t="shared" si="4"/>
        <v>0</v>
      </c>
      <c r="Z29" s="117"/>
      <c r="AA29" s="118">
        <f t="shared" si="5"/>
        <v>0</v>
      </c>
      <c r="AB29" s="107"/>
      <c r="AC29" s="119">
        <v>0</v>
      </c>
      <c r="AD29" s="20"/>
      <c r="AE29" s="20"/>
      <c r="AF29" s="20"/>
      <c r="AG29" s="20"/>
    </row>
    <row r="30" spans="1:33" s="33" customFormat="1" ht="33" customHeight="1" x14ac:dyDescent="0.25">
      <c r="A30" s="34" t="s">
        <v>48</v>
      </c>
      <c r="B30" s="35" t="s">
        <v>87</v>
      </c>
      <c r="C30" s="36" t="s">
        <v>81</v>
      </c>
      <c r="D30" s="37" t="s">
        <v>31</v>
      </c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121"/>
      <c r="Y30" s="116">
        <f t="shared" si="4"/>
        <v>0</v>
      </c>
      <c r="Z30" s="117"/>
      <c r="AA30" s="118">
        <f t="shared" si="5"/>
        <v>0</v>
      </c>
      <c r="AB30" s="107"/>
      <c r="AC30" s="119">
        <v>0</v>
      </c>
      <c r="AD30" s="20"/>
      <c r="AE30" s="20"/>
      <c r="AF30" s="20"/>
      <c r="AG30" s="20"/>
    </row>
    <row r="31" spans="1:33" s="33" customFormat="1" ht="33" customHeight="1" x14ac:dyDescent="0.25">
      <c r="A31" s="34" t="s">
        <v>49</v>
      </c>
      <c r="B31" s="35" t="s">
        <v>88</v>
      </c>
      <c r="C31" s="36" t="s">
        <v>81</v>
      </c>
      <c r="D31" s="37" t="s">
        <v>31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121"/>
      <c r="Y31" s="116">
        <f t="shared" si="4"/>
        <v>0</v>
      </c>
      <c r="Z31" s="117"/>
      <c r="AA31" s="118">
        <f t="shared" si="5"/>
        <v>0</v>
      </c>
      <c r="AB31" s="107"/>
      <c r="AC31" s="119">
        <v>0</v>
      </c>
      <c r="AD31" s="20"/>
      <c r="AE31" s="20"/>
      <c r="AF31" s="20"/>
      <c r="AG31" s="20"/>
    </row>
    <row r="32" spans="1:33" s="33" customFormat="1" ht="33" customHeight="1" x14ac:dyDescent="0.25">
      <c r="A32" s="34" t="s">
        <v>50</v>
      </c>
      <c r="B32" s="35" t="s">
        <v>89</v>
      </c>
      <c r="C32" s="36" t="s">
        <v>81</v>
      </c>
      <c r="D32" s="37" t="s">
        <v>31</v>
      </c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121"/>
      <c r="Y32" s="116">
        <f t="shared" si="4"/>
        <v>0</v>
      </c>
      <c r="Z32" s="117"/>
      <c r="AA32" s="118">
        <f t="shared" si="5"/>
        <v>0</v>
      </c>
      <c r="AB32" s="107"/>
      <c r="AC32" s="119">
        <v>0</v>
      </c>
      <c r="AD32" s="20"/>
      <c r="AE32" s="20"/>
      <c r="AF32" s="20"/>
      <c r="AG32" s="20"/>
    </row>
    <row r="33" spans="1:198" s="33" customFormat="1" ht="29.25" customHeight="1" x14ac:dyDescent="0.25">
      <c r="A33" s="34" t="s">
        <v>51</v>
      </c>
      <c r="B33" s="35" t="s">
        <v>90</v>
      </c>
      <c r="C33" s="36" t="s">
        <v>81</v>
      </c>
      <c r="D33" s="37" t="s">
        <v>31</v>
      </c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121"/>
      <c r="Y33" s="116">
        <f t="shared" si="4"/>
        <v>0</v>
      </c>
      <c r="Z33" s="117"/>
      <c r="AA33" s="118">
        <f t="shared" si="5"/>
        <v>0</v>
      </c>
      <c r="AB33" s="107"/>
      <c r="AC33" s="119">
        <v>0</v>
      </c>
      <c r="AD33" s="20"/>
      <c r="AE33" s="20"/>
      <c r="AF33" s="20"/>
      <c r="AG33" s="20"/>
    </row>
    <row r="34" spans="1:198" s="33" customFormat="1" ht="27.75" customHeight="1" x14ac:dyDescent="0.25">
      <c r="A34" s="34" t="s">
        <v>52</v>
      </c>
      <c r="B34" s="35" t="s">
        <v>95</v>
      </c>
      <c r="C34" s="36" t="s">
        <v>81</v>
      </c>
      <c r="D34" s="37" t="s">
        <v>31</v>
      </c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121"/>
      <c r="Y34" s="116">
        <f t="shared" si="4"/>
        <v>0</v>
      </c>
      <c r="Z34" s="117"/>
      <c r="AA34" s="118">
        <f t="shared" si="5"/>
        <v>0</v>
      </c>
      <c r="AB34" s="107"/>
      <c r="AC34" s="119">
        <v>0</v>
      </c>
      <c r="AD34" s="20"/>
      <c r="AE34" s="20"/>
      <c r="AF34" s="20"/>
      <c r="AG34" s="20"/>
    </row>
    <row r="35" spans="1:198" s="33" customFormat="1" ht="45.75" customHeight="1" x14ac:dyDescent="0.25">
      <c r="A35" s="34" t="s">
        <v>114</v>
      </c>
      <c r="B35" s="35" t="s">
        <v>96</v>
      </c>
      <c r="C35" s="36" t="s">
        <v>81</v>
      </c>
      <c r="D35" s="37" t="s">
        <v>31</v>
      </c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121"/>
      <c r="Y35" s="116">
        <f t="shared" si="4"/>
        <v>0</v>
      </c>
      <c r="Z35" s="117"/>
      <c r="AA35" s="118">
        <f t="shared" si="5"/>
        <v>0</v>
      </c>
      <c r="AB35" s="107"/>
      <c r="AC35" s="119">
        <v>0</v>
      </c>
      <c r="AD35" s="20"/>
      <c r="AE35" s="20"/>
      <c r="AF35" s="20"/>
      <c r="AG35" s="20"/>
    </row>
    <row r="36" spans="1:198" s="33" customFormat="1" x14ac:dyDescent="0.25">
      <c r="A36" s="38"/>
      <c r="B36" s="24" t="s">
        <v>139</v>
      </c>
      <c r="C36" s="39"/>
      <c r="D36" s="40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03"/>
      <c r="Z36" s="103"/>
      <c r="AA36" s="104"/>
      <c r="AB36" s="100"/>
      <c r="AC36" s="105"/>
      <c r="AD36" s="20"/>
      <c r="AE36" s="20"/>
      <c r="AF36" s="20"/>
      <c r="AG36" s="20"/>
    </row>
    <row r="37" spans="1:198" s="46" customFormat="1" ht="39.75" customHeight="1" x14ac:dyDescent="0.25">
      <c r="A37" s="34" t="s">
        <v>115</v>
      </c>
      <c r="B37" s="35" t="s">
        <v>2</v>
      </c>
      <c r="C37" s="36" t="s">
        <v>81</v>
      </c>
      <c r="D37" s="44" t="s">
        <v>31</v>
      </c>
      <c r="E37" s="94">
        <v>6</v>
      </c>
      <c r="F37" s="94">
        <v>4</v>
      </c>
      <c r="G37" s="94">
        <v>4</v>
      </c>
      <c r="H37" s="94">
        <v>4</v>
      </c>
      <c r="I37" s="94">
        <v>4</v>
      </c>
      <c r="J37" s="94">
        <v>7</v>
      </c>
      <c r="K37" s="94">
        <v>4</v>
      </c>
      <c r="L37" s="94">
        <v>6</v>
      </c>
      <c r="M37" s="94">
        <v>4</v>
      </c>
      <c r="N37" s="94">
        <v>6</v>
      </c>
      <c r="O37" s="94">
        <v>5</v>
      </c>
      <c r="P37" s="94">
        <v>4</v>
      </c>
      <c r="Q37" s="94">
        <v>7</v>
      </c>
      <c r="R37" s="94">
        <v>6</v>
      </c>
      <c r="S37" s="94">
        <v>7</v>
      </c>
      <c r="T37" s="94">
        <v>7</v>
      </c>
      <c r="U37" s="94">
        <v>4</v>
      </c>
      <c r="V37" s="94">
        <v>4</v>
      </c>
      <c r="W37" s="94">
        <v>8</v>
      </c>
      <c r="X37" s="121">
        <v>4</v>
      </c>
      <c r="Y37" s="116">
        <f t="shared" ref="Y37:Y50" si="6">SUM(E37:X37)</f>
        <v>105</v>
      </c>
      <c r="Z37" s="117">
        <v>37</v>
      </c>
      <c r="AA37" s="118">
        <f t="shared" ref="AA37:AA50" si="7">SUM(Y37:Z37)</f>
        <v>142</v>
      </c>
      <c r="AB37" s="130">
        <v>142</v>
      </c>
      <c r="AC37" s="119">
        <v>142</v>
      </c>
      <c r="AD37" s="20"/>
      <c r="AE37" s="20"/>
      <c r="AF37" s="20"/>
      <c r="AG37" s="20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</row>
    <row r="38" spans="1:198" s="33" customFormat="1" ht="39.75" customHeight="1" x14ac:dyDescent="0.25">
      <c r="A38" s="34" t="s">
        <v>116</v>
      </c>
      <c r="B38" s="35" t="s">
        <v>98</v>
      </c>
      <c r="C38" s="36" t="s">
        <v>81</v>
      </c>
      <c r="D38" s="44" t="s">
        <v>31</v>
      </c>
      <c r="E38" s="131">
        <v>6</v>
      </c>
      <c r="F38" s="131">
        <v>4</v>
      </c>
      <c r="G38" s="131">
        <v>4</v>
      </c>
      <c r="H38" s="131">
        <v>4</v>
      </c>
      <c r="I38" s="131">
        <v>4</v>
      </c>
      <c r="J38" s="131">
        <v>7</v>
      </c>
      <c r="K38" s="131">
        <v>4</v>
      </c>
      <c r="L38" s="131">
        <v>6</v>
      </c>
      <c r="M38" s="131">
        <v>4</v>
      </c>
      <c r="N38" s="131">
        <v>6</v>
      </c>
      <c r="O38" s="131">
        <v>5</v>
      </c>
      <c r="P38" s="131">
        <v>4</v>
      </c>
      <c r="Q38" s="131">
        <v>7</v>
      </c>
      <c r="R38" s="131">
        <v>6</v>
      </c>
      <c r="S38" s="131">
        <v>7</v>
      </c>
      <c r="T38" s="131">
        <v>7</v>
      </c>
      <c r="U38" s="131">
        <v>4</v>
      </c>
      <c r="V38" s="131">
        <v>4</v>
      </c>
      <c r="W38" s="131">
        <v>8</v>
      </c>
      <c r="X38" s="132">
        <v>4</v>
      </c>
      <c r="Y38" s="116">
        <f t="shared" si="6"/>
        <v>105</v>
      </c>
      <c r="Z38" s="117">
        <v>17</v>
      </c>
      <c r="AA38" s="118">
        <f t="shared" si="7"/>
        <v>122</v>
      </c>
      <c r="AB38" s="130">
        <v>122</v>
      </c>
      <c r="AC38" s="119">
        <v>122</v>
      </c>
      <c r="AD38" s="20"/>
      <c r="AE38" s="20"/>
      <c r="AF38" s="20"/>
      <c r="AG38" s="20"/>
    </row>
    <row r="39" spans="1:198" s="33" customFormat="1" ht="39.75" customHeight="1" x14ac:dyDescent="0.25">
      <c r="A39" s="34"/>
      <c r="B39" s="43" t="s">
        <v>99</v>
      </c>
      <c r="C39" s="36"/>
      <c r="D39" s="44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2"/>
      <c r="Y39" s="116">
        <f t="shared" si="6"/>
        <v>0</v>
      </c>
      <c r="Z39" s="117"/>
      <c r="AA39" s="118">
        <f t="shared" si="7"/>
        <v>0</v>
      </c>
      <c r="AB39" s="130"/>
      <c r="AC39" s="119">
        <v>0</v>
      </c>
      <c r="AD39" s="20"/>
      <c r="AE39" s="20"/>
      <c r="AF39" s="20"/>
      <c r="AG39" s="20"/>
    </row>
    <row r="40" spans="1:198" s="33" customFormat="1" ht="39.75" customHeight="1" x14ac:dyDescent="0.25">
      <c r="A40" s="34" t="s">
        <v>117</v>
      </c>
      <c r="B40" s="35" t="s">
        <v>100</v>
      </c>
      <c r="C40" s="36" t="s">
        <v>81</v>
      </c>
      <c r="D40" s="44" t="s">
        <v>31</v>
      </c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121"/>
      <c r="Y40" s="116">
        <f t="shared" si="6"/>
        <v>0</v>
      </c>
      <c r="Z40" s="117">
        <v>1</v>
      </c>
      <c r="AA40" s="118">
        <f t="shared" si="7"/>
        <v>1</v>
      </c>
      <c r="AB40" s="130">
        <v>1</v>
      </c>
      <c r="AC40" s="119">
        <v>1</v>
      </c>
      <c r="AD40" s="20"/>
      <c r="AE40" s="20"/>
      <c r="AF40" s="20"/>
      <c r="AG40" s="20"/>
    </row>
    <row r="41" spans="1:198" s="33" customFormat="1" ht="39.75" customHeight="1" x14ac:dyDescent="0.25">
      <c r="A41" s="34" t="s">
        <v>118</v>
      </c>
      <c r="B41" s="35" t="s">
        <v>101</v>
      </c>
      <c r="C41" s="36" t="s">
        <v>81</v>
      </c>
      <c r="D41" s="44" t="s">
        <v>31</v>
      </c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121"/>
      <c r="Y41" s="116">
        <f t="shared" si="6"/>
        <v>0</v>
      </c>
      <c r="Z41" s="117">
        <v>1</v>
      </c>
      <c r="AA41" s="118">
        <f t="shared" si="7"/>
        <v>1</v>
      </c>
      <c r="AB41" s="130">
        <v>1</v>
      </c>
      <c r="AC41" s="119">
        <v>1</v>
      </c>
      <c r="AD41" s="20"/>
      <c r="AE41" s="20"/>
      <c r="AF41" s="20"/>
      <c r="AG41" s="20"/>
    </row>
    <row r="42" spans="1:198" s="33" customFormat="1" ht="39.75" customHeight="1" x14ac:dyDescent="0.25">
      <c r="A42" s="34" t="s">
        <v>119</v>
      </c>
      <c r="B42" s="35" t="s">
        <v>102</v>
      </c>
      <c r="C42" s="36" t="s">
        <v>81</v>
      </c>
      <c r="D42" s="44" t="s">
        <v>31</v>
      </c>
      <c r="E42" s="94">
        <v>3</v>
      </c>
      <c r="F42" s="94">
        <v>3</v>
      </c>
      <c r="G42" s="94">
        <v>3</v>
      </c>
      <c r="H42" s="94">
        <v>3</v>
      </c>
      <c r="I42" s="94">
        <v>3</v>
      </c>
      <c r="J42" s="94">
        <v>5</v>
      </c>
      <c r="K42" s="94">
        <v>3</v>
      </c>
      <c r="L42" s="94">
        <v>4</v>
      </c>
      <c r="M42" s="94">
        <v>3</v>
      </c>
      <c r="N42" s="94">
        <v>4</v>
      </c>
      <c r="O42" s="94">
        <v>3</v>
      </c>
      <c r="P42" s="94">
        <v>3</v>
      </c>
      <c r="Q42" s="94">
        <v>5</v>
      </c>
      <c r="R42" s="94">
        <v>4</v>
      </c>
      <c r="S42" s="94">
        <v>5</v>
      </c>
      <c r="T42" s="94">
        <v>5</v>
      </c>
      <c r="U42" s="94">
        <v>3</v>
      </c>
      <c r="V42" s="94">
        <v>3</v>
      </c>
      <c r="W42" s="94">
        <v>6</v>
      </c>
      <c r="X42" s="121">
        <v>2</v>
      </c>
      <c r="Y42" s="116">
        <f t="shared" si="6"/>
        <v>73</v>
      </c>
      <c r="Z42" s="117">
        <v>16</v>
      </c>
      <c r="AA42" s="118">
        <f t="shared" si="7"/>
        <v>89</v>
      </c>
      <c r="AB42" s="130">
        <v>89</v>
      </c>
      <c r="AC42" s="119">
        <v>90</v>
      </c>
      <c r="AD42" s="20"/>
      <c r="AE42" s="20"/>
      <c r="AF42" s="20"/>
      <c r="AG42" s="20"/>
    </row>
    <row r="43" spans="1:198" s="33" customFormat="1" ht="70.5" customHeight="1" x14ac:dyDescent="0.25">
      <c r="A43" s="34" t="s">
        <v>120</v>
      </c>
      <c r="B43" s="35" t="s">
        <v>101</v>
      </c>
      <c r="C43" s="36" t="s">
        <v>81</v>
      </c>
      <c r="D43" s="44" t="s">
        <v>31</v>
      </c>
      <c r="E43" s="94">
        <v>3</v>
      </c>
      <c r="F43" s="94">
        <v>3</v>
      </c>
      <c r="G43" s="94">
        <v>3</v>
      </c>
      <c r="H43" s="94">
        <v>3</v>
      </c>
      <c r="I43" s="94">
        <v>3</v>
      </c>
      <c r="J43" s="94">
        <v>5</v>
      </c>
      <c r="K43" s="94">
        <v>3</v>
      </c>
      <c r="L43" s="94">
        <v>4</v>
      </c>
      <c r="M43" s="94">
        <v>3</v>
      </c>
      <c r="N43" s="94">
        <v>4</v>
      </c>
      <c r="O43" s="94">
        <v>3</v>
      </c>
      <c r="P43" s="94">
        <v>3</v>
      </c>
      <c r="Q43" s="94">
        <v>5</v>
      </c>
      <c r="R43" s="94">
        <v>4</v>
      </c>
      <c r="S43" s="94">
        <v>5</v>
      </c>
      <c r="T43" s="94">
        <v>5</v>
      </c>
      <c r="U43" s="94">
        <v>3</v>
      </c>
      <c r="V43" s="94">
        <v>3</v>
      </c>
      <c r="W43" s="94">
        <v>6</v>
      </c>
      <c r="X43" s="121">
        <v>2</v>
      </c>
      <c r="Y43" s="116">
        <f t="shared" si="6"/>
        <v>73</v>
      </c>
      <c r="Z43" s="117">
        <v>5</v>
      </c>
      <c r="AA43" s="118">
        <f t="shared" si="7"/>
        <v>78</v>
      </c>
      <c r="AB43" s="130">
        <v>78</v>
      </c>
      <c r="AC43" s="119">
        <v>79</v>
      </c>
      <c r="AD43" s="20"/>
      <c r="AE43" s="20"/>
      <c r="AF43" s="20"/>
      <c r="AG43" s="20"/>
    </row>
    <row r="44" spans="1:198" s="33" customFormat="1" ht="39.75" customHeight="1" x14ac:dyDescent="0.25">
      <c r="A44" s="34" t="s">
        <v>121</v>
      </c>
      <c r="B44" s="35" t="s">
        <v>103</v>
      </c>
      <c r="C44" s="36" t="s">
        <v>81</v>
      </c>
      <c r="D44" s="44" t="s">
        <v>31</v>
      </c>
      <c r="E44" s="94">
        <v>1</v>
      </c>
      <c r="F44" s="94">
        <v>1</v>
      </c>
      <c r="G44" s="94">
        <v>1</v>
      </c>
      <c r="H44" s="94">
        <v>1</v>
      </c>
      <c r="I44" s="94">
        <v>1</v>
      </c>
      <c r="J44" s="94">
        <v>2</v>
      </c>
      <c r="K44" s="94">
        <v>1</v>
      </c>
      <c r="L44" s="94">
        <v>1</v>
      </c>
      <c r="M44" s="94">
        <v>1</v>
      </c>
      <c r="N44" s="94">
        <v>2</v>
      </c>
      <c r="O44" s="94">
        <v>2</v>
      </c>
      <c r="P44" s="94">
        <v>1</v>
      </c>
      <c r="Q44" s="94">
        <v>2</v>
      </c>
      <c r="R44" s="94">
        <v>1</v>
      </c>
      <c r="S44" s="94">
        <v>2</v>
      </c>
      <c r="T44" s="94">
        <v>1</v>
      </c>
      <c r="U44" s="94">
        <v>1</v>
      </c>
      <c r="V44" s="94">
        <v>1</v>
      </c>
      <c r="W44" s="94">
        <v>2</v>
      </c>
      <c r="X44" s="121">
        <v>2</v>
      </c>
      <c r="Y44" s="116">
        <f t="shared" si="6"/>
        <v>27</v>
      </c>
      <c r="Z44" s="117">
        <v>11</v>
      </c>
      <c r="AA44" s="118">
        <f t="shared" si="7"/>
        <v>38</v>
      </c>
      <c r="AB44" s="130">
        <v>38</v>
      </c>
      <c r="AC44" s="119">
        <v>38</v>
      </c>
      <c r="AD44" s="20"/>
      <c r="AE44" s="20"/>
      <c r="AF44" s="20"/>
      <c r="AG44" s="20"/>
    </row>
    <row r="45" spans="1:198" s="33" customFormat="1" ht="39.75" customHeight="1" x14ac:dyDescent="0.25">
      <c r="A45" s="34" t="s">
        <v>122</v>
      </c>
      <c r="B45" s="35" t="s">
        <v>101</v>
      </c>
      <c r="C45" s="36" t="s">
        <v>81</v>
      </c>
      <c r="D45" s="44" t="s">
        <v>31</v>
      </c>
      <c r="E45" s="94">
        <v>1</v>
      </c>
      <c r="F45" s="94">
        <v>1</v>
      </c>
      <c r="G45" s="94">
        <v>1</v>
      </c>
      <c r="H45" s="94">
        <v>1</v>
      </c>
      <c r="I45" s="94">
        <v>1</v>
      </c>
      <c r="J45" s="94">
        <v>2</v>
      </c>
      <c r="K45" s="94">
        <v>1</v>
      </c>
      <c r="L45" s="94">
        <v>1</v>
      </c>
      <c r="M45" s="94">
        <v>1</v>
      </c>
      <c r="N45" s="94">
        <v>2</v>
      </c>
      <c r="O45" s="94">
        <v>2</v>
      </c>
      <c r="P45" s="94">
        <v>1</v>
      </c>
      <c r="Q45" s="94">
        <v>2</v>
      </c>
      <c r="R45" s="94">
        <v>1</v>
      </c>
      <c r="S45" s="94">
        <v>2</v>
      </c>
      <c r="T45" s="94">
        <v>1</v>
      </c>
      <c r="U45" s="94">
        <v>1</v>
      </c>
      <c r="V45" s="94">
        <v>1</v>
      </c>
      <c r="W45" s="94">
        <v>2</v>
      </c>
      <c r="X45" s="121">
        <v>2</v>
      </c>
      <c r="Y45" s="116">
        <f t="shared" si="6"/>
        <v>27</v>
      </c>
      <c r="Z45" s="117">
        <v>6</v>
      </c>
      <c r="AA45" s="118">
        <f t="shared" si="7"/>
        <v>33</v>
      </c>
      <c r="AB45" s="130">
        <v>33</v>
      </c>
      <c r="AC45" s="119">
        <v>33</v>
      </c>
      <c r="AD45" s="20"/>
      <c r="AE45" s="20"/>
      <c r="AF45" s="20"/>
      <c r="AG45" s="20"/>
    </row>
    <row r="46" spans="1:198" s="33" customFormat="1" ht="39.75" customHeight="1" x14ac:dyDescent="0.25">
      <c r="A46" s="34" t="s">
        <v>123</v>
      </c>
      <c r="B46" s="35" t="s">
        <v>104</v>
      </c>
      <c r="C46" s="36" t="s">
        <v>81</v>
      </c>
      <c r="D46" s="44" t="s">
        <v>31</v>
      </c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121"/>
      <c r="Y46" s="116">
        <f t="shared" si="6"/>
        <v>0</v>
      </c>
      <c r="Z46" s="117"/>
      <c r="AA46" s="118">
        <f t="shared" si="7"/>
        <v>0</v>
      </c>
      <c r="AB46" s="130"/>
      <c r="AC46" s="119">
        <v>0</v>
      </c>
      <c r="AD46" s="20"/>
      <c r="AE46" s="20"/>
      <c r="AF46" s="20"/>
      <c r="AG46" s="20"/>
    </row>
    <row r="47" spans="1:198" s="33" customFormat="1" ht="39.75" customHeight="1" x14ac:dyDescent="0.25">
      <c r="A47" s="34" t="s">
        <v>124</v>
      </c>
      <c r="B47" s="35" t="s">
        <v>101</v>
      </c>
      <c r="C47" s="36" t="s">
        <v>81</v>
      </c>
      <c r="D47" s="44" t="s">
        <v>31</v>
      </c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121"/>
      <c r="Y47" s="116">
        <f t="shared" si="6"/>
        <v>0</v>
      </c>
      <c r="Z47" s="117"/>
      <c r="AA47" s="118">
        <f t="shared" si="7"/>
        <v>0</v>
      </c>
      <c r="AB47" s="130"/>
      <c r="AC47" s="119">
        <v>0</v>
      </c>
      <c r="AD47" s="20"/>
      <c r="AE47" s="20"/>
      <c r="AF47" s="20"/>
      <c r="AG47" s="20"/>
    </row>
    <row r="48" spans="1:198" s="33" customFormat="1" ht="39.75" customHeight="1" x14ac:dyDescent="0.25">
      <c r="A48" s="34" t="s">
        <v>125</v>
      </c>
      <c r="B48" s="35" t="s">
        <v>7</v>
      </c>
      <c r="C48" s="36" t="s">
        <v>81</v>
      </c>
      <c r="D48" s="44" t="s">
        <v>31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121"/>
      <c r="Y48" s="116">
        <f t="shared" si="6"/>
        <v>0</v>
      </c>
      <c r="Z48" s="117">
        <v>1</v>
      </c>
      <c r="AA48" s="118">
        <f t="shared" si="7"/>
        <v>1</v>
      </c>
      <c r="AB48" s="130">
        <v>1</v>
      </c>
      <c r="AC48" s="119">
        <v>1</v>
      </c>
      <c r="AD48" s="20"/>
      <c r="AE48" s="20"/>
      <c r="AF48" s="20"/>
      <c r="AG48" s="20"/>
    </row>
    <row r="49" spans="1:33" s="33" customFormat="1" ht="39.75" customHeight="1" x14ac:dyDescent="0.25">
      <c r="A49" s="34" t="s">
        <v>126</v>
      </c>
      <c r="B49" s="35" t="s">
        <v>105</v>
      </c>
      <c r="C49" s="36" t="s">
        <v>81</v>
      </c>
      <c r="D49" s="44" t="s">
        <v>31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121"/>
      <c r="Y49" s="116">
        <f t="shared" si="6"/>
        <v>0</v>
      </c>
      <c r="Z49" s="117">
        <v>1</v>
      </c>
      <c r="AA49" s="118">
        <f t="shared" si="7"/>
        <v>1</v>
      </c>
      <c r="AB49" s="130">
        <v>1</v>
      </c>
      <c r="AC49" s="119">
        <v>1</v>
      </c>
      <c r="AD49" s="20"/>
      <c r="AE49" s="20"/>
      <c r="AF49" s="20"/>
      <c r="AG49" s="20"/>
    </row>
    <row r="50" spans="1:33" s="33" customFormat="1" ht="39.75" customHeight="1" x14ac:dyDescent="0.25">
      <c r="A50" s="34" t="s">
        <v>127</v>
      </c>
      <c r="B50" s="35" t="s">
        <v>8</v>
      </c>
      <c r="C50" s="36" t="s">
        <v>81</v>
      </c>
      <c r="D50" s="44" t="s">
        <v>37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121">
        <v>60</v>
      </c>
      <c r="Y50" s="116">
        <f t="shared" si="6"/>
        <v>60</v>
      </c>
      <c r="Z50" s="117">
        <v>1345</v>
      </c>
      <c r="AA50" s="118">
        <f t="shared" si="7"/>
        <v>1405</v>
      </c>
      <c r="AB50" s="130">
        <v>1405</v>
      </c>
      <c r="AC50" s="119">
        <v>1345</v>
      </c>
      <c r="AD50" s="20"/>
      <c r="AE50" s="20"/>
      <c r="AF50" s="20"/>
      <c r="AG50" s="20"/>
    </row>
    <row r="51" spans="1:33" s="33" customFormat="1" ht="36.75" customHeight="1" x14ac:dyDescent="0.25">
      <c r="A51" s="38"/>
      <c r="B51" s="24" t="s">
        <v>140</v>
      </c>
      <c r="C51" s="39"/>
      <c r="D51" s="40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16"/>
      <c r="Z51" s="116"/>
      <c r="AA51" s="118"/>
      <c r="AB51" s="133"/>
      <c r="AC51" s="134"/>
      <c r="AD51" s="20"/>
      <c r="AE51" s="20"/>
      <c r="AF51" s="20"/>
      <c r="AG51" s="20"/>
    </row>
    <row r="52" spans="1:33" s="33" customFormat="1" ht="54.75" customHeight="1" x14ac:dyDescent="0.25">
      <c r="A52" s="47">
        <v>38</v>
      </c>
      <c r="B52" s="48" t="s">
        <v>63</v>
      </c>
      <c r="C52" s="49" t="s">
        <v>97</v>
      </c>
      <c r="D52" s="49" t="s">
        <v>64</v>
      </c>
      <c r="E52" s="95">
        <v>14.3</v>
      </c>
      <c r="F52" s="95">
        <v>6.2</v>
      </c>
      <c r="G52" s="95">
        <v>3.9</v>
      </c>
      <c r="H52" s="95">
        <v>3.9</v>
      </c>
      <c r="I52" s="95">
        <v>6.6</v>
      </c>
      <c r="J52" s="95">
        <v>16.2</v>
      </c>
      <c r="K52" s="95">
        <v>3.8</v>
      </c>
      <c r="L52" s="95">
        <v>10.3</v>
      </c>
      <c r="M52" s="95">
        <v>3.9</v>
      </c>
      <c r="N52" s="95">
        <v>7.6</v>
      </c>
      <c r="O52" s="95">
        <v>8.5</v>
      </c>
      <c r="P52" s="95">
        <v>6.1</v>
      </c>
      <c r="Q52" s="95">
        <v>11.4</v>
      </c>
      <c r="R52" s="95">
        <v>7.9</v>
      </c>
      <c r="S52" s="95">
        <v>8.1999999999999993</v>
      </c>
      <c r="T52" s="95">
        <v>4.8</v>
      </c>
      <c r="U52" s="95">
        <v>6.9</v>
      </c>
      <c r="V52" s="95">
        <v>4.5</v>
      </c>
      <c r="W52" s="95">
        <v>7.4</v>
      </c>
      <c r="X52" s="96">
        <v>4.9000000000000004</v>
      </c>
      <c r="Y52" s="97">
        <f t="shared" ref="Y52:Y72" si="8">SUM(E52:X52)</f>
        <v>147.30000000000001</v>
      </c>
      <c r="Z52" s="98">
        <v>198.9</v>
      </c>
      <c r="AA52" s="99">
        <f>Y52+Z52</f>
        <v>346.20000000000005</v>
      </c>
      <c r="AB52" s="135">
        <v>198.9</v>
      </c>
      <c r="AC52" s="101">
        <v>346.2</v>
      </c>
      <c r="AD52" s="20"/>
      <c r="AE52" s="20"/>
      <c r="AF52" s="20"/>
      <c r="AG52" s="20"/>
    </row>
    <row r="53" spans="1:33" s="33" customFormat="1" ht="47.25" customHeight="1" x14ac:dyDescent="0.25">
      <c r="A53" s="47">
        <v>39</v>
      </c>
      <c r="B53" s="48" t="s">
        <v>65</v>
      </c>
      <c r="C53" s="49" t="s">
        <v>97</v>
      </c>
      <c r="D53" s="49" t="s">
        <v>64</v>
      </c>
      <c r="E53" s="95">
        <v>12</v>
      </c>
      <c r="F53" s="95">
        <v>5.4</v>
      </c>
      <c r="G53" s="95">
        <v>3.5</v>
      </c>
      <c r="H53" s="95">
        <v>2.4</v>
      </c>
      <c r="I53" s="95">
        <v>4.4000000000000004</v>
      </c>
      <c r="J53" s="95">
        <v>12.1</v>
      </c>
      <c r="K53" s="95">
        <v>2.6</v>
      </c>
      <c r="L53" s="95">
        <v>8.4</v>
      </c>
      <c r="M53" s="95">
        <v>2.7</v>
      </c>
      <c r="N53" s="95">
        <v>5.0999999999999996</v>
      </c>
      <c r="O53" s="95">
        <v>7</v>
      </c>
      <c r="P53" s="95">
        <v>4.9000000000000004</v>
      </c>
      <c r="Q53" s="95">
        <v>10</v>
      </c>
      <c r="R53" s="95">
        <v>6.4</v>
      </c>
      <c r="S53" s="95">
        <v>7.8</v>
      </c>
      <c r="T53" s="95">
        <v>3.1</v>
      </c>
      <c r="U53" s="95">
        <v>5.7</v>
      </c>
      <c r="V53" s="95">
        <v>3</v>
      </c>
      <c r="W53" s="95">
        <v>7.4</v>
      </c>
      <c r="X53" s="96">
        <v>3.8</v>
      </c>
      <c r="Y53" s="97">
        <f t="shared" si="8"/>
        <v>117.7</v>
      </c>
      <c r="Z53" s="98">
        <v>170.6</v>
      </c>
      <c r="AA53" s="99">
        <f t="shared" ref="AA53" si="9">SUM(Y53:Z53)</f>
        <v>288.3</v>
      </c>
      <c r="AB53" s="135">
        <v>170.6</v>
      </c>
      <c r="AC53" s="101">
        <v>287.8</v>
      </c>
      <c r="AD53" s="20"/>
      <c r="AE53" s="20"/>
      <c r="AF53" s="20"/>
      <c r="AG53" s="20"/>
    </row>
    <row r="54" spans="1:33" s="33" customFormat="1" ht="51" customHeight="1" x14ac:dyDescent="0.25">
      <c r="A54" s="47">
        <v>40</v>
      </c>
      <c r="B54" s="255" t="s">
        <v>66</v>
      </c>
      <c r="C54" s="50" t="s">
        <v>135</v>
      </c>
      <c r="D54" s="51" t="s">
        <v>72</v>
      </c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7"/>
      <c r="Y54" s="138">
        <f t="shared" si="8"/>
        <v>0</v>
      </c>
      <c r="Z54" s="139"/>
      <c r="AA54" s="140">
        <f>SUM(Y54:Z54)</f>
        <v>0</v>
      </c>
      <c r="AB54" s="141"/>
      <c r="AC54" s="142">
        <v>8.2999999999999989</v>
      </c>
      <c r="AD54" s="20"/>
      <c r="AE54" s="20"/>
      <c r="AF54" s="20"/>
      <c r="AG54" s="20"/>
    </row>
    <row r="55" spans="1:33" s="33" customFormat="1" ht="46.5" customHeight="1" x14ac:dyDescent="0.25">
      <c r="A55" s="47">
        <v>41</v>
      </c>
      <c r="B55" s="255"/>
      <c r="C55" s="50" t="s">
        <v>135</v>
      </c>
      <c r="D55" s="51" t="s">
        <v>73</v>
      </c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7"/>
      <c r="Y55" s="138">
        <f t="shared" si="8"/>
        <v>0</v>
      </c>
      <c r="Z55" s="139"/>
      <c r="AA55" s="140">
        <f t="shared" ref="AA55:AA84" si="10">SUM(Y55:Z55)</f>
        <v>0</v>
      </c>
      <c r="AB55" s="141"/>
      <c r="AC55" s="142">
        <v>7.7099999999999991</v>
      </c>
      <c r="AD55" s="20"/>
      <c r="AE55" s="20"/>
      <c r="AF55" s="20"/>
      <c r="AG55" s="20"/>
    </row>
    <row r="56" spans="1:33" s="33" customFormat="1" ht="37.5" customHeight="1" x14ac:dyDescent="0.25">
      <c r="A56" s="47">
        <v>42</v>
      </c>
      <c r="B56" s="52" t="s">
        <v>106</v>
      </c>
      <c r="C56" s="50" t="s">
        <v>135</v>
      </c>
      <c r="D56" s="51" t="s">
        <v>150</v>
      </c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7"/>
      <c r="Y56" s="138">
        <f t="shared" si="8"/>
        <v>0</v>
      </c>
      <c r="Z56" s="139"/>
      <c r="AA56" s="140">
        <f t="shared" si="10"/>
        <v>0</v>
      </c>
      <c r="AB56" s="143"/>
      <c r="AC56" s="142">
        <v>0</v>
      </c>
      <c r="AD56" s="20"/>
      <c r="AE56" s="20"/>
      <c r="AF56" s="20"/>
      <c r="AG56" s="20"/>
    </row>
    <row r="57" spans="1:33" s="33" customFormat="1" ht="37.5" customHeight="1" x14ac:dyDescent="0.25">
      <c r="A57" s="47">
        <v>43</v>
      </c>
      <c r="B57" s="52" t="s">
        <v>107</v>
      </c>
      <c r="C57" s="50" t="s">
        <v>135</v>
      </c>
      <c r="D57" s="51" t="s">
        <v>73</v>
      </c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7"/>
      <c r="Y57" s="138">
        <f t="shared" si="8"/>
        <v>0</v>
      </c>
      <c r="Z57" s="139"/>
      <c r="AA57" s="140">
        <f t="shared" si="10"/>
        <v>0</v>
      </c>
      <c r="AB57" s="143"/>
      <c r="AC57" s="142">
        <v>0</v>
      </c>
      <c r="AD57" s="20"/>
      <c r="AE57" s="20"/>
      <c r="AF57" s="20"/>
      <c r="AG57" s="20"/>
    </row>
    <row r="58" spans="1:33" s="33" customFormat="1" ht="37.5" customHeight="1" x14ac:dyDescent="0.25">
      <c r="A58" s="47">
        <v>44</v>
      </c>
      <c r="B58" s="35" t="s">
        <v>3</v>
      </c>
      <c r="C58" s="36" t="s">
        <v>81</v>
      </c>
      <c r="D58" s="44" t="s">
        <v>4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>
        <v>2200</v>
      </c>
      <c r="X58" s="121"/>
      <c r="Y58" s="116">
        <f t="shared" si="8"/>
        <v>2200</v>
      </c>
      <c r="Z58" s="117">
        <v>13845</v>
      </c>
      <c r="AA58" s="118">
        <f t="shared" si="10"/>
        <v>16045</v>
      </c>
      <c r="AB58" s="144"/>
      <c r="AC58" s="119">
        <v>16045</v>
      </c>
      <c r="AD58" s="20"/>
      <c r="AE58" s="20"/>
      <c r="AF58" s="20"/>
      <c r="AG58" s="20"/>
    </row>
    <row r="59" spans="1:33" s="33" customFormat="1" ht="37.5" customHeight="1" x14ac:dyDescent="0.25">
      <c r="A59" s="47">
        <v>45</v>
      </c>
      <c r="B59" s="35" t="s">
        <v>5</v>
      </c>
      <c r="C59" s="36" t="s">
        <v>81</v>
      </c>
      <c r="D59" s="44" t="s">
        <v>31</v>
      </c>
      <c r="E59" s="94">
        <v>5</v>
      </c>
      <c r="F59" s="94">
        <v>2</v>
      </c>
      <c r="G59" s="94">
        <v>3</v>
      </c>
      <c r="H59" s="94">
        <v>4</v>
      </c>
      <c r="I59" s="94">
        <v>4</v>
      </c>
      <c r="J59" s="94">
        <v>1</v>
      </c>
      <c r="K59" s="94">
        <v>4</v>
      </c>
      <c r="L59" s="94">
        <v>5</v>
      </c>
      <c r="M59" s="94">
        <v>2</v>
      </c>
      <c r="N59" s="94">
        <v>4</v>
      </c>
      <c r="O59" s="94">
        <v>3</v>
      </c>
      <c r="P59" s="94">
        <v>3</v>
      </c>
      <c r="Q59" s="94">
        <v>2</v>
      </c>
      <c r="R59" s="94">
        <v>6</v>
      </c>
      <c r="S59" s="94">
        <v>4</v>
      </c>
      <c r="T59" s="94">
        <v>7</v>
      </c>
      <c r="U59" s="94">
        <v>2</v>
      </c>
      <c r="V59" s="94">
        <v>4</v>
      </c>
      <c r="W59" s="94">
        <v>1</v>
      </c>
      <c r="X59" s="121">
        <v>3</v>
      </c>
      <c r="Y59" s="116">
        <f t="shared" si="8"/>
        <v>69</v>
      </c>
      <c r="Z59" s="117"/>
      <c r="AA59" s="118">
        <f t="shared" si="10"/>
        <v>69</v>
      </c>
      <c r="AB59" s="144"/>
      <c r="AC59" s="119">
        <v>69</v>
      </c>
      <c r="AD59" s="20"/>
      <c r="AE59" s="20"/>
      <c r="AF59" s="20"/>
      <c r="AG59" s="20"/>
    </row>
    <row r="60" spans="1:33" s="33" customFormat="1" ht="42.75" customHeight="1" x14ac:dyDescent="0.25">
      <c r="A60" s="47">
        <v>46</v>
      </c>
      <c r="B60" s="53" t="s">
        <v>67</v>
      </c>
      <c r="C60" s="36" t="s">
        <v>81</v>
      </c>
      <c r="D60" s="44" t="s">
        <v>31</v>
      </c>
      <c r="E60" s="94">
        <v>5</v>
      </c>
      <c r="F60" s="94">
        <v>1</v>
      </c>
      <c r="G60" s="94">
        <v>7</v>
      </c>
      <c r="H60" s="94">
        <v>3</v>
      </c>
      <c r="I60" s="94">
        <v>2</v>
      </c>
      <c r="J60" s="94">
        <v>4</v>
      </c>
      <c r="K60" s="94">
        <v>1</v>
      </c>
      <c r="L60" s="94">
        <v>5</v>
      </c>
      <c r="M60" s="94">
        <v>3</v>
      </c>
      <c r="N60" s="94">
        <v>6</v>
      </c>
      <c r="O60" s="94">
        <v>4</v>
      </c>
      <c r="P60" s="94">
        <v>2</v>
      </c>
      <c r="Q60" s="94">
        <v>3</v>
      </c>
      <c r="R60" s="94">
        <v>2</v>
      </c>
      <c r="S60" s="94">
        <v>6</v>
      </c>
      <c r="T60" s="94">
        <v>5</v>
      </c>
      <c r="U60" s="94">
        <v>4</v>
      </c>
      <c r="V60" s="94">
        <v>1</v>
      </c>
      <c r="W60" s="94">
        <v>4</v>
      </c>
      <c r="X60" s="121">
        <v>5</v>
      </c>
      <c r="Y60" s="116">
        <f t="shared" si="8"/>
        <v>73</v>
      </c>
      <c r="Z60" s="117">
        <v>29</v>
      </c>
      <c r="AA60" s="118">
        <f t="shared" si="10"/>
        <v>102</v>
      </c>
      <c r="AB60" s="130">
        <v>102</v>
      </c>
      <c r="AC60" s="119">
        <v>102</v>
      </c>
      <c r="AD60" s="20"/>
      <c r="AE60" s="20"/>
      <c r="AF60" s="20"/>
      <c r="AG60" s="20"/>
    </row>
    <row r="61" spans="1:33" s="33" customFormat="1" ht="33" customHeight="1" x14ac:dyDescent="0.25">
      <c r="A61" s="47">
        <v>47</v>
      </c>
      <c r="B61" s="53" t="s">
        <v>108</v>
      </c>
      <c r="C61" s="36" t="s">
        <v>81</v>
      </c>
      <c r="D61" s="44" t="s">
        <v>31</v>
      </c>
      <c r="E61" s="94">
        <v>5</v>
      </c>
      <c r="F61" s="94">
        <v>1</v>
      </c>
      <c r="G61" s="94">
        <v>7</v>
      </c>
      <c r="H61" s="94">
        <v>3</v>
      </c>
      <c r="I61" s="94">
        <v>2</v>
      </c>
      <c r="J61" s="94">
        <v>4</v>
      </c>
      <c r="K61" s="94">
        <v>1</v>
      </c>
      <c r="L61" s="94">
        <v>5</v>
      </c>
      <c r="M61" s="94">
        <v>3</v>
      </c>
      <c r="N61" s="94">
        <v>6</v>
      </c>
      <c r="O61" s="94">
        <v>4</v>
      </c>
      <c r="P61" s="94">
        <v>2</v>
      </c>
      <c r="Q61" s="94">
        <v>3</v>
      </c>
      <c r="R61" s="94">
        <v>2</v>
      </c>
      <c r="S61" s="94">
        <v>2</v>
      </c>
      <c r="T61" s="94">
        <v>5</v>
      </c>
      <c r="U61" s="94">
        <v>4</v>
      </c>
      <c r="V61" s="94">
        <v>1</v>
      </c>
      <c r="W61" s="94">
        <v>4</v>
      </c>
      <c r="X61" s="121">
        <v>5</v>
      </c>
      <c r="Y61" s="116">
        <f t="shared" si="8"/>
        <v>69</v>
      </c>
      <c r="Z61" s="117">
        <v>19</v>
      </c>
      <c r="AA61" s="145">
        <f>SUM(Y61:Z61)</f>
        <v>88</v>
      </c>
      <c r="AB61" s="130">
        <v>88</v>
      </c>
      <c r="AC61" s="119">
        <v>87</v>
      </c>
      <c r="AD61" s="20"/>
      <c r="AE61" s="20"/>
      <c r="AF61" s="20"/>
      <c r="AG61" s="20"/>
    </row>
    <row r="62" spans="1:33" s="33" customFormat="1" ht="48.75" customHeight="1" x14ac:dyDescent="0.25">
      <c r="A62" s="47">
        <v>48</v>
      </c>
      <c r="B62" s="53" t="s">
        <v>68</v>
      </c>
      <c r="C62" s="36" t="s">
        <v>81</v>
      </c>
      <c r="D62" s="44" t="s">
        <v>4</v>
      </c>
      <c r="E62" s="94">
        <v>180</v>
      </c>
      <c r="F62" s="94">
        <v>490</v>
      </c>
      <c r="G62" s="94">
        <v>170</v>
      </c>
      <c r="H62" s="94">
        <v>700</v>
      </c>
      <c r="I62" s="94">
        <v>500</v>
      </c>
      <c r="J62" s="94">
        <v>2000</v>
      </c>
      <c r="K62" s="94">
        <v>400</v>
      </c>
      <c r="L62" s="94">
        <v>2100</v>
      </c>
      <c r="M62" s="94">
        <v>300</v>
      </c>
      <c r="N62" s="94">
        <v>220</v>
      </c>
      <c r="O62" s="94">
        <v>100</v>
      </c>
      <c r="P62" s="94">
        <v>150</v>
      </c>
      <c r="Q62" s="94">
        <v>1440</v>
      </c>
      <c r="R62" s="94">
        <v>100</v>
      </c>
      <c r="S62" s="94">
        <v>400</v>
      </c>
      <c r="T62" s="94">
        <v>580</v>
      </c>
      <c r="U62" s="94">
        <v>400</v>
      </c>
      <c r="V62" s="94">
        <v>400</v>
      </c>
      <c r="W62" s="94">
        <v>960</v>
      </c>
      <c r="X62" s="121">
        <v>360</v>
      </c>
      <c r="Y62" s="116">
        <f t="shared" si="8"/>
        <v>11950</v>
      </c>
      <c r="Z62" s="117">
        <v>28400</v>
      </c>
      <c r="AA62" s="145">
        <f t="shared" si="10"/>
        <v>40350</v>
      </c>
      <c r="AB62" s="130">
        <v>40350</v>
      </c>
      <c r="AC62" s="119">
        <v>40850</v>
      </c>
      <c r="AD62" s="20"/>
      <c r="AE62" s="20"/>
      <c r="AF62" s="20"/>
      <c r="AG62" s="20"/>
    </row>
    <row r="63" spans="1:33" s="33" customFormat="1" ht="39.75" customHeight="1" x14ac:dyDescent="0.25">
      <c r="A63" s="47">
        <v>49</v>
      </c>
      <c r="B63" s="53" t="s">
        <v>152</v>
      </c>
      <c r="C63" s="36" t="s">
        <v>81</v>
      </c>
      <c r="D63" s="44" t="s">
        <v>4</v>
      </c>
      <c r="E63" s="94">
        <v>100</v>
      </c>
      <c r="F63" s="94"/>
      <c r="G63" s="94">
        <v>150</v>
      </c>
      <c r="H63" s="94">
        <v>100</v>
      </c>
      <c r="I63" s="94">
        <v>500</v>
      </c>
      <c r="J63" s="94">
        <v>300</v>
      </c>
      <c r="K63" s="94"/>
      <c r="L63" s="94">
        <v>400</v>
      </c>
      <c r="M63" s="94"/>
      <c r="N63" s="94">
        <v>150</v>
      </c>
      <c r="O63" s="94"/>
      <c r="P63" s="94"/>
      <c r="Q63" s="94"/>
      <c r="R63" s="94"/>
      <c r="S63" s="94">
        <v>350</v>
      </c>
      <c r="T63" s="94">
        <v>100</v>
      </c>
      <c r="U63" s="94">
        <v>100</v>
      </c>
      <c r="V63" s="94">
        <v>240</v>
      </c>
      <c r="W63" s="94"/>
      <c r="X63" s="121">
        <v>160</v>
      </c>
      <c r="Y63" s="116">
        <f t="shared" si="8"/>
        <v>2650</v>
      </c>
      <c r="Z63" s="117">
        <v>600</v>
      </c>
      <c r="AA63" s="145">
        <f t="shared" si="10"/>
        <v>3250</v>
      </c>
      <c r="AB63" s="146">
        <v>3250</v>
      </c>
      <c r="AC63" s="119">
        <v>3250</v>
      </c>
      <c r="AD63" s="20"/>
      <c r="AE63" s="20"/>
      <c r="AF63" s="20"/>
      <c r="AG63" s="20"/>
    </row>
    <row r="64" spans="1:33" s="33" customFormat="1" ht="63.75" customHeight="1" x14ac:dyDescent="0.25">
      <c r="A64" s="47">
        <v>50</v>
      </c>
      <c r="B64" s="53" t="s">
        <v>69</v>
      </c>
      <c r="C64" s="36" t="s">
        <v>81</v>
      </c>
      <c r="D64" s="44" t="s">
        <v>4</v>
      </c>
      <c r="E64" s="94"/>
      <c r="F64" s="94"/>
      <c r="G64" s="94"/>
      <c r="H64" s="94"/>
      <c r="I64" s="94">
        <v>200</v>
      </c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121"/>
      <c r="Y64" s="116">
        <f t="shared" si="8"/>
        <v>200</v>
      </c>
      <c r="Z64" s="117">
        <v>100</v>
      </c>
      <c r="AA64" s="145">
        <f t="shared" si="10"/>
        <v>300</v>
      </c>
      <c r="AB64" s="130">
        <v>300</v>
      </c>
      <c r="AC64" s="119">
        <v>390</v>
      </c>
      <c r="AD64" s="20"/>
      <c r="AE64" s="20"/>
      <c r="AF64" s="20"/>
      <c r="AG64" s="20"/>
    </row>
    <row r="65" spans="1:33" s="33" customFormat="1" ht="49.5" customHeight="1" x14ac:dyDescent="0.25">
      <c r="A65" s="47">
        <v>51</v>
      </c>
      <c r="B65" s="53" t="s">
        <v>70</v>
      </c>
      <c r="C65" s="36" t="s">
        <v>81</v>
      </c>
      <c r="D65" s="44" t="s">
        <v>4</v>
      </c>
      <c r="E65" s="94">
        <v>10327</v>
      </c>
      <c r="F65" s="94">
        <v>15000</v>
      </c>
      <c r="G65" s="94">
        <v>4400</v>
      </c>
      <c r="H65" s="94">
        <v>6800</v>
      </c>
      <c r="I65" s="94">
        <v>6800</v>
      </c>
      <c r="J65" s="94">
        <v>22100</v>
      </c>
      <c r="K65" s="94">
        <v>9500</v>
      </c>
      <c r="L65" s="94">
        <v>11000</v>
      </c>
      <c r="M65" s="94">
        <v>4800</v>
      </c>
      <c r="N65" s="94">
        <v>11400</v>
      </c>
      <c r="O65" s="94">
        <v>10159.4</v>
      </c>
      <c r="P65" s="94">
        <v>9077.9</v>
      </c>
      <c r="Q65" s="94">
        <v>20100</v>
      </c>
      <c r="R65" s="94">
        <v>6400</v>
      </c>
      <c r="S65" s="94">
        <v>10000</v>
      </c>
      <c r="T65" s="94">
        <v>13200</v>
      </c>
      <c r="U65" s="94">
        <v>6000</v>
      </c>
      <c r="V65" s="94">
        <v>4000</v>
      </c>
      <c r="W65" s="94">
        <v>16836</v>
      </c>
      <c r="X65" s="121">
        <v>10500</v>
      </c>
      <c r="Y65" s="116">
        <f>SUM(E65:X65)</f>
        <v>208400.3</v>
      </c>
      <c r="Z65" s="117">
        <v>76930</v>
      </c>
      <c r="AA65" s="145">
        <f t="shared" si="10"/>
        <v>285330.3</v>
      </c>
      <c r="AB65" s="130">
        <v>285330</v>
      </c>
      <c r="AC65" s="119">
        <v>280285.3</v>
      </c>
      <c r="AD65" s="20"/>
      <c r="AE65" s="20"/>
      <c r="AF65" s="20"/>
      <c r="AG65" s="20"/>
    </row>
    <row r="66" spans="1:33" s="33" customFormat="1" ht="45.75" customHeight="1" x14ac:dyDescent="0.25">
      <c r="A66" s="47">
        <v>52</v>
      </c>
      <c r="B66" s="53" t="s">
        <v>109</v>
      </c>
      <c r="C66" s="36" t="s">
        <v>81</v>
      </c>
      <c r="D66" s="44" t="s">
        <v>4</v>
      </c>
      <c r="E66" s="94"/>
      <c r="F66" s="94"/>
      <c r="G66" s="94">
        <v>3000</v>
      </c>
      <c r="H66" s="94">
        <v>2400</v>
      </c>
      <c r="I66" s="94">
        <v>3400</v>
      </c>
      <c r="J66" s="94">
        <v>1900</v>
      </c>
      <c r="K66" s="94">
        <v>6700</v>
      </c>
      <c r="L66" s="94">
        <v>770</v>
      </c>
      <c r="M66" s="94"/>
      <c r="N66" s="94">
        <v>800</v>
      </c>
      <c r="O66" s="94"/>
      <c r="P66" s="94"/>
      <c r="Q66" s="94">
        <v>9000</v>
      </c>
      <c r="R66" s="94">
        <v>1000</v>
      </c>
      <c r="S66" s="94">
        <v>7000</v>
      </c>
      <c r="T66" s="94">
        <v>13200</v>
      </c>
      <c r="U66" s="94">
        <v>3300</v>
      </c>
      <c r="V66" s="94">
        <v>2000</v>
      </c>
      <c r="W66" s="94"/>
      <c r="X66" s="121"/>
      <c r="Y66" s="116">
        <f t="shared" si="8"/>
        <v>54470</v>
      </c>
      <c r="Z66" s="117">
        <v>34330</v>
      </c>
      <c r="AA66" s="145">
        <f>SUM(Y66:Z66)</f>
        <v>88800</v>
      </c>
      <c r="AB66" s="130">
        <v>88800</v>
      </c>
      <c r="AC66" s="119">
        <v>89800</v>
      </c>
      <c r="AD66" s="20"/>
      <c r="AE66" s="20"/>
      <c r="AF66" s="20"/>
      <c r="AG66" s="20"/>
    </row>
    <row r="67" spans="1:33" s="33" customFormat="1" ht="59.25" customHeight="1" x14ac:dyDescent="0.25">
      <c r="A67" s="47">
        <v>53</v>
      </c>
      <c r="B67" s="53" t="s">
        <v>110</v>
      </c>
      <c r="C67" s="36" t="s">
        <v>81</v>
      </c>
      <c r="D67" s="44" t="s">
        <v>4</v>
      </c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121"/>
      <c r="Y67" s="116">
        <f t="shared" si="8"/>
        <v>0</v>
      </c>
      <c r="Z67" s="117">
        <v>140</v>
      </c>
      <c r="AA67" s="118">
        <f t="shared" si="10"/>
        <v>140</v>
      </c>
      <c r="AB67" s="130">
        <v>140</v>
      </c>
      <c r="AC67" s="119">
        <v>20</v>
      </c>
      <c r="AD67" s="20"/>
      <c r="AE67" s="20"/>
      <c r="AF67" s="20"/>
      <c r="AG67" s="20"/>
    </row>
    <row r="68" spans="1:33" s="33" customFormat="1" ht="59.25" customHeight="1" x14ac:dyDescent="0.25">
      <c r="A68" s="47">
        <v>54</v>
      </c>
      <c r="B68" s="53" t="s">
        <v>75</v>
      </c>
      <c r="C68" s="36" t="s">
        <v>81</v>
      </c>
      <c r="D68" s="44" t="s">
        <v>31</v>
      </c>
      <c r="E68" s="94">
        <v>2</v>
      </c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>
        <v>2</v>
      </c>
      <c r="S68" s="94"/>
      <c r="T68" s="94">
        <v>2</v>
      </c>
      <c r="U68" s="94"/>
      <c r="V68" s="94">
        <v>3</v>
      </c>
      <c r="W68" s="94"/>
      <c r="X68" s="121">
        <v>1</v>
      </c>
      <c r="Y68" s="116">
        <f t="shared" si="8"/>
        <v>10</v>
      </c>
      <c r="Z68" s="117"/>
      <c r="AA68" s="118">
        <f t="shared" si="10"/>
        <v>10</v>
      </c>
      <c r="AB68" s="130"/>
      <c r="AC68" s="119">
        <v>10</v>
      </c>
      <c r="AD68" s="20"/>
      <c r="AE68" s="20"/>
      <c r="AF68" s="20"/>
      <c r="AG68" s="20"/>
    </row>
    <row r="69" spans="1:33" s="33" customFormat="1" ht="45.75" customHeight="1" x14ac:dyDescent="0.25">
      <c r="A69" s="47">
        <v>55</v>
      </c>
      <c r="B69" s="53" t="s">
        <v>111</v>
      </c>
      <c r="C69" s="36" t="s">
        <v>81</v>
      </c>
      <c r="D69" s="44" t="s">
        <v>4</v>
      </c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121"/>
      <c r="Y69" s="116">
        <f t="shared" si="8"/>
        <v>0</v>
      </c>
      <c r="Z69" s="117">
        <v>31150</v>
      </c>
      <c r="AA69" s="118">
        <f t="shared" si="10"/>
        <v>31150</v>
      </c>
      <c r="AB69" s="130">
        <v>31150</v>
      </c>
      <c r="AC69" s="119">
        <v>31150</v>
      </c>
      <c r="AD69" s="20"/>
      <c r="AE69" s="20"/>
      <c r="AF69" s="20"/>
      <c r="AG69" s="20"/>
    </row>
    <row r="70" spans="1:33" s="33" customFormat="1" ht="36" customHeight="1" x14ac:dyDescent="0.25">
      <c r="A70" s="47">
        <v>56</v>
      </c>
      <c r="B70" s="53" t="s">
        <v>109</v>
      </c>
      <c r="C70" s="36" t="s">
        <v>81</v>
      </c>
      <c r="D70" s="44" t="s">
        <v>4</v>
      </c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121"/>
      <c r="Y70" s="116">
        <f t="shared" si="8"/>
        <v>0</v>
      </c>
      <c r="Z70" s="117">
        <v>13550</v>
      </c>
      <c r="AA70" s="118">
        <f t="shared" si="10"/>
        <v>13550</v>
      </c>
      <c r="AB70" s="130">
        <v>13550</v>
      </c>
      <c r="AC70" s="119">
        <v>13550</v>
      </c>
      <c r="AD70" s="20"/>
      <c r="AE70" s="20"/>
      <c r="AF70" s="20"/>
      <c r="AG70" s="20"/>
    </row>
    <row r="71" spans="1:33" s="33" customFormat="1" ht="62.25" customHeight="1" x14ac:dyDescent="0.25">
      <c r="A71" s="47">
        <v>57</v>
      </c>
      <c r="B71" s="54" t="s">
        <v>71</v>
      </c>
      <c r="C71" s="55" t="s">
        <v>81</v>
      </c>
      <c r="D71" s="56" t="s">
        <v>4</v>
      </c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121"/>
      <c r="Y71" s="116">
        <f t="shared" si="8"/>
        <v>0</v>
      </c>
      <c r="Z71" s="117"/>
      <c r="AA71" s="118">
        <f t="shared" si="10"/>
        <v>0</v>
      </c>
      <c r="AB71" s="130"/>
      <c r="AC71" s="119">
        <v>0</v>
      </c>
      <c r="AD71" s="20"/>
      <c r="AE71" s="20"/>
      <c r="AF71" s="20"/>
      <c r="AG71" s="20"/>
    </row>
    <row r="72" spans="1:33" s="33" customFormat="1" ht="62.25" customHeight="1" x14ac:dyDescent="0.25">
      <c r="A72" s="47">
        <v>58</v>
      </c>
      <c r="B72" s="54" t="s">
        <v>76</v>
      </c>
      <c r="C72" s="55" t="s">
        <v>81</v>
      </c>
      <c r="D72" s="56" t="s">
        <v>31</v>
      </c>
      <c r="E72" s="94">
        <v>5</v>
      </c>
      <c r="F72" s="94">
        <v>2</v>
      </c>
      <c r="G72" s="94">
        <v>3</v>
      </c>
      <c r="H72" s="94">
        <v>4</v>
      </c>
      <c r="I72" s="94">
        <v>4</v>
      </c>
      <c r="J72" s="94">
        <v>1</v>
      </c>
      <c r="K72" s="94">
        <v>4</v>
      </c>
      <c r="L72" s="94">
        <v>5</v>
      </c>
      <c r="M72" s="94">
        <v>2</v>
      </c>
      <c r="N72" s="94">
        <v>4</v>
      </c>
      <c r="O72" s="94">
        <v>3</v>
      </c>
      <c r="P72" s="94">
        <v>3</v>
      </c>
      <c r="Q72" s="94">
        <v>2</v>
      </c>
      <c r="R72" s="94">
        <v>6</v>
      </c>
      <c r="S72" s="94">
        <v>4</v>
      </c>
      <c r="T72" s="94">
        <v>7</v>
      </c>
      <c r="U72" s="94">
        <v>2</v>
      </c>
      <c r="V72" s="94">
        <v>4</v>
      </c>
      <c r="W72" s="94">
        <v>2</v>
      </c>
      <c r="X72" s="121">
        <v>3</v>
      </c>
      <c r="Y72" s="116">
        <f t="shared" si="8"/>
        <v>70</v>
      </c>
      <c r="Z72" s="117"/>
      <c r="AA72" s="118">
        <f t="shared" si="10"/>
        <v>70</v>
      </c>
      <c r="AB72" s="144"/>
      <c r="AC72" s="119">
        <v>70</v>
      </c>
      <c r="AD72" s="20"/>
      <c r="AE72" s="20"/>
      <c r="AF72" s="20"/>
      <c r="AG72" s="20"/>
    </row>
    <row r="73" spans="1:33" s="33" customFormat="1" ht="42.75" customHeight="1" x14ac:dyDescent="0.25">
      <c r="A73" s="57"/>
      <c r="B73" s="58" t="s">
        <v>141</v>
      </c>
      <c r="C73" s="58"/>
      <c r="D73" s="5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16"/>
      <c r="Z73" s="116"/>
      <c r="AA73" s="118"/>
      <c r="AB73" s="100"/>
      <c r="AC73" s="128"/>
      <c r="AD73" s="20"/>
      <c r="AE73" s="20"/>
      <c r="AF73" s="20"/>
      <c r="AG73" s="20"/>
    </row>
    <row r="74" spans="1:33" s="33" customFormat="1" ht="48" customHeight="1" x14ac:dyDescent="0.25">
      <c r="A74" s="60" t="s">
        <v>128</v>
      </c>
      <c r="B74" s="61" t="s">
        <v>58</v>
      </c>
      <c r="C74" s="55" t="s">
        <v>81</v>
      </c>
      <c r="D74" s="62" t="s">
        <v>31</v>
      </c>
      <c r="E74" s="94">
        <v>4</v>
      </c>
      <c r="F74" s="94">
        <v>1</v>
      </c>
      <c r="G74" s="94">
        <v>2</v>
      </c>
      <c r="H74" s="94">
        <v>2</v>
      </c>
      <c r="I74" s="94">
        <v>2</v>
      </c>
      <c r="J74" s="94">
        <v>1</v>
      </c>
      <c r="K74" s="94">
        <v>1</v>
      </c>
      <c r="L74" s="94">
        <v>3</v>
      </c>
      <c r="M74" s="94">
        <v>2</v>
      </c>
      <c r="N74" s="94">
        <v>3</v>
      </c>
      <c r="O74" s="94">
        <v>3</v>
      </c>
      <c r="P74" s="94">
        <v>2</v>
      </c>
      <c r="Q74" s="94">
        <v>3</v>
      </c>
      <c r="R74" s="94">
        <v>2</v>
      </c>
      <c r="S74" s="94">
        <v>2</v>
      </c>
      <c r="T74" s="94">
        <v>5</v>
      </c>
      <c r="U74" s="94">
        <v>2</v>
      </c>
      <c r="V74" s="94">
        <v>2</v>
      </c>
      <c r="W74" s="94">
        <v>2</v>
      </c>
      <c r="X74" s="121">
        <v>2</v>
      </c>
      <c r="Y74" s="116">
        <f>SUM(E74:X74)</f>
        <v>46</v>
      </c>
      <c r="Z74" s="117">
        <v>1</v>
      </c>
      <c r="AA74" s="118">
        <f t="shared" si="10"/>
        <v>47</v>
      </c>
      <c r="AB74" s="107"/>
      <c r="AC74" s="119">
        <v>47</v>
      </c>
      <c r="AD74" s="20"/>
      <c r="AE74" s="20"/>
      <c r="AF74" s="20"/>
      <c r="AG74" s="20"/>
    </row>
    <row r="75" spans="1:33" s="33" customFormat="1" ht="51" customHeight="1" x14ac:dyDescent="0.25">
      <c r="A75" s="57"/>
      <c r="B75" s="58" t="s">
        <v>151</v>
      </c>
      <c r="C75" s="45"/>
      <c r="D75" s="63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16"/>
      <c r="Z75" s="116"/>
      <c r="AA75" s="118"/>
      <c r="AB75" s="100"/>
      <c r="AC75" s="105">
        <v>30569</v>
      </c>
      <c r="AD75" s="20"/>
      <c r="AE75" s="20"/>
      <c r="AF75" s="20"/>
      <c r="AG75" s="20"/>
    </row>
    <row r="76" spans="1:33" s="33" customFormat="1" ht="84.75" customHeight="1" x14ac:dyDescent="0.25">
      <c r="A76" s="72" t="s">
        <v>129</v>
      </c>
      <c r="B76" s="54" t="s">
        <v>77</v>
      </c>
      <c r="C76" s="55" t="s">
        <v>81</v>
      </c>
      <c r="D76" s="62" t="s">
        <v>53</v>
      </c>
      <c r="E76" s="94"/>
      <c r="F76" s="94"/>
      <c r="G76" s="147"/>
      <c r="H76" s="94"/>
      <c r="I76" s="147"/>
      <c r="J76" s="147">
        <v>1108</v>
      </c>
      <c r="K76" s="147"/>
      <c r="L76" s="147">
        <v>367</v>
      </c>
      <c r="M76" s="147"/>
      <c r="N76" s="147"/>
      <c r="O76" s="147">
        <v>178</v>
      </c>
      <c r="P76" s="147"/>
      <c r="Q76" s="147">
        <v>189</v>
      </c>
      <c r="R76" s="147"/>
      <c r="S76" s="147"/>
      <c r="T76" s="147"/>
      <c r="U76" s="147"/>
      <c r="V76" s="147"/>
      <c r="W76" s="147">
        <v>1076</v>
      </c>
      <c r="X76" s="148">
        <v>28</v>
      </c>
      <c r="Y76" s="116">
        <f>SUM(E76:X76)</f>
        <v>2946</v>
      </c>
      <c r="Z76" s="116">
        <v>63416</v>
      </c>
      <c r="AA76" s="118">
        <f>Y76+Z76</f>
        <v>66362</v>
      </c>
      <c r="AB76" s="130">
        <v>66362</v>
      </c>
      <c r="AC76" s="128">
        <v>21007</v>
      </c>
      <c r="AD76" s="20"/>
      <c r="AE76" s="20"/>
      <c r="AF76" s="20"/>
      <c r="AG76" s="20"/>
    </row>
    <row r="77" spans="1:33" s="33" customFormat="1" ht="36" customHeight="1" x14ac:dyDescent="0.25">
      <c r="A77" s="57"/>
      <c r="B77" s="58" t="s">
        <v>142</v>
      </c>
      <c r="C77" s="45"/>
      <c r="D77" s="63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16"/>
      <c r="Z77" s="116"/>
      <c r="AA77" s="118"/>
      <c r="AB77" s="100"/>
      <c r="AC77" s="128"/>
      <c r="AD77" s="20"/>
      <c r="AE77" s="20"/>
      <c r="AF77" s="20"/>
      <c r="AG77" s="20"/>
    </row>
    <row r="78" spans="1:33" s="33" customFormat="1" ht="60.75" customHeight="1" x14ac:dyDescent="0.25">
      <c r="A78" s="60" t="s">
        <v>130</v>
      </c>
      <c r="B78" s="61" t="s">
        <v>59</v>
      </c>
      <c r="C78" s="55" t="s">
        <v>81</v>
      </c>
      <c r="D78" s="62" t="s">
        <v>60</v>
      </c>
      <c r="E78" s="94"/>
      <c r="F78" s="94"/>
      <c r="G78" s="94"/>
      <c r="H78" s="94"/>
      <c r="I78" s="94">
        <v>73</v>
      </c>
      <c r="J78" s="94"/>
      <c r="K78" s="94"/>
      <c r="L78" s="94">
        <v>160</v>
      </c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121"/>
      <c r="Y78" s="116">
        <f>SUM(E78:X78)</f>
        <v>233</v>
      </c>
      <c r="Z78" s="116">
        <v>7541</v>
      </c>
      <c r="AA78" s="118">
        <f t="shared" si="10"/>
        <v>7774</v>
      </c>
      <c r="AB78" s="130">
        <v>10136</v>
      </c>
      <c r="AC78" s="119">
        <v>4407</v>
      </c>
      <c r="AD78" s="20"/>
      <c r="AE78" s="20"/>
      <c r="AF78" s="20"/>
      <c r="AG78" s="20"/>
    </row>
    <row r="79" spans="1:33" s="33" customFormat="1" ht="64.5" customHeight="1" x14ac:dyDescent="0.25">
      <c r="A79" s="60" t="s">
        <v>131</v>
      </c>
      <c r="B79" s="61" t="s">
        <v>112</v>
      </c>
      <c r="C79" s="55" t="s">
        <v>81</v>
      </c>
      <c r="D79" s="62" t="s">
        <v>54</v>
      </c>
      <c r="E79" s="94"/>
      <c r="F79" s="94"/>
      <c r="G79" s="94"/>
      <c r="H79" s="94"/>
      <c r="I79" s="94">
        <v>73</v>
      </c>
      <c r="J79" s="94"/>
      <c r="K79" s="94"/>
      <c r="L79" s="94">
        <v>160</v>
      </c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121"/>
      <c r="Y79" s="116">
        <f>SUM(E79:X79)</f>
        <v>233</v>
      </c>
      <c r="Z79" s="116">
        <v>7541</v>
      </c>
      <c r="AA79" s="118">
        <f t="shared" si="10"/>
        <v>7774</v>
      </c>
      <c r="AB79" s="130">
        <v>10136</v>
      </c>
      <c r="AC79" s="119">
        <v>4407</v>
      </c>
      <c r="AD79" s="20"/>
      <c r="AE79" s="20"/>
      <c r="AF79" s="20"/>
      <c r="AG79" s="20"/>
    </row>
    <row r="80" spans="1:33" s="33" customFormat="1" ht="49.5" customHeight="1" x14ac:dyDescent="0.25">
      <c r="A80" s="57"/>
      <c r="B80" s="58" t="s">
        <v>143</v>
      </c>
      <c r="C80" s="45"/>
      <c r="D80" s="63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16"/>
      <c r="Z80" s="116"/>
      <c r="AA80" s="118"/>
      <c r="AB80" s="100"/>
      <c r="AC80" s="128"/>
      <c r="AD80" s="20"/>
      <c r="AE80" s="20"/>
      <c r="AF80" s="20"/>
      <c r="AG80" s="20"/>
    </row>
    <row r="81" spans="1:33" s="33" customFormat="1" ht="47.25" customHeight="1" x14ac:dyDescent="0.25">
      <c r="A81" s="64" t="s">
        <v>132</v>
      </c>
      <c r="B81" s="61" t="s">
        <v>61</v>
      </c>
      <c r="C81" s="55" t="s">
        <v>81</v>
      </c>
      <c r="D81" s="62" t="s">
        <v>31</v>
      </c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>
        <v>1</v>
      </c>
      <c r="X81" s="121"/>
      <c r="Y81" s="116">
        <f>SUM(E81:X81)</f>
        <v>1</v>
      </c>
      <c r="Z81" s="117">
        <v>6</v>
      </c>
      <c r="AA81" s="118">
        <f t="shared" si="10"/>
        <v>7</v>
      </c>
      <c r="AB81" s="130">
        <v>7</v>
      </c>
      <c r="AC81" s="119">
        <v>8</v>
      </c>
      <c r="AD81" s="20"/>
      <c r="AE81" s="20"/>
      <c r="AF81" s="20"/>
      <c r="AG81" s="20"/>
    </row>
    <row r="82" spans="1:33" s="33" customFormat="1" ht="53.25" customHeight="1" x14ac:dyDescent="0.25">
      <c r="A82" s="57"/>
      <c r="B82" s="58" t="s">
        <v>144</v>
      </c>
      <c r="C82" s="45"/>
      <c r="D82" s="63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16"/>
      <c r="Z82" s="116"/>
      <c r="AA82" s="118"/>
      <c r="AB82" s="107"/>
      <c r="AC82" s="149"/>
      <c r="AD82" s="20"/>
      <c r="AE82" s="20"/>
      <c r="AF82" s="20"/>
      <c r="AG82" s="20"/>
    </row>
    <row r="83" spans="1:33" s="33" customFormat="1" ht="46.5" customHeight="1" x14ac:dyDescent="0.25">
      <c r="A83" s="64" t="s">
        <v>133</v>
      </c>
      <c r="B83" s="61" t="s">
        <v>62</v>
      </c>
      <c r="C83" s="55" t="s">
        <v>81</v>
      </c>
      <c r="D83" s="62" t="s">
        <v>31</v>
      </c>
      <c r="E83" s="94">
        <v>5</v>
      </c>
      <c r="F83" s="94">
        <v>2</v>
      </c>
      <c r="G83" s="94">
        <v>3</v>
      </c>
      <c r="H83" s="94">
        <v>5</v>
      </c>
      <c r="I83" s="94">
        <v>3</v>
      </c>
      <c r="J83" s="94">
        <v>3</v>
      </c>
      <c r="K83" s="94">
        <v>4</v>
      </c>
      <c r="L83" s="94">
        <v>4</v>
      </c>
      <c r="M83" s="94">
        <v>2</v>
      </c>
      <c r="N83" s="94">
        <v>3</v>
      </c>
      <c r="O83" s="94">
        <v>3</v>
      </c>
      <c r="P83" s="94">
        <v>4</v>
      </c>
      <c r="Q83" s="94">
        <v>4</v>
      </c>
      <c r="R83" s="94">
        <v>5</v>
      </c>
      <c r="S83" s="94">
        <v>4</v>
      </c>
      <c r="T83" s="94">
        <v>6</v>
      </c>
      <c r="U83" s="94">
        <v>2</v>
      </c>
      <c r="V83" s="94">
        <v>2</v>
      </c>
      <c r="W83" s="94">
        <v>2</v>
      </c>
      <c r="X83" s="121">
        <v>3</v>
      </c>
      <c r="Y83" s="116">
        <f>SUM(E83:X83)</f>
        <v>69</v>
      </c>
      <c r="Z83" s="117">
        <v>3</v>
      </c>
      <c r="AA83" s="118">
        <f t="shared" si="10"/>
        <v>72</v>
      </c>
      <c r="AB83" s="107"/>
      <c r="AC83" s="119">
        <v>72</v>
      </c>
      <c r="AD83" s="20"/>
      <c r="AE83" s="20"/>
      <c r="AF83" s="20"/>
      <c r="AG83" s="20"/>
    </row>
    <row r="84" spans="1:33" s="33" customFormat="1" ht="53.25" customHeight="1" x14ac:dyDescent="0.25">
      <c r="A84" s="64" t="s">
        <v>134</v>
      </c>
      <c r="B84" s="61" t="s">
        <v>113</v>
      </c>
      <c r="C84" s="55" t="s">
        <v>81</v>
      </c>
      <c r="D84" s="62" t="s">
        <v>31</v>
      </c>
      <c r="E84" s="94">
        <v>4</v>
      </c>
      <c r="F84" s="94">
        <v>2</v>
      </c>
      <c r="G84" s="94">
        <v>3</v>
      </c>
      <c r="H84" s="94">
        <v>4</v>
      </c>
      <c r="I84" s="94">
        <v>3</v>
      </c>
      <c r="J84" s="94">
        <v>1</v>
      </c>
      <c r="K84" s="94">
        <v>4</v>
      </c>
      <c r="L84" s="94">
        <v>5</v>
      </c>
      <c r="M84" s="94">
        <v>2</v>
      </c>
      <c r="N84" s="94">
        <v>4</v>
      </c>
      <c r="O84" s="94">
        <v>3</v>
      </c>
      <c r="P84" s="94">
        <v>3</v>
      </c>
      <c r="Q84" s="94">
        <v>2</v>
      </c>
      <c r="R84" s="94">
        <v>6</v>
      </c>
      <c r="S84" s="94">
        <v>3</v>
      </c>
      <c r="T84" s="94">
        <v>7</v>
      </c>
      <c r="U84" s="94">
        <v>2</v>
      </c>
      <c r="V84" s="94">
        <v>3</v>
      </c>
      <c r="W84" s="94">
        <v>2</v>
      </c>
      <c r="X84" s="121">
        <v>3</v>
      </c>
      <c r="Y84" s="116">
        <f>SUM(E84:X84)</f>
        <v>66</v>
      </c>
      <c r="Z84" s="117">
        <v>3</v>
      </c>
      <c r="AA84" s="118">
        <f t="shared" si="10"/>
        <v>69</v>
      </c>
      <c r="AB84" s="107"/>
      <c r="AC84" s="119">
        <v>69</v>
      </c>
      <c r="AD84" s="20"/>
      <c r="AE84" s="20"/>
      <c r="AF84" s="20"/>
      <c r="AG84" s="20"/>
    </row>
    <row r="85" spans="1:33" x14ac:dyDescent="0.25">
      <c r="Y85" s="3"/>
      <c r="AA85" s="5"/>
      <c r="AC85" s="67"/>
    </row>
    <row r="86" spans="1:33" x14ac:dyDescent="0.25">
      <c r="Y86" s="3"/>
      <c r="AA86" s="5"/>
      <c r="AC86" s="67"/>
    </row>
    <row r="87" spans="1:33" x14ac:dyDescent="0.25">
      <c r="Y87" s="3"/>
      <c r="AA87" s="5"/>
      <c r="AC87" s="67"/>
    </row>
    <row r="88" spans="1:33" x14ac:dyDescent="0.25">
      <c r="Y88" s="5"/>
      <c r="Z88" s="5"/>
      <c r="AA88" s="5"/>
      <c r="AC88" s="67"/>
    </row>
    <row r="89" spans="1:33" x14ac:dyDescent="0.25">
      <c r="Y89" s="5"/>
      <c r="Z89" s="5"/>
      <c r="AA89" s="5"/>
      <c r="AC89" s="67"/>
    </row>
    <row r="90" spans="1:33" x14ac:dyDescent="0.25">
      <c r="Y90" s="5"/>
      <c r="Z90" s="5"/>
      <c r="AA90" s="5"/>
      <c r="AC90" s="67"/>
    </row>
    <row r="91" spans="1:33" x14ac:dyDescent="0.25">
      <c r="Y91" s="5"/>
      <c r="Z91" s="5"/>
      <c r="AA91" s="5"/>
      <c r="AC91" s="67"/>
    </row>
    <row r="92" spans="1:33" x14ac:dyDescent="0.25">
      <c r="Y92" s="5"/>
      <c r="Z92" s="5"/>
      <c r="AA92" s="5"/>
      <c r="AC92" s="67"/>
    </row>
    <row r="93" spans="1:33" x14ac:dyDescent="0.25">
      <c r="A93" s="3"/>
      <c r="Y93" s="5"/>
      <c r="Z93" s="5"/>
      <c r="AA93" s="5"/>
      <c r="AC93" s="67"/>
    </row>
    <row r="94" spans="1:33" x14ac:dyDescent="0.25">
      <c r="A94" s="3"/>
      <c r="Y94" s="5"/>
      <c r="Z94" s="5"/>
      <c r="AA94" s="5"/>
      <c r="AC94" s="67"/>
    </row>
    <row r="95" spans="1:33" x14ac:dyDescent="0.25">
      <c r="A95" s="3"/>
      <c r="Y95" s="5"/>
      <c r="Z95" s="5"/>
      <c r="AA95" s="5"/>
      <c r="AC95" s="67"/>
    </row>
    <row r="96" spans="1:33" x14ac:dyDescent="0.25">
      <c r="A96" s="3"/>
      <c r="Y96" s="5"/>
      <c r="Z96" s="5"/>
      <c r="AA96" s="5"/>
      <c r="AC96" s="67"/>
    </row>
    <row r="97" spans="1:29" x14ac:dyDescent="0.25">
      <c r="A97" s="3"/>
      <c r="Y97" s="5"/>
      <c r="Z97" s="5"/>
      <c r="AA97" s="5"/>
      <c r="AC97" s="67"/>
    </row>
    <row r="98" spans="1:29" x14ac:dyDescent="0.25">
      <c r="A98" s="3"/>
      <c r="Y98" s="5"/>
      <c r="Z98" s="5"/>
      <c r="AA98" s="5"/>
      <c r="AC98" s="67"/>
    </row>
    <row r="99" spans="1:29" x14ac:dyDescent="0.25">
      <c r="A99" s="3"/>
      <c r="Y99" s="5"/>
      <c r="Z99" s="5"/>
      <c r="AA99" s="5"/>
      <c r="AC99" s="67"/>
    </row>
    <row r="100" spans="1:29" x14ac:dyDescent="0.25">
      <c r="A100" s="3"/>
      <c r="Y100" s="5"/>
      <c r="Z100" s="5"/>
      <c r="AA100" s="5"/>
      <c r="AC100" s="67"/>
    </row>
    <row r="101" spans="1:29" x14ac:dyDescent="0.25">
      <c r="A101" s="3"/>
      <c r="Y101" s="5"/>
      <c r="Z101" s="5"/>
      <c r="AA101" s="5"/>
      <c r="AC101" s="67"/>
    </row>
    <row r="102" spans="1:29" x14ac:dyDescent="0.25">
      <c r="A102" s="3"/>
      <c r="Y102" s="5"/>
      <c r="Z102" s="5"/>
      <c r="AA102" s="5"/>
      <c r="AC102" s="67"/>
    </row>
    <row r="103" spans="1:29" x14ac:dyDescent="0.25">
      <c r="A103" s="3"/>
      <c r="Y103" s="5"/>
      <c r="Z103" s="5"/>
      <c r="AA103" s="5"/>
      <c r="AC103" s="67"/>
    </row>
    <row r="104" spans="1:29" x14ac:dyDescent="0.25">
      <c r="A104" s="3"/>
      <c r="Y104" s="5"/>
      <c r="Z104" s="5"/>
      <c r="AA104" s="5"/>
      <c r="AC104" s="67"/>
    </row>
    <row r="105" spans="1:29" x14ac:dyDescent="0.25">
      <c r="A105" s="3"/>
      <c r="Y105" s="5"/>
      <c r="Z105" s="5"/>
      <c r="AA105" s="5"/>
      <c r="AC105" s="67"/>
    </row>
    <row r="106" spans="1:29" x14ac:dyDescent="0.25">
      <c r="A106" s="3"/>
      <c r="Y106" s="5"/>
      <c r="Z106" s="5"/>
      <c r="AA106" s="5"/>
      <c r="AC106" s="67"/>
    </row>
    <row r="107" spans="1:29" x14ac:dyDescent="0.25">
      <c r="A107" s="3"/>
      <c r="Y107" s="5"/>
      <c r="Z107" s="5"/>
      <c r="AA107" s="5"/>
      <c r="AC107" s="67"/>
    </row>
    <row r="108" spans="1:29" x14ac:dyDescent="0.25">
      <c r="A108" s="3"/>
      <c r="Y108" s="5"/>
      <c r="Z108" s="5"/>
      <c r="AA108" s="5"/>
      <c r="AC108" s="67"/>
    </row>
    <row r="109" spans="1:29" x14ac:dyDescent="0.25">
      <c r="A109" s="3"/>
      <c r="Y109" s="5"/>
      <c r="Z109" s="5"/>
      <c r="AA109" s="5"/>
      <c r="AC109" s="67"/>
    </row>
    <row r="110" spans="1:29" x14ac:dyDescent="0.25">
      <c r="A110" s="3"/>
      <c r="Y110" s="5"/>
      <c r="Z110" s="5"/>
      <c r="AA110" s="5"/>
      <c r="AC110" s="67"/>
    </row>
    <row r="111" spans="1:29" x14ac:dyDescent="0.25">
      <c r="A111" s="3"/>
      <c r="Y111" s="5"/>
      <c r="Z111" s="5"/>
      <c r="AA111" s="5"/>
      <c r="AC111" s="67"/>
    </row>
    <row r="112" spans="1:29" x14ac:dyDescent="0.25">
      <c r="A112" s="3"/>
      <c r="Y112" s="5"/>
      <c r="Z112" s="5"/>
      <c r="AA112" s="5"/>
      <c r="AC112" s="67"/>
    </row>
    <row r="113" spans="1:29" x14ac:dyDescent="0.25">
      <c r="A113" s="3"/>
      <c r="Y113" s="5"/>
      <c r="Z113" s="5"/>
      <c r="AA113" s="5"/>
      <c r="AC113" s="67"/>
    </row>
    <row r="114" spans="1:29" x14ac:dyDescent="0.25">
      <c r="A114" s="3"/>
      <c r="Y114" s="5"/>
      <c r="Z114" s="5"/>
      <c r="AA114" s="5"/>
      <c r="AC114" s="67"/>
    </row>
    <row r="115" spans="1:29" x14ac:dyDescent="0.25">
      <c r="A115" s="3"/>
      <c r="Y115" s="5"/>
      <c r="Z115" s="5"/>
      <c r="AA115" s="5"/>
      <c r="AC115" s="67"/>
    </row>
    <row r="116" spans="1:29" x14ac:dyDescent="0.25">
      <c r="A116" s="3"/>
      <c r="Y116" s="5"/>
      <c r="Z116" s="5"/>
      <c r="AA116" s="5"/>
      <c r="AC116" s="67"/>
    </row>
    <row r="117" spans="1:29" x14ac:dyDescent="0.25">
      <c r="A117" s="3"/>
      <c r="Y117" s="5"/>
      <c r="Z117" s="5"/>
      <c r="AA117" s="5"/>
      <c r="AC117" s="67"/>
    </row>
    <row r="118" spans="1:29" x14ac:dyDescent="0.25">
      <c r="A118" s="3"/>
      <c r="Y118" s="5"/>
      <c r="Z118" s="5"/>
      <c r="AA118" s="5"/>
      <c r="AC118" s="67"/>
    </row>
    <row r="119" spans="1:29" x14ac:dyDescent="0.25">
      <c r="A119" s="3"/>
      <c r="Y119" s="5"/>
      <c r="Z119" s="5"/>
      <c r="AA119" s="5"/>
      <c r="AC119" s="67"/>
    </row>
    <row r="120" spans="1:29" x14ac:dyDescent="0.25">
      <c r="A120" s="3"/>
      <c r="Y120" s="5"/>
      <c r="Z120" s="5"/>
      <c r="AA120" s="5"/>
      <c r="AC120" s="67"/>
    </row>
    <row r="121" spans="1:29" x14ac:dyDescent="0.25">
      <c r="A121" s="3"/>
      <c r="Y121" s="5"/>
      <c r="Z121" s="5"/>
      <c r="AA121" s="5"/>
      <c r="AC121" s="67"/>
    </row>
    <row r="122" spans="1:29" x14ac:dyDescent="0.25">
      <c r="A122" s="3"/>
      <c r="Y122" s="5"/>
      <c r="Z122" s="5"/>
      <c r="AA122" s="5"/>
      <c r="AC122" s="67"/>
    </row>
    <row r="123" spans="1:29" x14ac:dyDescent="0.25">
      <c r="A123" s="3"/>
      <c r="Y123" s="5"/>
      <c r="Z123" s="5"/>
      <c r="AA123" s="5"/>
      <c r="AC123" s="67"/>
    </row>
    <row r="124" spans="1:29" x14ac:dyDescent="0.25">
      <c r="A124" s="3"/>
      <c r="Y124" s="5"/>
      <c r="Z124" s="5"/>
      <c r="AA124" s="5"/>
      <c r="AC124" s="67"/>
    </row>
    <row r="125" spans="1:29" x14ac:dyDescent="0.25">
      <c r="A125" s="3"/>
      <c r="Y125" s="5"/>
      <c r="Z125" s="5"/>
      <c r="AA125" s="5"/>
      <c r="AC125" s="67"/>
    </row>
    <row r="126" spans="1:29" x14ac:dyDescent="0.25">
      <c r="A126" s="3"/>
      <c r="Y126" s="5"/>
      <c r="Z126" s="5"/>
      <c r="AA126" s="5"/>
      <c r="AC126" s="67"/>
    </row>
    <row r="127" spans="1:29" x14ac:dyDescent="0.25">
      <c r="A127" s="3"/>
      <c r="Y127" s="5"/>
      <c r="Z127" s="5"/>
      <c r="AA127" s="5"/>
      <c r="AC127" s="67"/>
    </row>
    <row r="128" spans="1:29" x14ac:dyDescent="0.25">
      <c r="A128" s="3"/>
      <c r="Y128" s="5"/>
      <c r="Z128" s="5"/>
      <c r="AA128" s="5"/>
      <c r="AC128" s="67"/>
    </row>
    <row r="129" spans="1:29" x14ac:dyDescent="0.25">
      <c r="A129" s="3"/>
      <c r="Y129" s="5"/>
      <c r="Z129" s="5"/>
      <c r="AA129" s="5"/>
      <c r="AC129" s="67"/>
    </row>
    <row r="130" spans="1:29" x14ac:dyDescent="0.25">
      <c r="A130" s="3"/>
      <c r="Y130" s="5"/>
      <c r="Z130" s="5"/>
      <c r="AA130" s="5"/>
      <c r="AC130" s="67"/>
    </row>
    <row r="131" spans="1:29" x14ac:dyDescent="0.25">
      <c r="A131" s="3"/>
      <c r="Y131" s="5"/>
      <c r="Z131" s="5"/>
      <c r="AA131" s="5"/>
      <c r="AC131" s="67"/>
    </row>
    <row r="132" spans="1:29" x14ac:dyDescent="0.25">
      <c r="A132" s="3"/>
      <c r="Y132" s="5"/>
      <c r="Z132" s="5"/>
      <c r="AA132" s="5"/>
      <c r="AC132" s="67"/>
    </row>
    <row r="133" spans="1:29" x14ac:dyDescent="0.25">
      <c r="A133" s="3"/>
      <c r="Y133" s="5"/>
      <c r="Z133" s="5"/>
      <c r="AA133" s="5"/>
      <c r="AC133" s="67"/>
    </row>
    <row r="134" spans="1:29" x14ac:dyDescent="0.25">
      <c r="A134" s="3"/>
      <c r="Y134" s="5"/>
      <c r="Z134" s="5"/>
      <c r="AA134" s="5"/>
      <c r="AC134" s="67"/>
    </row>
    <row r="135" spans="1:29" x14ac:dyDescent="0.25">
      <c r="A135" s="3"/>
      <c r="Y135" s="5"/>
      <c r="Z135" s="5"/>
      <c r="AA135" s="5"/>
      <c r="AC135" s="67"/>
    </row>
    <row r="136" spans="1:29" x14ac:dyDescent="0.25">
      <c r="A136" s="3"/>
      <c r="Y136" s="5"/>
      <c r="Z136" s="5"/>
      <c r="AA136" s="5"/>
      <c r="AC136" s="67"/>
    </row>
    <row r="137" spans="1:29" x14ac:dyDescent="0.25">
      <c r="A137" s="3"/>
      <c r="Y137" s="5"/>
      <c r="Z137" s="5"/>
      <c r="AA137" s="5"/>
      <c r="AC137" s="67"/>
    </row>
    <row r="138" spans="1:29" x14ac:dyDescent="0.25">
      <c r="A138" s="3"/>
      <c r="Y138" s="5"/>
      <c r="Z138" s="5"/>
      <c r="AA138" s="5"/>
      <c r="AC138" s="67"/>
    </row>
    <row r="139" spans="1:29" x14ac:dyDescent="0.25">
      <c r="A139" s="3"/>
      <c r="Y139" s="5"/>
      <c r="Z139" s="5"/>
      <c r="AA139" s="5"/>
      <c r="AC139" s="67"/>
    </row>
    <row r="140" spans="1:29" x14ac:dyDescent="0.25">
      <c r="A140" s="3"/>
      <c r="Y140" s="5"/>
      <c r="Z140" s="5"/>
      <c r="AA140" s="5"/>
      <c r="AC140" s="67"/>
    </row>
    <row r="141" spans="1:29" x14ac:dyDescent="0.25">
      <c r="A141" s="3"/>
      <c r="Y141" s="5"/>
      <c r="Z141" s="5"/>
      <c r="AA141" s="5"/>
      <c r="AC141" s="67"/>
    </row>
    <row r="142" spans="1:29" x14ac:dyDescent="0.25">
      <c r="A142" s="3"/>
      <c r="Y142" s="5"/>
      <c r="Z142" s="5"/>
      <c r="AA142" s="5"/>
      <c r="AC142" s="67"/>
    </row>
    <row r="143" spans="1:29" x14ac:dyDescent="0.25">
      <c r="A143" s="3"/>
      <c r="Y143" s="5"/>
      <c r="Z143" s="5"/>
      <c r="AA143" s="5"/>
      <c r="AC143" s="67"/>
    </row>
    <row r="144" spans="1:29" x14ac:dyDescent="0.25">
      <c r="A144" s="3"/>
      <c r="Y144" s="5"/>
      <c r="Z144" s="5"/>
      <c r="AA144" s="5"/>
      <c r="AC144" s="67"/>
    </row>
    <row r="145" spans="1:29" x14ac:dyDescent="0.25">
      <c r="A145" s="3"/>
      <c r="Y145" s="5"/>
      <c r="Z145" s="5"/>
      <c r="AA145" s="5"/>
      <c r="AC145" s="67"/>
    </row>
    <row r="146" spans="1:29" x14ac:dyDescent="0.25">
      <c r="A146" s="3"/>
      <c r="Y146" s="5"/>
      <c r="Z146" s="5"/>
      <c r="AA146" s="5"/>
      <c r="AC146" s="67"/>
    </row>
    <row r="147" spans="1:29" x14ac:dyDescent="0.25">
      <c r="A147" s="3"/>
      <c r="Y147" s="5"/>
      <c r="Z147" s="5"/>
      <c r="AA147" s="5"/>
      <c r="AC147" s="67"/>
    </row>
    <row r="148" spans="1:29" x14ac:dyDescent="0.25">
      <c r="A148" s="3"/>
      <c r="Y148" s="5"/>
      <c r="Z148" s="5"/>
      <c r="AA148" s="5"/>
      <c r="AC148" s="67"/>
    </row>
    <row r="149" spans="1:29" x14ac:dyDescent="0.25">
      <c r="A149" s="3"/>
      <c r="Y149" s="5"/>
      <c r="Z149" s="5"/>
      <c r="AA149" s="5"/>
      <c r="AC149" s="67"/>
    </row>
    <row r="150" spans="1:29" x14ac:dyDescent="0.25">
      <c r="A150" s="3"/>
      <c r="Y150" s="5"/>
      <c r="Z150" s="5"/>
      <c r="AA150" s="5"/>
      <c r="AC150" s="67"/>
    </row>
    <row r="151" spans="1:29" x14ac:dyDescent="0.25">
      <c r="A151" s="3"/>
      <c r="Y151" s="5"/>
      <c r="Z151" s="5"/>
      <c r="AA151" s="5"/>
      <c r="AC151" s="67"/>
    </row>
    <row r="152" spans="1:29" x14ac:dyDescent="0.25">
      <c r="A152" s="3"/>
      <c r="Y152" s="5"/>
      <c r="Z152" s="5"/>
      <c r="AA152" s="5"/>
      <c r="AC152" s="67"/>
    </row>
    <row r="153" spans="1:29" x14ac:dyDescent="0.25">
      <c r="A153" s="3"/>
      <c r="Y153" s="5"/>
      <c r="Z153" s="5"/>
      <c r="AA153" s="5"/>
      <c r="AC153" s="67"/>
    </row>
    <row r="154" spans="1:29" x14ac:dyDescent="0.25">
      <c r="A154" s="3"/>
      <c r="Y154" s="5"/>
      <c r="Z154" s="5"/>
      <c r="AA154" s="5"/>
      <c r="AC154" s="67"/>
    </row>
    <row r="155" spans="1:29" x14ac:dyDescent="0.25">
      <c r="A155" s="3"/>
      <c r="Y155" s="5"/>
      <c r="Z155" s="5"/>
      <c r="AA155" s="5"/>
      <c r="AC155" s="67"/>
    </row>
    <row r="156" spans="1:29" x14ac:dyDescent="0.25">
      <c r="A156" s="3"/>
      <c r="Y156" s="5"/>
      <c r="Z156" s="5"/>
      <c r="AA156" s="5"/>
      <c r="AC156" s="67"/>
    </row>
    <row r="157" spans="1:29" x14ac:dyDescent="0.25">
      <c r="A157" s="3"/>
      <c r="Y157" s="5"/>
      <c r="Z157" s="5"/>
      <c r="AA157" s="5"/>
      <c r="AC157" s="67"/>
    </row>
    <row r="158" spans="1:29" x14ac:dyDescent="0.25">
      <c r="A158" s="3"/>
      <c r="Y158" s="5"/>
      <c r="Z158" s="5"/>
      <c r="AA158" s="5"/>
      <c r="AC158" s="67"/>
    </row>
    <row r="159" spans="1:29" x14ac:dyDescent="0.25">
      <c r="A159" s="3"/>
      <c r="Y159" s="5"/>
      <c r="Z159" s="5"/>
      <c r="AA159" s="5"/>
      <c r="AC159" s="67"/>
    </row>
    <row r="160" spans="1:29" x14ac:dyDescent="0.25">
      <c r="A160" s="3"/>
      <c r="Y160" s="5"/>
      <c r="Z160" s="5"/>
      <c r="AA160" s="5"/>
      <c r="AC160" s="67"/>
    </row>
    <row r="161" spans="1:29" x14ac:dyDescent="0.25">
      <c r="A161" s="3"/>
      <c r="Y161" s="5"/>
      <c r="Z161" s="5"/>
      <c r="AA161" s="5"/>
      <c r="AC161" s="67"/>
    </row>
    <row r="162" spans="1:29" x14ac:dyDescent="0.25">
      <c r="A162" s="3"/>
      <c r="Y162" s="5"/>
      <c r="Z162" s="5"/>
      <c r="AA162" s="5"/>
      <c r="AC162" s="67"/>
    </row>
    <row r="163" spans="1:29" x14ac:dyDescent="0.25">
      <c r="A163" s="3"/>
      <c r="Y163" s="5"/>
      <c r="Z163" s="5"/>
      <c r="AA163" s="5"/>
      <c r="AC163" s="67"/>
    </row>
    <row r="164" spans="1:29" x14ac:dyDescent="0.25">
      <c r="A164" s="3"/>
      <c r="Y164" s="5"/>
      <c r="Z164" s="5"/>
      <c r="AA164" s="5"/>
      <c r="AC164" s="67"/>
    </row>
    <row r="165" spans="1:29" x14ac:dyDescent="0.25">
      <c r="A165" s="3"/>
      <c r="Y165" s="5"/>
      <c r="Z165" s="5"/>
      <c r="AA165" s="5"/>
      <c r="AC165" s="67"/>
    </row>
    <row r="166" spans="1:29" x14ac:dyDescent="0.25">
      <c r="A166" s="3"/>
      <c r="Y166" s="5"/>
      <c r="Z166" s="5"/>
      <c r="AA166" s="5"/>
      <c r="AC166" s="67"/>
    </row>
    <row r="167" spans="1:29" x14ac:dyDescent="0.25">
      <c r="A167" s="3"/>
      <c r="Y167" s="5"/>
      <c r="Z167" s="5"/>
      <c r="AA167" s="5"/>
      <c r="AC167" s="67"/>
    </row>
    <row r="168" spans="1:29" x14ac:dyDescent="0.25">
      <c r="A168" s="3"/>
      <c r="Y168" s="5"/>
      <c r="Z168" s="5"/>
      <c r="AA168" s="5"/>
      <c r="AC168" s="67"/>
    </row>
    <row r="169" spans="1:29" x14ac:dyDescent="0.25">
      <c r="A169" s="3"/>
      <c r="Y169" s="5"/>
      <c r="Z169" s="5"/>
      <c r="AA169" s="5"/>
      <c r="AC169" s="67"/>
    </row>
    <row r="170" spans="1:29" x14ac:dyDescent="0.25">
      <c r="A170" s="3"/>
      <c r="Y170" s="5"/>
      <c r="Z170" s="5"/>
      <c r="AA170" s="5"/>
      <c r="AC170" s="67"/>
    </row>
    <row r="171" spans="1:29" x14ac:dyDescent="0.25">
      <c r="A171" s="3"/>
      <c r="Y171" s="5"/>
      <c r="Z171" s="5"/>
      <c r="AA171" s="5"/>
      <c r="AC171" s="67"/>
    </row>
    <row r="172" spans="1:29" x14ac:dyDescent="0.25">
      <c r="A172" s="3"/>
      <c r="Y172" s="5"/>
      <c r="Z172" s="5"/>
      <c r="AA172" s="5"/>
      <c r="AC172" s="67"/>
    </row>
    <row r="173" spans="1:29" x14ac:dyDescent="0.25">
      <c r="A173" s="3"/>
      <c r="Y173" s="5"/>
      <c r="Z173" s="5"/>
      <c r="AA173" s="5"/>
      <c r="AC173" s="67"/>
    </row>
    <row r="174" spans="1:29" x14ac:dyDescent="0.25">
      <c r="A174" s="3"/>
      <c r="Y174" s="5"/>
      <c r="Z174" s="5"/>
      <c r="AA174" s="5"/>
      <c r="AC174" s="67"/>
    </row>
    <row r="175" spans="1:29" x14ac:dyDescent="0.25">
      <c r="A175" s="3"/>
      <c r="Y175" s="5"/>
      <c r="Z175" s="5"/>
      <c r="AA175" s="5"/>
      <c r="AC175" s="67"/>
    </row>
    <row r="176" spans="1:29" x14ac:dyDescent="0.25">
      <c r="A176" s="3"/>
      <c r="Y176" s="5"/>
      <c r="Z176" s="5"/>
      <c r="AA176" s="5"/>
      <c r="AC176" s="67"/>
    </row>
    <row r="177" spans="1:29" x14ac:dyDescent="0.25">
      <c r="A177" s="3"/>
      <c r="Y177" s="5"/>
      <c r="Z177" s="5"/>
      <c r="AA177" s="5"/>
      <c r="AC177" s="67"/>
    </row>
    <row r="178" spans="1:29" x14ac:dyDescent="0.25">
      <c r="A178" s="3"/>
      <c r="Y178" s="5"/>
      <c r="Z178" s="5"/>
      <c r="AA178" s="5"/>
      <c r="AC178" s="67"/>
    </row>
    <row r="179" spans="1:29" x14ac:dyDescent="0.25">
      <c r="A179" s="3"/>
      <c r="Y179" s="5"/>
      <c r="Z179" s="5"/>
      <c r="AA179" s="5"/>
      <c r="AC179" s="67"/>
    </row>
    <row r="180" spans="1:29" x14ac:dyDescent="0.25">
      <c r="A180" s="3"/>
      <c r="Y180" s="5"/>
      <c r="Z180" s="5"/>
      <c r="AA180" s="5"/>
      <c r="AC180" s="67"/>
    </row>
    <row r="181" spans="1:29" x14ac:dyDescent="0.25">
      <c r="A181" s="3"/>
      <c r="Y181" s="5"/>
      <c r="Z181" s="5"/>
      <c r="AA181" s="5"/>
      <c r="AC181" s="67"/>
    </row>
    <row r="182" spans="1:29" x14ac:dyDescent="0.25">
      <c r="A182" s="3"/>
      <c r="Y182" s="5"/>
      <c r="Z182" s="5"/>
      <c r="AA182" s="5"/>
      <c r="AC182" s="67"/>
    </row>
    <row r="183" spans="1:29" x14ac:dyDescent="0.25">
      <c r="A183" s="3"/>
      <c r="Y183" s="5"/>
      <c r="Z183" s="5"/>
      <c r="AA183" s="5"/>
      <c r="AC183" s="67"/>
    </row>
    <row r="184" spans="1:29" x14ac:dyDescent="0.25">
      <c r="A184" s="3"/>
      <c r="Y184" s="5"/>
      <c r="Z184" s="5"/>
      <c r="AA184" s="5"/>
      <c r="AC184" s="67"/>
    </row>
    <row r="185" spans="1:29" x14ac:dyDescent="0.25">
      <c r="A185" s="3"/>
      <c r="Y185" s="5"/>
      <c r="Z185" s="5"/>
      <c r="AA185" s="5"/>
      <c r="AC185" s="67"/>
    </row>
    <row r="186" spans="1:29" x14ac:dyDescent="0.25">
      <c r="A186" s="3"/>
      <c r="Y186" s="5"/>
      <c r="Z186" s="5"/>
      <c r="AA186" s="5"/>
      <c r="AC186" s="67"/>
    </row>
    <row r="187" spans="1:29" x14ac:dyDescent="0.25">
      <c r="A187" s="3"/>
      <c r="Y187" s="5"/>
      <c r="Z187" s="5"/>
      <c r="AA187" s="5"/>
      <c r="AC187" s="67"/>
    </row>
    <row r="188" spans="1:29" x14ac:dyDescent="0.25">
      <c r="A188" s="3"/>
      <c r="Y188" s="5"/>
      <c r="Z188" s="5"/>
      <c r="AA188" s="5"/>
      <c r="AC188" s="67"/>
    </row>
    <row r="189" spans="1:29" x14ac:dyDescent="0.25">
      <c r="A189" s="3"/>
      <c r="Y189" s="5"/>
      <c r="Z189" s="5"/>
      <c r="AA189" s="5"/>
      <c r="AC189" s="67"/>
    </row>
    <row r="190" spans="1:29" x14ac:dyDescent="0.25">
      <c r="A190" s="3"/>
      <c r="Y190" s="5"/>
      <c r="Z190" s="5"/>
      <c r="AA190" s="5"/>
      <c r="AC190" s="67"/>
    </row>
    <row r="191" spans="1:29" x14ac:dyDescent="0.25">
      <c r="A191" s="3"/>
      <c r="Y191" s="5"/>
      <c r="Z191" s="5"/>
      <c r="AA191" s="5"/>
      <c r="AC191" s="67"/>
    </row>
    <row r="192" spans="1:29" x14ac:dyDescent="0.25">
      <c r="A192" s="3"/>
      <c r="Y192" s="5"/>
      <c r="Z192" s="5"/>
      <c r="AA192" s="5"/>
      <c r="AC192" s="67"/>
    </row>
    <row r="193" spans="1:29" x14ac:dyDescent="0.25">
      <c r="A193" s="3"/>
      <c r="Y193" s="5"/>
      <c r="Z193" s="5"/>
      <c r="AA193" s="5"/>
      <c r="AC193" s="67"/>
    </row>
    <row r="194" spans="1:29" x14ac:dyDescent="0.25">
      <c r="A194" s="3"/>
      <c r="Y194" s="5"/>
      <c r="Z194" s="5"/>
      <c r="AA194" s="5"/>
      <c r="AC194" s="67"/>
    </row>
    <row r="195" spans="1:29" x14ac:dyDescent="0.25">
      <c r="A195" s="3"/>
      <c r="Y195" s="5"/>
      <c r="Z195" s="5"/>
      <c r="AA195" s="5"/>
      <c r="AC195" s="67"/>
    </row>
    <row r="196" spans="1:29" x14ac:dyDescent="0.25">
      <c r="A196" s="3"/>
      <c r="Y196" s="5"/>
      <c r="Z196" s="5"/>
      <c r="AA196" s="5"/>
      <c r="AC196" s="67"/>
    </row>
    <row r="197" spans="1:29" x14ac:dyDescent="0.25">
      <c r="A197" s="3"/>
      <c r="Y197" s="5"/>
      <c r="Z197" s="5"/>
      <c r="AA197" s="5"/>
      <c r="AC197" s="67"/>
    </row>
    <row r="198" spans="1:29" x14ac:dyDescent="0.25">
      <c r="A198" s="3"/>
      <c r="Y198" s="5"/>
      <c r="Z198" s="5"/>
      <c r="AA198" s="5"/>
      <c r="AC198" s="67"/>
    </row>
    <row r="199" spans="1:29" x14ac:dyDescent="0.25">
      <c r="A199" s="3"/>
      <c r="Y199" s="5"/>
      <c r="Z199" s="5"/>
      <c r="AA199" s="5"/>
      <c r="AC199" s="67"/>
    </row>
    <row r="200" spans="1:29" x14ac:dyDescent="0.25">
      <c r="A200" s="3"/>
      <c r="Y200" s="5"/>
      <c r="Z200" s="5"/>
      <c r="AA200" s="5"/>
      <c r="AC200" s="67"/>
    </row>
    <row r="201" spans="1:29" x14ac:dyDescent="0.25">
      <c r="A201" s="3"/>
      <c r="Y201" s="5"/>
      <c r="Z201" s="5"/>
      <c r="AA201" s="5"/>
      <c r="AC201" s="67"/>
    </row>
    <row r="202" spans="1:29" x14ac:dyDescent="0.25">
      <c r="A202" s="3"/>
      <c r="Y202" s="5"/>
      <c r="Z202" s="5"/>
      <c r="AA202" s="5"/>
      <c r="AC202" s="67"/>
    </row>
    <row r="203" spans="1:29" x14ac:dyDescent="0.25">
      <c r="A203" s="3"/>
      <c r="Y203" s="5"/>
      <c r="Z203" s="5"/>
      <c r="AA203" s="5"/>
      <c r="AC203" s="67"/>
    </row>
    <row r="204" spans="1:29" x14ac:dyDescent="0.25">
      <c r="A204" s="3"/>
      <c r="Y204" s="5"/>
      <c r="Z204" s="5"/>
      <c r="AA204" s="5"/>
      <c r="AC204" s="67"/>
    </row>
    <row r="205" spans="1:29" x14ac:dyDescent="0.25">
      <c r="A205" s="3"/>
      <c r="Y205" s="5"/>
      <c r="Z205" s="5"/>
      <c r="AA205" s="5"/>
      <c r="AC205" s="67"/>
    </row>
    <row r="206" spans="1:29" x14ac:dyDescent="0.25">
      <c r="A206" s="3"/>
      <c r="Y206" s="5"/>
      <c r="Z206" s="5"/>
      <c r="AA206" s="5"/>
      <c r="AC206" s="67"/>
    </row>
    <row r="207" spans="1:29" x14ac:dyDescent="0.25">
      <c r="A207" s="3"/>
      <c r="Y207" s="5"/>
      <c r="Z207" s="5"/>
      <c r="AA207" s="5"/>
      <c r="AC207" s="67"/>
    </row>
    <row r="208" spans="1:29" x14ac:dyDescent="0.25">
      <c r="A208" s="3"/>
      <c r="Y208" s="5"/>
      <c r="Z208" s="5"/>
      <c r="AA208" s="5"/>
      <c r="AC208" s="67"/>
    </row>
    <row r="209" spans="1:29" x14ac:dyDescent="0.25">
      <c r="A209" s="3"/>
      <c r="Y209" s="5"/>
      <c r="Z209" s="5"/>
      <c r="AA209" s="5"/>
      <c r="AC209" s="67"/>
    </row>
    <row r="210" spans="1:29" x14ac:dyDescent="0.25">
      <c r="A210" s="3"/>
      <c r="Y210" s="5"/>
      <c r="Z210" s="5"/>
      <c r="AA210" s="5"/>
      <c r="AC210" s="67"/>
    </row>
    <row r="211" spans="1:29" x14ac:dyDescent="0.25">
      <c r="A211" s="3"/>
      <c r="Y211" s="5"/>
      <c r="Z211" s="5"/>
      <c r="AA211" s="5"/>
      <c r="AC211" s="67"/>
    </row>
    <row r="212" spans="1:29" x14ac:dyDescent="0.25">
      <c r="A212" s="3"/>
      <c r="Y212" s="5"/>
      <c r="Z212" s="5"/>
      <c r="AA212" s="5"/>
      <c r="AC212" s="67"/>
    </row>
    <row r="213" spans="1:29" x14ac:dyDescent="0.25">
      <c r="A213" s="3"/>
      <c r="Y213" s="5"/>
      <c r="Z213" s="5"/>
      <c r="AA213" s="5"/>
      <c r="AC213" s="67"/>
    </row>
    <row r="214" spans="1:29" x14ac:dyDescent="0.25">
      <c r="A214" s="3"/>
      <c r="Y214" s="5"/>
      <c r="Z214" s="5"/>
      <c r="AA214" s="5"/>
      <c r="AC214" s="67"/>
    </row>
    <row r="215" spans="1:29" x14ac:dyDescent="0.25">
      <c r="A215" s="3"/>
      <c r="Y215" s="5"/>
      <c r="Z215" s="5"/>
      <c r="AA215" s="5"/>
      <c r="AC215" s="67"/>
    </row>
    <row r="216" spans="1:29" x14ac:dyDescent="0.25">
      <c r="A216" s="3"/>
      <c r="Y216" s="5"/>
      <c r="Z216" s="5"/>
      <c r="AA216" s="5"/>
      <c r="AC216" s="67"/>
    </row>
    <row r="217" spans="1:29" x14ac:dyDescent="0.25">
      <c r="A217" s="3"/>
      <c r="Y217" s="5"/>
      <c r="Z217" s="5"/>
      <c r="AA217" s="5"/>
      <c r="AC217" s="67"/>
    </row>
    <row r="218" spans="1:29" x14ac:dyDescent="0.25">
      <c r="A218" s="3"/>
      <c r="Y218" s="5"/>
      <c r="Z218" s="5"/>
      <c r="AA218" s="5"/>
      <c r="AC218" s="67"/>
    </row>
    <row r="219" spans="1:29" x14ac:dyDescent="0.25">
      <c r="A219" s="3"/>
      <c r="Y219" s="5"/>
      <c r="Z219" s="5"/>
      <c r="AA219" s="5"/>
      <c r="AC219" s="67"/>
    </row>
    <row r="220" spans="1:29" x14ac:dyDescent="0.25">
      <c r="A220" s="3"/>
      <c r="Y220" s="5"/>
      <c r="Z220" s="5"/>
      <c r="AA220" s="5"/>
      <c r="AC220" s="67"/>
    </row>
    <row r="221" spans="1:29" x14ac:dyDescent="0.25">
      <c r="A221" s="3"/>
      <c r="Y221" s="5"/>
      <c r="Z221" s="5"/>
      <c r="AA221" s="5"/>
      <c r="AC221" s="67"/>
    </row>
    <row r="222" spans="1:29" x14ac:dyDescent="0.25">
      <c r="A222" s="3"/>
      <c r="Y222" s="5"/>
      <c r="Z222" s="5"/>
      <c r="AA222" s="5"/>
      <c r="AC222" s="67"/>
    </row>
    <row r="223" spans="1:29" x14ac:dyDescent="0.25">
      <c r="A223" s="3"/>
      <c r="Y223" s="5"/>
      <c r="Z223" s="5"/>
      <c r="AA223" s="5"/>
      <c r="AC223" s="67"/>
    </row>
    <row r="224" spans="1:29" x14ac:dyDescent="0.25">
      <c r="A224" s="3"/>
      <c r="Y224" s="5"/>
      <c r="Z224" s="5"/>
      <c r="AA224" s="5"/>
      <c r="AC224" s="67"/>
    </row>
    <row r="225" spans="1:29" x14ac:dyDescent="0.25">
      <c r="A225" s="3"/>
      <c r="Y225" s="5"/>
      <c r="Z225" s="5"/>
      <c r="AA225" s="5"/>
      <c r="AC225" s="67"/>
    </row>
    <row r="226" spans="1:29" x14ac:dyDescent="0.25">
      <c r="A226" s="3"/>
      <c r="Y226" s="5"/>
      <c r="Z226" s="5"/>
      <c r="AA226" s="5"/>
      <c r="AC226" s="67"/>
    </row>
    <row r="227" spans="1:29" x14ac:dyDescent="0.25">
      <c r="A227" s="3"/>
      <c r="Y227" s="5"/>
      <c r="Z227" s="5"/>
      <c r="AA227" s="5"/>
      <c r="AC227" s="67"/>
    </row>
    <row r="228" spans="1:29" x14ac:dyDescent="0.25">
      <c r="A228" s="3"/>
      <c r="Y228" s="5"/>
      <c r="Z228" s="5"/>
      <c r="AA228" s="5"/>
      <c r="AC228" s="67"/>
    </row>
    <row r="229" spans="1:29" x14ac:dyDescent="0.25">
      <c r="A229" s="3"/>
      <c r="Y229" s="5"/>
      <c r="Z229" s="5"/>
      <c r="AA229" s="5"/>
      <c r="AC229" s="67"/>
    </row>
    <row r="230" spans="1:29" x14ac:dyDescent="0.25">
      <c r="A230" s="3"/>
      <c r="Y230" s="5"/>
      <c r="Z230" s="5"/>
      <c r="AA230" s="5"/>
      <c r="AC230" s="67"/>
    </row>
    <row r="231" spans="1:29" x14ac:dyDescent="0.25">
      <c r="A231" s="3"/>
      <c r="Y231" s="5"/>
      <c r="Z231" s="5"/>
      <c r="AA231" s="5"/>
      <c r="AC231" s="67"/>
    </row>
    <row r="232" spans="1:29" x14ac:dyDescent="0.25">
      <c r="A232" s="3"/>
      <c r="Y232" s="5"/>
      <c r="Z232" s="5"/>
      <c r="AA232" s="5"/>
      <c r="AC232" s="67"/>
    </row>
    <row r="233" spans="1:29" x14ac:dyDescent="0.25">
      <c r="A233" s="3"/>
      <c r="Y233" s="5"/>
      <c r="Z233" s="5"/>
      <c r="AA233" s="5"/>
      <c r="AC233" s="67"/>
    </row>
    <row r="234" spans="1:29" x14ac:dyDescent="0.25">
      <c r="A234" s="3"/>
      <c r="Y234" s="5"/>
      <c r="Z234" s="5"/>
      <c r="AA234" s="5"/>
      <c r="AC234" s="67"/>
    </row>
    <row r="235" spans="1:29" x14ac:dyDescent="0.25">
      <c r="A235" s="3"/>
      <c r="Y235" s="5"/>
      <c r="Z235" s="5"/>
      <c r="AA235" s="5"/>
      <c r="AC235" s="67"/>
    </row>
    <row r="236" spans="1:29" x14ac:dyDescent="0.25">
      <c r="A236" s="3"/>
      <c r="Y236" s="5"/>
      <c r="Z236" s="5"/>
      <c r="AA236" s="5"/>
      <c r="AC236" s="67"/>
    </row>
    <row r="237" spans="1:29" x14ac:dyDescent="0.25">
      <c r="A237" s="3"/>
      <c r="Y237" s="5"/>
      <c r="Z237" s="5"/>
      <c r="AA237" s="5"/>
      <c r="AC237" s="67"/>
    </row>
    <row r="238" spans="1:29" x14ac:dyDescent="0.25">
      <c r="A238" s="3"/>
      <c r="Y238" s="5"/>
      <c r="Z238" s="5"/>
      <c r="AA238" s="5"/>
      <c r="AC238" s="67"/>
    </row>
    <row r="239" spans="1:29" x14ac:dyDescent="0.25">
      <c r="A239" s="3"/>
      <c r="Y239" s="5"/>
      <c r="Z239" s="5"/>
      <c r="AA239" s="5"/>
      <c r="AC239" s="67"/>
    </row>
    <row r="240" spans="1:29" x14ac:dyDescent="0.25">
      <c r="A240" s="3"/>
      <c r="Y240" s="5"/>
      <c r="Z240" s="5"/>
      <c r="AA240" s="5"/>
      <c r="AB240" s="68"/>
      <c r="AC240" s="67"/>
    </row>
    <row r="241" spans="1:29" x14ac:dyDescent="0.25">
      <c r="A241" s="3"/>
      <c r="Y241" s="5"/>
      <c r="Z241" s="5"/>
      <c r="AA241" s="5"/>
      <c r="AB241" s="68"/>
      <c r="AC241" s="67"/>
    </row>
    <row r="242" spans="1:29" x14ac:dyDescent="0.25">
      <c r="A242" s="3"/>
      <c r="Y242" s="5"/>
      <c r="Z242" s="5"/>
      <c r="AA242" s="5"/>
      <c r="AB242" s="68"/>
      <c r="AC242" s="67"/>
    </row>
    <row r="243" spans="1:29" x14ac:dyDescent="0.25">
      <c r="A243" s="3"/>
      <c r="Y243" s="5"/>
      <c r="Z243" s="5"/>
      <c r="AA243" s="5"/>
      <c r="AB243" s="68"/>
      <c r="AC243" s="67"/>
    </row>
    <row r="244" spans="1:29" x14ac:dyDescent="0.25">
      <c r="A244" s="3"/>
      <c r="Y244" s="5"/>
      <c r="Z244" s="5"/>
      <c r="AA244" s="5"/>
      <c r="AB244" s="68"/>
      <c r="AC244" s="67"/>
    </row>
    <row r="245" spans="1:29" x14ac:dyDescent="0.25">
      <c r="A245" s="3"/>
      <c r="Y245" s="5"/>
      <c r="Z245" s="5"/>
      <c r="AA245" s="5"/>
      <c r="AB245" s="68"/>
      <c r="AC245" s="67"/>
    </row>
    <row r="246" spans="1:29" x14ac:dyDescent="0.25">
      <c r="A246" s="3"/>
      <c r="Y246" s="5"/>
      <c r="Z246" s="5"/>
      <c r="AA246" s="5"/>
      <c r="AB246" s="68"/>
      <c r="AC246" s="67"/>
    </row>
    <row r="247" spans="1:29" x14ac:dyDescent="0.25">
      <c r="A247" s="3"/>
      <c r="Y247" s="5"/>
      <c r="Z247" s="5"/>
      <c r="AA247" s="5"/>
      <c r="AB247" s="68"/>
      <c r="AC247" s="67"/>
    </row>
    <row r="248" spans="1:29" x14ac:dyDescent="0.25">
      <c r="A248" s="3"/>
      <c r="Y248" s="5"/>
      <c r="Z248" s="5"/>
      <c r="AA248" s="5"/>
      <c r="AB248" s="68"/>
      <c r="AC248" s="67"/>
    </row>
    <row r="249" spans="1:29" x14ac:dyDescent="0.25">
      <c r="A249" s="3"/>
      <c r="Y249" s="5"/>
      <c r="Z249" s="5"/>
      <c r="AA249" s="5"/>
      <c r="AB249" s="68"/>
      <c r="AC249" s="67"/>
    </row>
    <row r="250" spans="1:29" x14ac:dyDescent="0.25">
      <c r="A250" s="3"/>
      <c r="Y250" s="5"/>
      <c r="Z250" s="5"/>
      <c r="AA250" s="5"/>
      <c r="AB250" s="68"/>
      <c r="AC250" s="67"/>
    </row>
    <row r="251" spans="1:29" x14ac:dyDescent="0.25">
      <c r="A251" s="3"/>
      <c r="Y251" s="5"/>
      <c r="Z251" s="5"/>
      <c r="AA251" s="5"/>
      <c r="AB251" s="68"/>
      <c r="AC251" s="67"/>
    </row>
    <row r="252" spans="1:29" x14ac:dyDescent="0.25">
      <c r="A252" s="3"/>
      <c r="Y252" s="5"/>
      <c r="Z252" s="5"/>
      <c r="AA252" s="5"/>
      <c r="AB252" s="68"/>
      <c r="AC252" s="67"/>
    </row>
    <row r="253" spans="1:29" x14ac:dyDescent="0.25">
      <c r="A253" s="3"/>
      <c r="Y253" s="5"/>
      <c r="Z253" s="5"/>
      <c r="AA253" s="5"/>
      <c r="AB253" s="68"/>
      <c r="AC253" s="67"/>
    </row>
    <row r="254" spans="1:29" x14ac:dyDescent="0.25">
      <c r="A254" s="3"/>
      <c r="Y254" s="5"/>
      <c r="Z254" s="5"/>
      <c r="AA254" s="5"/>
      <c r="AB254" s="68"/>
      <c r="AC254" s="67"/>
    </row>
    <row r="255" spans="1:29" x14ac:dyDescent="0.25">
      <c r="A255" s="3"/>
      <c r="Y255" s="5"/>
      <c r="Z255" s="5"/>
      <c r="AA255" s="5"/>
      <c r="AB255" s="68"/>
      <c r="AC255" s="67"/>
    </row>
    <row r="256" spans="1:29" x14ac:dyDescent="0.25">
      <c r="A256" s="3"/>
      <c r="Y256" s="5"/>
      <c r="Z256" s="5"/>
      <c r="AA256" s="5"/>
      <c r="AB256" s="68"/>
      <c r="AC256" s="67"/>
    </row>
    <row r="257" spans="1:29" x14ac:dyDescent="0.25">
      <c r="A257" s="3"/>
      <c r="Y257" s="5"/>
      <c r="Z257" s="5"/>
      <c r="AA257" s="5"/>
      <c r="AB257" s="68"/>
      <c r="AC257" s="67"/>
    </row>
    <row r="258" spans="1:29" x14ac:dyDescent="0.25">
      <c r="A258" s="3"/>
      <c r="Y258" s="5"/>
      <c r="Z258" s="5"/>
      <c r="AA258" s="5"/>
      <c r="AB258" s="68"/>
      <c r="AC258" s="67"/>
    </row>
    <row r="259" spans="1:29" x14ac:dyDescent="0.25">
      <c r="A259" s="3"/>
      <c r="Y259" s="5"/>
      <c r="Z259" s="5"/>
      <c r="AA259" s="5"/>
      <c r="AB259" s="68"/>
      <c r="AC259" s="67"/>
    </row>
    <row r="260" spans="1:29" x14ac:dyDescent="0.25">
      <c r="A260" s="3"/>
      <c r="Y260" s="5"/>
      <c r="Z260" s="5"/>
      <c r="AA260" s="5"/>
      <c r="AB260" s="68"/>
      <c r="AC260" s="67"/>
    </row>
    <row r="261" spans="1:29" x14ac:dyDescent="0.25">
      <c r="A261" s="3"/>
      <c r="Y261" s="5"/>
      <c r="Z261" s="5"/>
      <c r="AA261" s="5"/>
      <c r="AB261" s="68"/>
      <c r="AC261" s="67"/>
    </row>
    <row r="262" spans="1:29" x14ac:dyDescent="0.25">
      <c r="A262" s="3"/>
      <c r="Y262" s="5"/>
      <c r="Z262" s="5"/>
      <c r="AA262" s="5"/>
      <c r="AB262" s="68"/>
      <c r="AC262" s="67"/>
    </row>
    <row r="263" spans="1:29" x14ac:dyDescent="0.25">
      <c r="A263" s="3"/>
      <c r="Y263" s="5"/>
      <c r="Z263" s="5"/>
      <c r="AA263" s="5"/>
      <c r="AB263" s="68"/>
      <c r="AC263" s="67"/>
    </row>
    <row r="264" spans="1:29" x14ac:dyDescent="0.25">
      <c r="A264" s="3"/>
      <c r="Y264" s="5"/>
      <c r="Z264" s="5"/>
      <c r="AA264" s="5"/>
      <c r="AB264" s="68"/>
      <c r="AC264" s="67"/>
    </row>
    <row r="265" spans="1:29" x14ac:dyDescent="0.25">
      <c r="A265" s="3"/>
      <c r="Y265" s="5"/>
      <c r="Z265" s="5"/>
      <c r="AA265" s="5"/>
      <c r="AB265" s="68"/>
      <c r="AC265" s="67"/>
    </row>
    <row r="266" spans="1:29" x14ac:dyDescent="0.25">
      <c r="A266" s="3"/>
      <c r="Y266" s="5"/>
      <c r="Z266" s="5"/>
      <c r="AA266" s="5"/>
      <c r="AB266" s="68"/>
      <c r="AC266" s="67"/>
    </row>
    <row r="267" spans="1:29" x14ac:dyDescent="0.25">
      <c r="A267" s="3"/>
      <c r="Y267" s="5"/>
      <c r="Z267" s="5"/>
      <c r="AA267" s="5"/>
      <c r="AB267" s="68"/>
      <c r="AC267" s="67"/>
    </row>
    <row r="268" spans="1:29" x14ac:dyDescent="0.25">
      <c r="A268" s="3"/>
      <c r="Y268" s="5"/>
      <c r="Z268" s="5"/>
      <c r="AA268" s="5"/>
      <c r="AB268" s="68"/>
      <c r="AC268" s="67"/>
    </row>
    <row r="269" spans="1:29" x14ac:dyDescent="0.25">
      <c r="A269" s="3"/>
      <c r="Y269" s="5"/>
      <c r="Z269" s="5"/>
      <c r="AA269" s="5"/>
      <c r="AB269" s="68"/>
      <c r="AC269" s="67"/>
    </row>
    <row r="270" spans="1:29" x14ac:dyDescent="0.25">
      <c r="A270" s="3"/>
      <c r="Y270" s="5"/>
      <c r="Z270" s="5"/>
      <c r="AA270" s="5"/>
      <c r="AB270" s="68"/>
      <c r="AC270" s="67"/>
    </row>
    <row r="271" spans="1:29" x14ac:dyDescent="0.25">
      <c r="A271" s="3"/>
      <c r="Y271" s="5"/>
      <c r="Z271" s="5"/>
      <c r="AA271" s="5"/>
      <c r="AB271" s="68"/>
      <c r="AC271" s="67"/>
    </row>
    <row r="272" spans="1:29" x14ac:dyDescent="0.25">
      <c r="A272" s="3"/>
      <c r="Y272" s="5"/>
      <c r="Z272" s="5"/>
      <c r="AA272" s="5"/>
      <c r="AB272" s="68"/>
      <c r="AC272" s="67"/>
    </row>
    <row r="273" spans="1:29" x14ac:dyDescent="0.25">
      <c r="A273" s="3"/>
      <c r="Y273" s="5"/>
      <c r="Z273" s="5"/>
      <c r="AA273" s="5"/>
      <c r="AB273" s="68"/>
      <c r="AC273" s="67"/>
    </row>
    <row r="274" spans="1:29" x14ac:dyDescent="0.25">
      <c r="A274" s="3"/>
      <c r="Y274" s="5"/>
      <c r="Z274" s="5"/>
      <c r="AA274" s="5"/>
      <c r="AB274" s="68"/>
      <c r="AC274" s="67"/>
    </row>
    <row r="275" spans="1:29" x14ac:dyDescent="0.25">
      <c r="A275" s="3"/>
      <c r="Y275" s="5"/>
      <c r="Z275" s="5"/>
      <c r="AA275" s="5"/>
      <c r="AB275" s="68"/>
      <c r="AC275" s="67"/>
    </row>
    <row r="276" spans="1:29" x14ac:dyDescent="0.25">
      <c r="A276" s="3"/>
      <c r="Y276" s="5"/>
      <c r="Z276" s="5"/>
      <c r="AA276" s="5"/>
      <c r="AB276" s="68"/>
      <c r="AC276" s="67"/>
    </row>
    <row r="277" spans="1:29" x14ac:dyDescent="0.25">
      <c r="A277" s="3"/>
      <c r="Y277" s="5"/>
      <c r="Z277" s="5"/>
      <c r="AA277" s="5"/>
      <c r="AB277" s="68"/>
      <c r="AC277" s="67"/>
    </row>
    <row r="278" spans="1:29" x14ac:dyDescent="0.25">
      <c r="A278" s="3"/>
      <c r="Y278" s="5"/>
      <c r="Z278" s="5"/>
      <c r="AA278" s="5"/>
      <c r="AB278" s="68"/>
      <c r="AC278" s="67"/>
    </row>
    <row r="279" spans="1:29" x14ac:dyDescent="0.25">
      <c r="A279" s="3"/>
      <c r="Y279" s="5"/>
      <c r="Z279" s="5"/>
      <c r="AA279" s="5"/>
      <c r="AB279" s="68"/>
      <c r="AC279" s="67"/>
    </row>
    <row r="280" spans="1:29" x14ac:dyDescent="0.25">
      <c r="A280" s="3"/>
      <c r="Y280" s="5"/>
      <c r="Z280" s="5"/>
      <c r="AA280" s="5"/>
      <c r="AB280" s="68"/>
      <c r="AC280" s="67"/>
    </row>
    <row r="281" spans="1:29" x14ac:dyDescent="0.25">
      <c r="A281" s="3"/>
      <c r="Y281" s="5"/>
      <c r="Z281" s="5"/>
      <c r="AA281" s="5"/>
      <c r="AB281" s="68"/>
      <c r="AC281" s="67"/>
    </row>
    <row r="282" spans="1:29" x14ac:dyDescent="0.25">
      <c r="A282" s="3"/>
      <c r="Y282" s="5"/>
      <c r="Z282" s="5"/>
      <c r="AA282" s="5"/>
      <c r="AB282" s="68"/>
      <c r="AC282" s="67"/>
    </row>
    <row r="283" spans="1:29" x14ac:dyDescent="0.25">
      <c r="A283" s="3"/>
      <c r="Y283" s="5"/>
      <c r="Z283" s="5"/>
      <c r="AA283" s="5"/>
      <c r="AB283" s="68"/>
      <c r="AC283" s="67"/>
    </row>
    <row r="284" spans="1:29" x14ac:dyDescent="0.25">
      <c r="A284" s="3"/>
      <c r="Y284" s="5"/>
      <c r="Z284" s="5"/>
      <c r="AA284" s="5"/>
      <c r="AB284" s="68"/>
      <c r="AC284" s="67"/>
    </row>
    <row r="285" spans="1:29" x14ac:dyDescent="0.25">
      <c r="A285" s="3"/>
      <c r="Y285" s="5"/>
      <c r="Z285" s="5"/>
      <c r="AA285" s="5"/>
      <c r="AB285" s="68"/>
      <c r="AC285" s="67"/>
    </row>
    <row r="286" spans="1:29" x14ac:dyDescent="0.25">
      <c r="A286" s="3"/>
      <c r="Y286" s="5"/>
      <c r="Z286" s="5"/>
      <c r="AA286" s="5"/>
      <c r="AB286" s="68"/>
      <c r="AC286" s="67"/>
    </row>
    <row r="287" spans="1:29" x14ac:dyDescent="0.25">
      <c r="A287" s="3"/>
      <c r="Y287" s="5"/>
      <c r="Z287" s="5"/>
      <c r="AA287" s="5"/>
      <c r="AB287" s="68"/>
      <c r="AC287" s="67"/>
    </row>
    <row r="288" spans="1:29" x14ac:dyDescent="0.25">
      <c r="A288" s="3"/>
      <c r="Y288" s="5"/>
      <c r="Z288" s="5"/>
      <c r="AA288" s="5"/>
      <c r="AB288" s="68"/>
      <c r="AC288" s="67"/>
    </row>
    <row r="289" spans="1:29" x14ac:dyDescent="0.25">
      <c r="A289" s="3"/>
      <c r="Y289" s="5"/>
      <c r="Z289" s="5"/>
      <c r="AA289" s="5"/>
      <c r="AB289" s="68"/>
      <c r="AC289" s="67"/>
    </row>
    <row r="290" spans="1:29" x14ac:dyDescent="0.25">
      <c r="A290" s="3"/>
      <c r="Y290" s="5"/>
      <c r="Z290" s="5"/>
      <c r="AA290" s="5"/>
      <c r="AB290" s="68"/>
      <c r="AC290" s="67"/>
    </row>
    <row r="291" spans="1:29" x14ac:dyDescent="0.25">
      <c r="A291" s="3"/>
      <c r="Y291" s="5"/>
      <c r="Z291" s="5"/>
      <c r="AA291" s="5"/>
      <c r="AB291" s="68"/>
      <c r="AC291" s="67"/>
    </row>
    <row r="292" spans="1:29" x14ac:dyDescent="0.25">
      <c r="A292" s="3"/>
      <c r="Y292" s="5"/>
      <c r="Z292" s="5"/>
      <c r="AA292" s="5"/>
      <c r="AB292" s="68"/>
      <c r="AC292" s="67"/>
    </row>
    <row r="293" spans="1:29" x14ac:dyDescent="0.25">
      <c r="A293" s="3"/>
      <c r="Y293" s="5"/>
      <c r="Z293" s="5"/>
      <c r="AA293" s="5"/>
      <c r="AB293" s="68"/>
      <c r="AC293" s="67"/>
    </row>
    <row r="294" spans="1:29" x14ac:dyDescent="0.25">
      <c r="A294" s="3"/>
      <c r="Y294" s="5"/>
      <c r="Z294" s="5"/>
      <c r="AA294" s="5"/>
      <c r="AB294" s="68"/>
      <c r="AC294" s="67"/>
    </row>
    <row r="295" spans="1:29" x14ac:dyDescent="0.25">
      <c r="A295" s="3"/>
      <c r="Y295" s="5"/>
      <c r="Z295" s="5"/>
      <c r="AA295" s="5"/>
      <c r="AB295" s="68"/>
      <c r="AC295" s="67"/>
    </row>
    <row r="296" spans="1:29" x14ac:dyDescent="0.25">
      <c r="A296" s="3"/>
      <c r="Y296" s="5"/>
      <c r="Z296" s="5"/>
      <c r="AA296" s="5"/>
      <c r="AB296" s="68"/>
      <c r="AC296" s="67"/>
    </row>
    <row r="297" spans="1:29" x14ac:dyDescent="0.25">
      <c r="A297" s="3"/>
      <c r="Y297" s="5"/>
      <c r="Z297" s="5"/>
      <c r="AA297" s="5"/>
      <c r="AB297" s="68"/>
      <c r="AC297" s="67"/>
    </row>
    <row r="298" spans="1:29" x14ac:dyDescent="0.25">
      <c r="A298" s="3"/>
      <c r="Y298" s="5"/>
      <c r="Z298" s="5"/>
      <c r="AA298" s="5"/>
      <c r="AB298" s="68"/>
      <c r="AC298" s="67"/>
    </row>
    <row r="299" spans="1:29" x14ac:dyDescent="0.25">
      <c r="A299" s="3"/>
      <c r="Y299" s="5"/>
      <c r="Z299" s="5"/>
      <c r="AA299" s="5"/>
      <c r="AB299" s="68"/>
      <c r="AC299" s="67"/>
    </row>
    <row r="300" spans="1:29" x14ac:dyDescent="0.25">
      <c r="A300" s="3"/>
      <c r="Y300" s="5"/>
      <c r="Z300" s="5"/>
      <c r="AA300" s="5"/>
      <c r="AB300" s="68"/>
      <c r="AC300" s="67"/>
    </row>
    <row r="301" spans="1:29" x14ac:dyDescent="0.25">
      <c r="A301" s="3"/>
      <c r="Y301" s="5"/>
      <c r="Z301" s="5"/>
      <c r="AA301" s="5"/>
      <c r="AB301" s="68"/>
      <c r="AC301" s="67"/>
    </row>
    <row r="302" spans="1:29" x14ac:dyDescent="0.25">
      <c r="A302" s="3"/>
      <c r="Y302" s="5"/>
      <c r="Z302" s="5"/>
      <c r="AA302" s="5"/>
      <c r="AB302" s="68"/>
      <c r="AC302" s="67"/>
    </row>
    <row r="303" spans="1:29" x14ac:dyDescent="0.25">
      <c r="A303" s="3"/>
      <c r="Y303" s="5"/>
      <c r="Z303" s="5"/>
      <c r="AA303" s="5"/>
      <c r="AB303" s="68"/>
      <c r="AC303" s="67"/>
    </row>
    <row r="304" spans="1:29" x14ac:dyDescent="0.25">
      <c r="A304" s="3"/>
      <c r="Y304" s="5"/>
      <c r="Z304" s="5"/>
      <c r="AA304" s="5"/>
      <c r="AB304" s="68"/>
      <c r="AC304" s="67"/>
    </row>
    <row r="305" spans="1:29" x14ac:dyDescent="0.25">
      <c r="A305" s="3"/>
      <c r="Y305" s="5"/>
      <c r="Z305" s="5"/>
      <c r="AA305" s="5"/>
      <c r="AB305" s="68"/>
      <c r="AC305" s="67"/>
    </row>
    <row r="306" spans="1:29" x14ac:dyDescent="0.25">
      <c r="A306" s="3"/>
      <c r="Y306" s="5"/>
      <c r="Z306" s="5"/>
      <c r="AA306" s="5"/>
      <c r="AB306" s="68"/>
      <c r="AC306" s="67"/>
    </row>
    <row r="307" spans="1:29" x14ac:dyDescent="0.25">
      <c r="A307" s="3"/>
      <c r="Y307" s="5"/>
      <c r="Z307" s="5"/>
      <c r="AA307" s="5"/>
      <c r="AB307" s="68"/>
      <c r="AC307" s="67"/>
    </row>
    <row r="308" spans="1:29" x14ac:dyDescent="0.25">
      <c r="A308" s="3"/>
      <c r="Y308" s="5"/>
      <c r="Z308" s="5"/>
      <c r="AA308" s="5"/>
      <c r="AB308" s="68"/>
      <c r="AC308" s="67"/>
    </row>
    <row r="309" spans="1:29" x14ac:dyDescent="0.25">
      <c r="A309" s="3"/>
      <c r="Y309" s="5"/>
      <c r="Z309" s="5"/>
      <c r="AA309" s="5"/>
      <c r="AB309" s="68"/>
      <c r="AC309" s="67"/>
    </row>
    <row r="310" spans="1:29" x14ac:dyDescent="0.25">
      <c r="A310" s="3"/>
      <c r="Y310" s="5"/>
      <c r="Z310" s="5"/>
      <c r="AA310" s="5"/>
      <c r="AB310" s="68"/>
      <c r="AC310" s="67"/>
    </row>
    <row r="311" spans="1:29" x14ac:dyDescent="0.25">
      <c r="A311" s="3"/>
      <c r="Y311" s="5"/>
      <c r="Z311" s="5"/>
      <c r="AA311" s="5"/>
      <c r="AB311" s="68"/>
      <c r="AC311" s="67"/>
    </row>
    <row r="312" spans="1:29" x14ac:dyDescent="0.25">
      <c r="A312" s="3"/>
      <c r="Y312" s="5"/>
      <c r="Z312" s="5"/>
      <c r="AA312" s="5"/>
      <c r="AB312" s="68"/>
      <c r="AC312" s="67"/>
    </row>
    <row r="313" spans="1:29" x14ac:dyDescent="0.25">
      <c r="A313" s="3"/>
      <c r="Y313" s="5"/>
      <c r="Z313" s="5"/>
      <c r="AA313" s="5"/>
      <c r="AB313" s="68"/>
      <c r="AC313" s="67"/>
    </row>
    <row r="314" spans="1:29" x14ac:dyDescent="0.25">
      <c r="A314" s="3"/>
      <c r="Y314" s="5"/>
      <c r="Z314" s="5"/>
      <c r="AA314" s="5"/>
      <c r="AB314" s="68"/>
      <c r="AC314" s="67"/>
    </row>
    <row r="315" spans="1:29" x14ac:dyDescent="0.25">
      <c r="A315" s="3"/>
      <c r="Y315" s="5"/>
      <c r="Z315" s="5"/>
      <c r="AA315" s="5"/>
      <c r="AB315" s="68"/>
      <c r="AC315" s="67"/>
    </row>
    <row r="316" spans="1:29" x14ac:dyDescent="0.25">
      <c r="A316" s="3"/>
      <c r="Y316" s="5"/>
      <c r="Z316" s="5"/>
      <c r="AA316" s="5"/>
      <c r="AB316" s="68"/>
      <c r="AC316" s="67"/>
    </row>
    <row r="317" spans="1:29" x14ac:dyDescent="0.25">
      <c r="A317" s="3"/>
      <c r="Y317" s="5"/>
      <c r="Z317" s="5"/>
      <c r="AA317" s="5"/>
      <c r="AB317" s="68"/>
      <c r="AC317" s="67"/>
    </row>
    <row r="318" spans="1:29" x14ac:dyDescent="0.25">
      <c r="A318" s="3"/>
      <c r="Y318" s="5"/>
      <c r="Z318" s="5"/>
      <c r="AA318" s="5"/>
      <c r="AB318" s="68"/>
      <c r="AC318" s="67"/>
    </row>
    <row r="319" spans="1:29" x14ac:dyDescent="0.25">
      <c r="A319" s="3"/>
      <c r="Y319" s="5"/>
      <c r="Z319" s="5"/>
      <c r="AA319" s="5"/>
      <c r="AB319" s="68"/>
      <c r="AC319" s="67"/>
    </row>
    <row r="320" spans="1:29" x14ac:dyDescent="0.25">
      <c r="A320" s="3"/>
      <c r="Y320" s="5"/>
      <c r="Z320" s="5"/>
      <c r="AA320" s="5"/>
      <c r="AB320" s="68"/>
      <c r="AC320" s="67"/>
    </row>
    <row r="321" spans="1:29" x14ac:dyDescent="0.25">
      <c r="A321" s="3"/>
      <c r="Y321" s="5"/>
      <c r="Z321" s="5"/>
      <c r="AA321" s="5"/>
      <c r="AB321" s="68"/>
      <c r="AC321" s="67"/>
    </row>
    <row r="322" spans="1:29" x14ac:dyDescent="0.25">
      <c r="A322" s="3"/>
      <c r="Y322" s="5"/>
      <c r="Z322" s="5"/>
      <c r="AA322" s="5"/>
      <c r="AB322" s="68"/>
      <c r="AC322" s="67"/>
    </row>
    <row r="323" spans="1:29" x14ac:dyDescent="0.25">
      <c r="A323" s="3"/>
      <c r="Y323" s="5"/>
      <c r="Z323" s="5"/>
      <c r="AA323" s="5"/>
      <c r="AB323" s="68"/>
      <c r="AC323" s="67"/>
    </row>
    <row r="324" spans="1:29" x14ac:dyDescent="0.25">
      <c r="A324" s="3"/>
      <c r="Y324" s="5"/>
      <c r="Z324" s="5"/>
      <c r="AA324" s="5"/>
      <c r="AB324" s="68"/>
      <c r="AC324" s="67"/>
    </row>
    <row r="325" spans="1:29" x14ac:dyDescent="0.25">
      <c r="A325" s="3"/>
      <c r="Y325" s="5"/>
      <c r="Z325" s="5"/>
      <c r="AA325" s="5"/>
      <c r="AB325" s="68"/>
      <c r="AC325" s="67"/>
    </row>
    <row r="326" spans="1:29" x14ac:dyDescent="0.25">
      <c r="A326" s="3"/>
      <c r="Y326" s="5"/>
      <c r="Z326" s="5"/>
      <c r="AA326" s="5"/>
      <c r="AB326" s="68"/>
      <c r="AC326" s="67"/>
    </row>
    <row r="327" spans="1:29" x14ac:dyDescent="0.25">
      <c r="A327" s="3"/>
      <c r="Y327" s="5"/>
      <c r="Z327" s="5"/>
      <c r="AA327" s="5"/>
      <c r="AB327" s="68"/>
      <c r="AC327" s="67"/>
    </row>
    <row r="328" spans="1:29" x14ac:dyDescent="0.25">
      <c r="A328" s="3"/>
      <c r="Y328" s="5"/>
      <c r="Z328" s="5"/>
      <c r="AA328" s="5"/>
      <c r="AB328" s="68"/>
      <c r="AC328" s="67"/>
    </row>
    <row r="329" spans="1:29" x14ac:dyDescent="0.25">
      <c r="A329" s="3"/>
      <c r="Y329" s="5"/>
      <c r="Z329" s="5"/>
      <c r="AA329" s="5"/>
      <c r="AB329" s="68"/>
      <c r="AC329" s="67"/>
    </row>
    <row r="330" spans="1:29" x14ac:dyDescent="0.25">
      <c r="A330" s="3"/>
      <c r="Y330" s="5"/>
      <c r="Z330" s="5"/>
      <c r="AA330" s="5"/>
      <c r="AB330" s="68"/>
      <c r="AC330" s="67"/>
    </row>
    <row r="331" spans="1:29" x14ac:dyDescent="0.25">
      <c r="A331" s="3"/>
      <c r="Y331" s="5"/>
      <c r="Z331" s="5"/>
      <c r="AA331" s="5"/>
      <c r="AB331" s="68"/>
      <c r="AC331" s="67"/>
    </row>
    <row r="332" spans="1:29" x14ac:dyDescent="0.25">
      <c r="A332" s="3"/>
      <c r="Y332" s="5"/>
      <c r="Z332" s="5"/>
      <c r="AA332" s="5"/>
      <c r="AB332" s="68"/>
      <c r="AC332" s="67"/>
    </row>
    <row r="333" spans="1:29" x14ac:dyDescent="0.25">
      <c r="A333" s="3"/>
      <c r="Y333" s="5"/>
      <c r="Z333" s="5"/>
      <c r="AA333" s="5"/>
      <c r="AB333" s="68"/>
      <c r="AC333" s="67"/>
    </row>
    <row r="334" spans="1:29" x14ac:dyDescent="0.25">
      <c r="A334" s="3"/>
      <c r="Y334" s="5"/>
      <c r="Z334" s="5"/>
      <c r="AA334" s="5"/>
      <c r="AB334" s="68"/>
      <c r="AC334" s="67"/>
    </row>
    <row r="335" spans="1:29" x14ac:dyDescent="0.25">
      <c r="A335" s="3"/>
      <c r="Y335" s="5"/>
      <c r="Z335" s="5"/>
      <c r="AA335" s="5"/>
      <c r="AB335" s="68"/>
      <c r="AC335" s="67"/>
    </row>
    <row r="336" spans="1:29" x14ac:dyDescent="0.25">
      <c r="A336" s="3"/>
      <c r="Y336" s="5"/>
      <c r="Z336" s="5"/>
      <c r="AA336" s="5"/>
      <c r="AB336" s="68"/>
      <c r="AC336" s="67"/>
    </row>
    <row r="337" spans="1:29" x14ac:dyDescent="0.25">
      <c r="A337" s="3"/>
      <c r="Y337" s="5"/>
      <c r="Z337" s="5"/>
      <c r="AA337" s="5"/>
      <c r="AB337" s="68"/>
      <c r="AC337" s="67"/>
    </row>
    <row r="338" spans="1:29" x14ac:dyDescent="0.25">
      <c r="A338" s="3"/>
      <c r="Y338" s="5"/>
      <c r="Z338" s="5"/>
      <c r="AA338" s="5"/>
      <c r="AB338" s="68"/>
      <c r="AC338" s="67"/>
    </row>
    <row r="339" spans="1:29" x14ac:dyDescent="0.25">
      <c r="A339" s="3"/>
      <c r="Y339" s="5"/>
      <c r="Z339" s="5"/>
      <c r="AA339" s="5"/>
      <c r="AB339" s="68"/>
      <c r="AC339" s="67"/>
    </row>
    <row r="340" spans="1:29" x14ac:dyDescent="0.25">
      <c r="A340" s="3"/>
      <c r="Y340" s="5"/>
      <c r="Z340" s="5"/>
      <c r="AA340" s="5"/>
      <c r="AB340" s="68"/>
      <c r="AC340" s="67"/>
    </row>
    <row r="341" spans="1:29" x14ac:dyDescent="0.25">
      <c r="A341" s="3"/>
      <c r="Y341" s="5"/>
      <c r="Z341" s="5"/>
      <c r="AA341" s="5"/>
      <c r="AB341" s="68"/>
      <c r="AC341" s="67"/>
    </row>
    <row r="342" spans="1:29" x14ac:dyDescent="0.25">
      <c r="A342" s="3"/>
      <c r="Y342" s="5"/>
      <c r="Z342" s="5"/>
      <c r="AA342" s="5"/>
      <c r="AB342" s="68"/>
      <c r="AC342" s="67"/>
    </row>
    <row r="343" spans="1:29" x14ac:dyDescent="0.25">
      <c r="A343" s="3"/>
      <c r="Y343" s="5"/>
      <c r="Z343" s="5"/>
      <c r="AA343" s="5"/>
      <c r="AB343" s="68"/>
      <c r="AC343" s="67"/>
    </row>
    <row r="344" spans="1:29" x14ac:dyDescent="0.25">
      <c r="A344" s="3"/>
      <c r="Y344" s="5"/>
      <c r="Z344" s="5"/>
      <c r="AA344" s="5"/>
      <c r="AB344" s="68"/>
      <c r="AC344" s="67"/>
    </row>
    <row r="345" spans="1:29" x14ac:dyDescent="0.25">
      <c r="A345" s="3"/>
      <c r="Y345" s="5"/>
      <c r="Z345" s="5"/>
      <c r="AA345" s="5"/>
      <c r="AB345" s="68"/>
      <c r="AC345" s="67"/>
    </row>
    <row r="346" spans="1:29" x14ac:dyDescent="0.25">
      <c r="A346" s="3"/>
      <c r="Y346" s="5"/>
      <c r="Z346" s="5"/>
      <c r="AA346" s="5"/>
      <c r="AB346" s="68"/>
      <c r="AC346" s="67"/>
    </row>
    <row r="347" spans="1:29" x14ac:dyDescent="0.25">
      <c r="A347" s="3"/>
      <c r="Y347" s="5"/>
      <c r="Z347" s="5"/>
      <c r="AA347" s="5"/>
      <c r="AB347" s="68"/>
      <c r="AC347" s="67"/>
    </row>
    <row r="348" spans="1:29" x14ac:dyDescent="0.25">
      <c r="A348" s="3"/>
      <c r="Y348" s="5"/>
      <c r="Z348" s="5"/>
      <c r="AA348" s="5"/>
      <c r="AB348" s="68"/>
      <c r="AC348" s="67"/>
    </row>
    <row r="349" spans="1:29" x14ac:dyDescent="0.25">
      <c r="A349" s="3"/>
      <c r="Y349" s="5"/>
      <c r="Z349" s="5"/>
      <c r="AA349" s="5"/>
      <c r="AB349" s="68"/>
      <c r="AC349" s="67"/>
    </row>
    <row r="350" spans="1:29" x14ac:dyDescent="0.25">
      <c r="A350" s="3"/>
      <c r="Y350" s="5"/>
      <c r="Z350" s="5"/>
      <c r="AA350" s="5"/>
      <c r="AB350" s="68"/>
      <c r="AC350" s="67"/>
    </row>
    <row r="351" spans="1:29" x14ac:dyDescent="0.25">
      <c r="A351" s="3"/>
      <c r="Y351" s="5"/>
      <c r="Z351" s="5"/>
      <c r="AA351" s="5"/>
      <c r="AB351" s="68"/>
      <c r="AC351" s="67"/>
    </row>
    <row r="352" spans="1:29" x14ac:dyDescent="0.25">
      <c r="A352" s="3"/>
      <c r="Y352" s="5"/>
      <c r="Z352" s="5"/>
      <c r="AA352" s="5"/>
      <c r="AB352" s="68"/>
      <c r="AC352" s="67"/>
    </row>
    <row r="353" spans="1:29" x14ac:dyDescent="0.25">
      <c r="A353" s="3"/>
      <c r="Y353" s="5"/>
      <c r="Z353" s="5"/>
      <c r="AA353" s="5"/>
      <c r="AB353" s="68"/>
      <c r="AC353" s="67"/>
    </row>
    <row r="354" spans="1:29" x14ac:dyDescent="0.25">
      <c r="A354" s="3"/>
      <c r="Y354" s="5"/>
      <c r="Z354" s="5"/>
      <c r="AA354" s="5"/>
      <c r="AB354" s="68"/>
      <c r="AC354" s="67"/>
    </row>
    <row r="355" spans="1:29" x14ac:dyDescent="0.25">
      <c r="A355" s="3"/>
      <c r="Y355" s="5"/>
      <c r="Z355" s="5"/>
      <c r="AA355" s="5"/>
      <c r="AB355" s="68"/>
      <c r="AC355" s="67"/>
    </row>
    <row r="356" spans="1:29" x14ac:dyDescent="0.25">
      <c r="A356" s="3"/>
      <c r="Y356" s="5"/>
      <c r="Z356" s="5"/>
      <c r="AA356" s="5"/>
      <c r="AB356" s="68"/>
      <c r="AC356" s="67"/>
    </row>
    <row r="357" spans="1:29" x14ac:dyDescent="0.25">
      <c r="A357" s="3"/>
      <c r="Y357" s="5"/>
      <c r="Z357" s="5"/>
      <c r="AA357" s="5"/>
      <c r="AB357" s="68"/>
      <c r="AC357" s="67"/>
    </row>
    <row r="358" spans="1:29" x14ac:dyDescent="0.25">
      <c r="A358" s="3"/>
      <c r="Y358" s="5"/>
      <c r="Z358" s="5"/>
      <c r="AA358" s="5"/>
      <c r="AB358" s="68"/>
      <c r="AC358" s="67"/>
    </row>
    <row r="359" spans="1:29" x14ac:dyDescent="0.25">
      <c r="A359" s="3"/>
      <c r="Y359" s="5"/>
      <c r="Z359" s="5"/>
      <c r="AA359" s="5"/>
      <c r="AB359" s="68"/>
      <c r="AC359" s="67"/>
    </row>
    <row r="360" spans="1:29" x14ac:dyDescent="0.25">
      <c r="A360" s="3"/>
      <c r="Y360" s="5"/>
      <c r="Z360" s="5"/>
      <c r="AA360" s="5"/>
      <c r="AB360" s="68"/>
      <c r="AC360" s="67"/>
    </row>
    <row r="361" spans="1:29" x14ac:dyDescent="0.25">
      <c r="A361" s="3"/>
      <c r="Y361" s="5"/>
      <c r="Z361" s="5"/>
      <c r="AA361" s="5"/>
      <c r="AB361" s="68"/>
      <c r="AC361" s="67"/>
    </row>
    <row r="362" spans="1:29" x14ac:dyDescent="0.25">
      <c r="A362" s="3"/>
      <c r="Y362" s="5"/>
      <c r="Z362" s="5"/>
      <c r="AA362" s="5"/>
      <c r="AB362" s="68"/>
      <c r="AC362" s="67"/>
    </row>
    <row r="363" spans="1:29" x14ac:dyDescent="0.25">
      <c r="A363" s="3"/>
      <c r="Y363" s="5"/>
      <c r="Z363" s="5"/>
      <c r="AA363" s="5"/>
      <c r="AB363" s="68"/>
      <c r="AC363" s="67"/>
    </row>
    <row r="364" spans="1:29" x14ac:dyDescent="0.25">
      <c r="A364" s="3"/>
      <c r="Y364" s="5"/>
      <c r="Z364" s="5"/>
      <c r="AA364" s="5"/>
      <c r="AB364" s="68"/>
      <c r="AC364" s="67"/>
    </row>
    <row r="365" spans="1:29" x14ac:dyDescent="0.25">
      <c r="A365" s="3"/>
      <c r="Y365" s="5"/>
      <c r="Z365" s="5"/>
      <c r="AA365" s="5"/>
      <c r="AB365" s="68"/>
      <c r="AC365" s="67"/>
    </row>
    <row r="366" spans="1:29" x14ac:dyDescent="0.25">
      <c r="A366" s="3"/>
      <c r="Y366" s="5"/>
      <c r="Z366" s="5"/>
      <c r="AA366" s="5"/>
      <c r="AB366" s="68"/>
      <c r="AC366" s="67"/>
    </row>
    <row r="367" spans="1:29" x14ac:dyDescent="0.25">
      <c r="A367" s="3"/>
      <c r="Y367" s="5"/>
      <c r="Z367" s="5"/>
      <c r="AA367" s="5"/>
      <c r="AB367" s="68"/>
      <c r="AC367" s="67"/>
    </row>
    <row r="368" spans="1:29" x14ac:dyDescent="0.25">
      <c r="A368" s="3"/>
      <c r="Y368" s="5"/>
      <c r="Z368" s="5"/>
      <c r="AA368" s="5"/>
      <c r="AB368" s="68"/>
      <c r="AC368" s="67"/>
    </row>
    <row r="369" spans="1:29" x14ac:dyDescent="0.25">
      <c r="A369" s="3"/>
      <c r="Y369" s="5"/>
      <c r="Z369" s="5"/>
      <c r="AA369" s="5"/>
      <c r="AB369" s="68"/>
      <c r="AC369" s="67"/>
    </row>
    <row r="370" spans="1:29" x14ac:dyDescent="0.25">
      <c r="A370" s="3"/>
      <c r="Y370" s="5"/>
      <c r="Z370" s="5"/>
      <c r="AA370" s="5"/>
      <c r="AB370" s="68"/>
      <c r="AC370" s="67"/>
    </row>
    <row r="371" spans="1:29" x14ac:dyDescent="0.25">
      <c r="A371" s="3"/>
      <c r="Y371" s="5"/>
      <c r="Z371" s="5"/>
      <c r="AA371" s="5"/>
      <c r="AB371" s="68"/>
      <c r="AC371" s="67"/>
    </row>
    <row r="372" spans="1:29" x14ac:dyDescent="0.25">
      <c r="A372" s="3"/>
      <c r="Y372" s="5"/>
      <c r="Z372" s="5"/>
      <c r="AA372" s="5"/>
      <c r="AB372" s="68"/>
      <c r="AC372" s="67"/>
    </row>
    <row r="373" spans="1:29" x14ac:dyDescent="0.25">
      <c r="A373" s="3"/>
      <c r="Y373" s="5"/>
      <c r="Z373" s="5"/>
      <c r="AA373" s="5"/>
      <c r="AB373" s="68"/>
      <c r="AC373" s="67"/>
    </row>
    <row r="374" spans="1:29" x14ac:dyDescent="0.25">
      <c r="A374" s="3"/>
      <c r="Y374" s="5"/>
      <c r="Z374" s="5"/>
      <c r="AA374" s="5"/>
      <c r="AB374" s="68"/>
      <c r="AC374" s="67"/>
    </row>
    <row r="375" spans="1:29" x14ac:dyDescent="0.25">
      <c r="A375" s="3"/>
      <c r="Y375" s="5"/>
      <c r="Z375" s="5"/>
      <c r="AA375" s="5"/>
      <c r="AB375" s="68"/>
      <c r="AC375" s="67"/>
    </row>
    <row r="376" spans="1:29" x14ac:dyDescent="0.25">
      <c r="A376" s="3"/>
      <c r="Y376" s="5"/>
      <c r="Z376" s="5"/>
      <c r="AA376" s="5"/>
      <c r="AB376" s="68"/>
      <c r="AC376" s="67"/>
    </row>
    <row r="377" spans="1:29" x14ac:dyDescent="0.25">
      <c r="A377" s="3"/>
      <c r="Y377" s="5"/>
      <c r="Z377" s="5"/>
      <c r="AA377" s="5"/>
      <c r="AB377" s="68"/>
      <c r="AC377" s="67"/>
    </row>
    <row r="378" spans="1:29" x14ac:dyDescent="0.25">
      <c r="A378" s="3"/>
      <c r="Y378" s="5"/>
      <c r="Z378" s="5"/>
      <c r="AA378" s="5"/>
      <c r="AB378" s="68"/>
      <c r="AC378" s="67"/>
    </row>
    <row r="379" spans="1:29" x14ac:dyDescent="0.25">
      <c r="A379" s="3"/>
      <c r="Y379" s="5"/>
      <c r="Z379" s="5"/>
      <c r="AA379" s="5"/>
      <c r="AB379" s="68"/>
      <c r="AC379" s="67"/>
    </row>
    <row r="380" spans="1:29" x14ac:dyDescent="0.25">
      <c r="A380" s="3"/>
      <c r="Y380" s="5"/>
      <c r="Z380" s="5"/>
      <c r="AA380" s="5"/>
      <c r="AB380" s="68"/>
      <c r="AC380" s="67"/>
    </row>
    <row r="381" spans="1:29" x14ac:dyDescent="0.25">
      <c r="A381" s="3"/>
      <c r="Y381" s="5"/>
      <c r="Z381" s="5"/>
      <c r="AA381" s="5"/>
      <c r="AB381" s="68"/>
      <c r="AC381" s="67"/>
    </row>
    <row r="382" spans="1:29" x14ac:dyDescent="0.25">
      <c r="A382" s="3"/>
      <c r="Y382" s="5"/>
      <c r="Z382" s="5"/>
      <c r="AA382" s="5"/>
      <c r="AB382" s="68"/>
      <c r="AC382" s="67"/>
    </row>
    <row r="383" spans="1:29" x14ac:dyDescent="0.25">
      <c r="A383" s="3"/>
      <c r="Y383" s="5"/>
      <c r="Z383" s="5"/>
      <c r="AA383" s="5"/>
      <c r="AB383" s="68"/>
      <c r="AC383" s="67"/>
    </row>
    <row r="384" spans="1:29" x14ac:dyDescent="0.25">
      <c r="A384" s="3"/>
      <c r="Y384" s="5"/>
      <c r="Z384" s="5"/>
      <c r="AA384" s="5"/>
      <c r="AB384" s="68"/>
      <c r="AC384" s="67"/>
    </row>
    <row r="385" spans="1:29" x14ac:dyDescent="0.25">
      <c r="A385" s="3"/>
      <c r="Y385" s="5"/>
      <c r="Z385" s="5"/>
      <c r="AA385" s="5"/>
      <c r="AB385" s="68"/>
      <c r="AC385" s="67"/>
    </row>
    <row r="386" spans="1:29" x14ac:dyDescent="0.25">
      <c r="A386" s="3"/>
      <c r="Y386" s="5"/>
      <c r="Z386" s="5"/>
      <c r="AA386" s="5"/>
      <c r="AB386" s="68"/>
      <c r="AC386" s="67"/>
    </row>
    <row r="387" spans="1:29" x14ac:dyDescent="0.25">
      <c r="A387" s="3"/>
      <c r="Y387" s="5"/>
      <c r="Z387" s="5"/>
      <c r="AA387" s="5"/>
      <c r="AB387" s="68"/>
      <c r="AC387" s="67"/>
    </row>
    <row r="388" spans="1:29" x14ac:dyDescent="0.25">
      <c r="A388" s="3"/>
      <c r="Y388" s="5"/>
      <c r="Z388" s="5"/>
      <c r="AA388" s="5"/>
      <c r="AB388" s="68"/>
      <c r="AC388" s="67"/>
    </row>
    <row r="389" spans="1:29" x14ac:dyDescent="0.25">
      <c r="A389" s="3"/>
      <c r="Y389" s="5"/>
      <c r="Z389" s="5"/>
      <c r="AA389" s="5"/>
      <c r="AB389" s="68"/>
      <c r="AC389" s="67"/>
    </row>
    <row r="390" spans="1:29" x14ac:dyDescent="0.25">
      <c r="A390" s="3"/>
      <c r="Y390" s="5"/>
      <c r="Z390" s="5"/>
      <c r="AA390" s="5"/>
      <c r="AB390" s="68"/>
      <c r="AC390" s="67"/>
    </row>
    <row r="391" spans="1:29" x14ac:dyDescent="0.25">
      <c r="A391" s="3"/>
      <c r="Y391" s="5"/>
      <c r="Z391" s="5"/>
      <c r="AA391" s="5"/>
      <c r="AB391" s="68"/>
      <c r="AC391" s="67"/>
    </row>
    <row r="392" spans="1:29" x14ac:dyDescent="0.25">
      <c r="A392" s="3"/>
      <c r="Y392" s="5"/>
      <c r="Z392" s="5"/>
      <c r="AA392" s="5"/>
      <c r="AB392" s="68"/>
      <c r="AC392" s="67"/>
    </row>
    <row r="393" spans="1:29" x14ac:dyDescent="0.25">
      <c r="A393" s="3"/>
      <c r="Y393" s="5"/>
      <c r="Z393" s="5"/>
      <c r="AA393" s="5"/>
      <c r="AB393" s="68"/>
      <c r="AC393" s="67"/>
    </row>
    <row r="394" spans="1:29" x14ac:dyDescent="0.25">
      <c r="A394" s="3"/>
      <c r="Y394" s="5"/>
      <c r="Z394" s="5"/>
      <c r="AA394" s="5"/>
      <c r="AB394" s="68"/>
      <c r="AC394" s="67"/>
    </row>
    <row r="395" spans="1:29" x14ac:dyDescent="0.25">
      <c r="A395" s="3"/>
      <c r="Y395" s="5"/>
      <c r="Z395" s="5"/>
      <c r="AA395" s="5"/>
      <c r="AB395" s="68"/>
      <c r="AC395" s="67"/>
    </row>
    <row r="396" spans="1:29" x14ac:dyDescent="0.25">
      <c r="A396" s="3"/>
      <c r="Y396" s="5"/>
      <c r="Z396" s="5"/>
      <c r="AA396" s="5"/>
      <c r="AB396" s="68"/>
      <c r="AC396" s="67"/>
    </row>
    <row r="397" spans="1:29" x14ac:dyDescent="0.25">
      <c r="A397" s="3"/>
      <c r="Y397" s="5"/>
      <c r="Z397" s="5"/>
      <c r="AA397" s="5"/>
      <c r="AB397" s="68"/>
      <c r="AC397" s="67"/>
    </row>
    <row r="398" spans="1:29" x14ac:dyDescent="0.25">
      <c r="A398" s="3"/>
      <c r="Y398" s="5"/>
      <c r="Z398" s="5"/>
      <c r="AA398" s="5"/>
      <c r="AB398" s="68"/>
      <c r="AC398" s="67"/>
    </row>
    <row r="399" spans="1:29" x14ac:dyDescent="0.25">
      <c r="A399" s="3"/>
      <c r="Y399" s="5"/>
      <c r="Z399" s="5"/>
      <c r="AA399" s="5"/>
      <c r="AB399" s="68"/>
      <c r="AC399" s="67"/>
    </row>
    <row r="400" spans="1:29" x14ac:dyDescent="0.25">
      <c r="A400" s="3"/>
      <c r="Y400" s="5"/>
      <c r="Z400" s="5"/>
      <c r="AA400" s="5"/>
      <c r="AB400" s="68"/>
      <c r="AC400" s="67"/>
    </row>
  </sheetData>
  <mergeCells count="2">
    <mergeCell ref="A1:J1"/>
    <mergeCell ref="B54:B55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32" fitToHeight="5" orientation="landscape" r:id="rId1"/>
  <headerFooter>
    <oddHeader>&amp;R1-МО_Тарский-2021 (22мо_1мр_1гп_20сп)</oddHeader>
    <oddFooter>&amp;R&amp;P</oddFooter>
  </headerFooter>
  <rowBreaks count="1" manualBreakCount="1">
    <brk id="71" max="30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33"/>
  <sheetViews>
    <sheetView zoomScale="90" zoomScaleNormal="90" workbookViewId="0">
      <selection activeCell="D26" sqref="D26"/>
    </sheetView>
  </sheetViews>
  <sheetFormatPr defaultRowHeight="15" x14ac:dyDescent="0.25"/>
  <cols>
    <col min="1" max="1" width="35.85546875" customWidth="1"/>
    <col min="2" max="2" width="25.28515625" customWidth="1"/>
    <col min="3" max="3" width="29.28515625" customWidth="1"/>
    <col min="4" max="4" width="28.5703125" customWidth="1"/>
    <col min="7" max="7" width="48.28515625" customWidth="1"/>
    <col min="9" max="9" width="8.140625" customWidth="1"/>
    <col min="16" max="16" width="10.28515625" customWidth="1"/>
  </cols>
  <sheetData>
    <row r="1" spans="1:7" ht="15.75" x14ac:dyDescent="0.25">
      <c r="A1" s="257" t="s">
        <v>209</v>
      </c>
      <c r="B1" s="257"/>
      <c r="C1" s="257"/>
      <c r="D1" s="257"/>
      <c r="E1" s="65"/>
      <c r="F1" s="65"/>
      <c r="G1" s="65"/>
    </row>
    <row r="3" spans="1:7" ht="15.75" x14ac:dyDescent="0.25">
      <c r="A3" s="258" t="s">
        <v>200</v>
      </c>
      <c r="B3" s="258"/>
      <c r="C3" s="258"/>
      <c r="D3" s="258"/>
    </row>
    <row r="4" spans="1:7" ht="15.75" x14ac:dyDescent="0.25">
      <c r="A4" s="259" t="s">
        <v>201</v>
      </c>
      <c r="B4" s="259"/>
      <c r="C4" s="259"/>
      <c r="D4" s="259"/>
    </row>
    <row r="5" spans="1:7" ht="15.75" x14ac:dyDescent="0.25">
      <c r="B5" s="9"/>
      <c r="C5" s="9"/>
      <c r="D5" s="9"/>
    </row>
    <row r="6" spans="1:7" ht="15.75" x14ac:dyDescent="0.25">
      <c r="B6" s="260"/>
      <c r="C6" s="260"/>
      <c r="D6" s="260"/>
    </row>
    <row r="7" spans="1:7" ht="31.5" x14ac:dyDescent="0.25">
      <c r="A7" s="261" t="s">
        <v>202</v>
      </c>
      <c r="B7" s="150" t="s">
        <v>203</v>
      </c>
      <c r="C7" s="151" t="s">
        <v>204</v>
      </c>
      <c r="D7" s="151" t="s">
        <v>205</v>
      </c>
    </row>
    <row r="8" spans="1:7" ht="15.75" x14ac:dyDescent="0.25">
      <c r="A8" s="262"/>
      <c r="B8" s="152">
        <v>13</v>
      </c>
      <c r="C8" s="152">
        <v>10</v>
      </c>
      <c r="D8" s="152">
        <v>11</v>
      </c>
    </row>
    <row r="9" spans="1:7" ht="15.75" x14ac:dyDescent="0.25">
      <c r="B9" s="9"/>
      <c r="C9" s="9"/>
      <c r="D9" s="9"/>
    </row>
    <row r="11" spans="1:7" ht="40.5" customHeight="1" x14ac:dyDescent="0.25">
      <c r="A11" s="256" t="s">
        <v>206</v>
      </c>
      <c r="B11" s="256"/>
      <c r="C11" s="150" t="s">
        <v>207</v>
      </c>
      <c r="D11" s="150" t="s">
        <v>208</v>
      </c>
    </row>
    <row r="12" spans="1:7" ht="15.75" x14ac:dyDescent="0.25">
      <c r="A12" s="264" t="s">
        <v>210</v>
      </c>
      <c r="B12" s="264"/>
      <c r="C12" s="153" t="s">
        <v>195</v>
      </c>
      <c r="D12" s="153" t="s">
        <v>194</v>
      </c>
    </row>
    <row r="13" spans="1:7" ht="15.75" x14ac:dyDescent="0.25">
      <c r="A13" s="263" t="s">
        <v>211</v>
      </c>
      <c r="B13" s="263"/>
      <c r="C13" s="153" t="s">
        <v>193</v>
      </c>
      <c r="D13" s="153" t="s">
        <v>192</v>
      </c>
    </row>
    <row r="14" spans="1:7" ht="15.75" x14ac:dyDescent="0.25">
      <c r="A14" s="263" t="s">
        <v>9</v>
      </c>
      <c r="B14" s="263"/>
      <c r="C14" s="153" t="s">
        <v>199</v>
      </c>
      <c r="D14" s="153" t="s">
        <v>153</v>
      </c>
    </row>
    <row r="15" spans="1:7" ht="15.75" x14ac:dyDescent="0.25">
      <c r="A15" s="263" t="s">
        <v>10</v>
      </c>
      <c r="B15" s="263"/>
      <c r="C15" s="153" t="s">
        <v>160</v>
      </c>
      <c r="D15" s="153" t="s">
        <v>212</v>
      </c>
    </row>
    <row r="16" spans="1:7" ht="15.75" x14ac:dyDescent="0.25">
      <c r="A16" s="263" t="s">
        <v>11</v>
      </c>
      <c r="B16" s="263"/>
      <c r="C16" s="153" t="s">
        <v>161</v>
      </c>
      <c r="D16" s="153" t="s">
        <v>155</v>
      </c>
    </row>
    <row r="17" spans="1:4" ht="15.75" x14ac:dyDescent="0.25">
      <c r="A17" s="263" t="s">
        <v>12</v>
      </c>
      <c r="B17" s="263"/>
      <c r="C17" s="153" t="s">
        <v>162</v>
      </c>
      <c r="D17" s="153" t="s">
        <v>156</v>
      </c>
    </row>
    <row r="18" spans="1:4" ht="15.75" x14ac:dyDescent="0.25">
      <c r="A18" s="263" t="s">
        <v>13</v>
      </c>
      <c r="B18" s="263"/>
      <c r="C18" s="153" t="s">
        <v>163</v>
      </c>
      <c r="D18" s="153" t="s">
        <v>157</v>
      </c>
    </row>
    <row r="19" spans="1:4" ht="15.75" x14ac:dyDescent="0.25">
      <c r="A19" s="263" t="s">
        <v>14</v>
      </c>
      <c r="B19" s="263"/>
      <c r="C19" s="153" t="s">
        <v>164</v>
      </c>
      <c r="D19" s="153" t="s">
        <v>158</v>
      </c>
    </row>
    <row r="20" spans="1:4" ht="15.75" x14ac:dyDescent="0.25">
      <c r="A20" s="263" t="s">
        <v>15</v>
      </c>
      <c r="B20" s="263"/>
      <c r="C20" s="153" t="s">
        <v>168</v>
      </c>
      <c r="D20" s="153" t="s">
        <v>165</v>
      </c>
    </row>
    <row r="21" spans="1:4" ht="15.75" x14ac:dyDescent="0.25">
      <c r="A21" s="263" t="s">
        <v>16</v>
      </c>
      <c r="B21" s="263"/>
      <c r="C21" s="153" t="s">
        <v>169</v>
      </c>
      <c r="D21" s="153" t="s">
        <v>166</v>
      </c>
    </row>
    <row r="22" spans="1:4" ht="15.75" x14ac:dyDescent="0.25">
      <c r="A22" s="263" t="s">
        <v>17</v>
      </c>
      <c r="B22" s="263"/>
      <c r="C22" s="153" t="s">
        <v>170</v>
      </c>
      <c r="D22" s="153" t="s">
        <v>167</v>
      </c>
    </row>
    <row r="23" spans="1:4" ht="15.75" x14ac:dyDescent="0.25">
      <c r="A23" s="263" t="s">
        <v>18</v>
      </c>
      <c r="B23" s="263"/>
      <c r="C23" s="154" t="s">
        <v>171</v>
      </c>
      <c r="D23" s="153" t="s">
        <v>172</v>
      </c>
    </row>
    <row r="24" spans="1:4" ht="15.75" x14ac:dyDescent="0.25">
      <c r="A24" s="263" t="s">
        <v>19</v>
      </c>
      <c r="B24" s="263"/>
      <c r="C24" s="153" t="s">
        <v>174</v>
      </c>
      <c r="D24" s="153" t="s">
        <v>173</v>
      </c>
    </row>
    <row r="25" spans="1:4" ht="15.75" x14ac:dyDescent="0.25">
      <c r="A25" s="263" t="s">
        <v>20</v>
      </c>
      <c r="B25" s="263"/>
      <c r="C25" s="153" t="s">
        <v>176</v>
      </c>
      <c r="D25" s="153" t="s">
        <v>175</v>
      </c>
    </row>
    <row r="26" spans="1:4" ht="15.75" x14ac:dyDescent="0.25">
      <c r="A26" s="263" t="s">
        <v>21</v>
      </c>
      <c r="B26" s="263"/>
      <c r="C26" s="153" t="s">
        <v>196</v>
      </c>
      <c r="D26" s="153" t="s">
        <v>177</v>
      </c>
    </row>
    <row r="27" spans="1:4" ht="15.75" x14ac:dyDescent="0.25">
      <c r="A27" s="263" t="s">
        <v>22</v>
      </c>
      <c r="B27" s="263"/>
      <c r="C27" s="153" t="s">
        <v>183</v>
      </c>
      <c r="D27" s="153" t="s">
        <v>178</v>
      </c>
    </row>
    <row r="28" spans="1:4" ht="15.75" x14ac:dyDescent="0.25">
      <c r="A28" s="263" t="s">
        <v>23</v>
      </c>
      <c r="B28" s="263"/>
      <c r="C28" s="153" t="s">
        <v>184</v>
      </c>
      <c r="D28" s="153" t="s">
        <v>179</v>
      </c>
    </row>
    <row r="29" spans="1:4" ht="15.75" x14ac:dyDescent="0.25">
      <c r="A29" s="263" t="s">
        <v>24</v>
      </c>
      <c r="B29" s="263"/>
      <c r="C29" s="153" t="s">
        <v>185</v>
      </c>
      <c r="D29" s="153" t="s">
        <v>180</v>
      </c>
    </row>
    <row r="30" spans="1:4" ht="15.75" x14ac:dyDescent="0.25">
      <c r="A30" s="263" t="s">
        <v>25</v>
      </c>
      <c r="B30" s="263"/>
      <c r="C30" s="153" t="s">
        <v>186</v>
      </c>
      <c r="D30" s="153" t="s">
        <v>181</v>
      </c>
    </row>
    <row r="31" spans="1:4" ht="15.75" x14ac:dyDescent="0.25">
      <c r="A31" s="263" t="s">
        <v>26</v>
      </c>
      <c r="B31" s="263"/>
      <c r="C31" s="153" t="s">
        <v>187</v>
      </c>
      <c r="D31" s="153" t="s">
        <v>182</v>
      </c>
    </row>
    <row r="32" spans="1:4" ht="15.75" x14ac:dyDescent="0.25">
      <c r="A32" s="263" t="s">
        <v>27</v>
      </c>
      <c r="B32" s="263"/>
      <c r="C32" s="153" t="s">
        <v>189</v>
      </c>
      <c r="D32" s="153" t="s">
        <v>188</v>
      </c>
    </row>
    <row r="33" spans="1:4" ht="15.75" x14ac:dyDescent="0.25">
      <c r="A33" s="263" t="s">
        <v>28</v>
      </c>
      <c r="B33" s="263"/>
      <c r="C33" s="153" t="s">
        <v>191</v>
      </c>
      <c r="D33" s="153" t="s">
        <v>190</v>
      </c>
    </row>
  </sheetData>
  <mergeCells count="28">
    <mergeCell ref="A32:B32"/>
    <mergeCell ref="A33:B33"/>
    <mergeCell ref="A30:B30"/>
    <mergeCell ref="A31:B31"/>
    <mergeCell ref="A14:B14"/>
    <mergeCell ref="A15:B15"/>
    <mergeCell ref="A16:B16"/>
    <mergeCell ref="A17:B17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1:B11"/>
    <mergeCell ref="A1:D1"/>
    <mergeCell ref="A3:D3"/>
    <mergeCell ref="A4:D4"/>
    <mergeCell ref="B6:D6"/>
    <mergeCell ref="A7:A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17"/>
  <sheetViews>
    <sheetView tabSelected="1" zoomScale="80" zoomScaleNormal="80" workbookViewId="0">
      <pane ySplit="10" topLeftCell="A11" activePane="bottomLeft" state="frozen"/>
      <selection pane="bottomLeft" activeCell="F8" sqref="F8"/>
    </sheetView>
  </sheetViews>
  <sheetFormatPr defaultRowHeight="15" x14ac:dyDescent="0.25"/>
  <cols>
    <col min="1" max="1" width="50.140625" style="155" customWidth="1"/>
    <col min="2" max="2" width="26.85546875" style="155" customWidth="1"/>
    <col min="3" max="4" width="27.7109375" style="155" customWidth="1"/>
    <col min="5" max="5" width="11.7109375" style="155" customWidth="1"/>
    <col min="6" max="6" width="13.7109375" style="155" customWidth="1"/>
    <col min="7" max="7" width="9.28515625" style="155" customWidth="1"/>
    <col min="8" max="8" width="10.28515625" style="155" customWidth="1"/>
    <col min="9" max="9" width="9.28515625" style="155" customWidth="1"/>
    <col min="10" max="10" width="9.5703125" style="155" customWidth="1"/>
    <col min="11" max="16384" width="9.140625" style="155"/>
  </cols>
  <sheetData>
    <row r="1" spans="1:4" ht="30" customHeight="1" x14ac:dyDescent="0.3">
      <c r="A1" s="268" t="s">
        <v>213</v>
      </c>
      <c r="B1" s="268"/>
      <c r="C1" s="268"/>
      <c r="D1" s="269"/>
    </row>
    <row r="2" spans="1:4" ht="61.5" customHeight="1" x14ac:dyDescent="0.25">
      <c r="A2" s="270" t="s">
        <v>455</v>
      </c>
      <c r="B2" s="271"/>
      <c r="C2" s="271"/>
      <c r="D2" s="272"/>
    </row>
    <row r="3" spans="1:4" ht="71.25" customHeight="1" x14ac:dyDescent="0.25">
      <c r="A3" s="273" t="s">
        <v>456</v>
      </c>
      <c r="B3" s="274"/>
      <c r="C3" s="274"/>
      <c r="D3" s="275"/>
    </row>
    <row r="4" spans="1:4" ht="15.75" customHeight="1" x14ac:dyDescent="0.25">
      <c r="A4" s="156"/>
      <c r="B4" s="157"/>
      <c r="C4" s="157"/>
      <c r="D4" s="158"/>
    </row>
    <row r="5" spans="1:4" ht="36.75" customHeight="1" x14ac:dyDescent="0.25">
      <c r="A5" s="276" t="s">
        <v>214</v>
      </c>
      <c r="B5" s="277"/>
      <c r="C5" s="277"/>
      <c r="D5" s="278"/>
    </row>
    <row r="6" spans="1:4" ht="19.5" customHeight="1" x14ac:dyDescent="0.25">
      <c r="A6" s="159"/>
      <c r="B6" s="159"/>
      <c r="C6" s="159"/>
      <c r="D6" s="159"/>
    </row>
    <row r="7" spans="1:4" ht="15" customHeight="1" x14ac:dyDescent="0.25">
      <c r="A7" s="279" t="s">
        <v>215</v>
      </c>
      <c r="B7" s="279" t="s">
        <v>216</v>
      </c>
      <c r="C7" s="279" t="s">
        <v>217</v>
      </c>
      <c r="D7" s="279" t="s">
        <v>218</v>
      </c>
    </row>
    <row r="8" spans="1:4" ht="42" customHeight="1" x14ac:dyDescent="0.25">
      <c r="A8" s="279"/>
      <c r="B8" s="279"/>
      <c r="C8" s="279"/>
      <c r="D8" s="279"/>
    </row>
    <row r="9" spans="1:4" ht="15" customHeight="1" x14ac:dyDescent="0.25">
      <c r="A9" s="160"/>
      <c r="B9" s="161">
        <v>1</v>
      </c>
      <c r="C9" s="161">
        <v>2</v>
      </c>
      <c r="D9" s="161">
        <v>3</v>
      </c>
    </row>
    <row r="10" spans="1:4" ht="26.25" customHeight="1" x14ac:dyDescent="0.25">
      <c r="A10" s="162" t="s">
        <v>228</v>
      </c>
      <c r="B10" s="163" t="s">
        <v>194</v>
      </c>
      <c r="C10" s="164" t="s">
        <v>219</v>
      </c>
      <c r="D10" s="165">
        <f>SUM(D13:D15,D17:D22,D24:D25,D27:D29,D31:D34,D36:D39,D41:D43,D45:D48,D50:D54,D56:D57,D59:D62,D64:D66,D68:D70,D72:D73,D75:D81,D83:D86,D88:D94,D96:D97,D99:D102,D104:D105,D107:D109)</f>
        <v>0</v>
      </c>
    </row>
    <row r="11" spans="1:4" ht="19.5" customHeight="1" x14ac:dyDescent="0.25">
      <c r="A11" s="166" t="s">
        <v>220</v>
      </c>
      <c r="B11" s="161"/>
      <c r="C11" s="167"/>
      <c r="D11" s="168"/>
    </row>
    <row r="12" spans="1:4" ht="16.5" customHeight="1" x14ac:dyDescent="0.25">
      <c r="A12" s="169" t="s">
        <v>211</v>
      </c>
      <c r="B12" s="170" t="s">
        <v>192</v>
      </c>
      <c r="C12" s="171" t="s">
        <v>219</v>
      </c>
      <c r="D12" s="172">
        <f>SUM(D13:D15)</f>
        <v>0</v>
      </c>
    </row>
    <row r="13" spans="1:4" x14ac:dyDescent="0.25">
      <c r="A13" s="173" t="s">
        <v>229</v>
      </c>
      <c r="B13" s="174" t="s">
        <v>219</v>
      </c>
      <c r="C13" s="175" t="s">
        <v>232</v>
      </c>
      <c r="D13" s="242"/>
    </row>
    <row r="14" spans="1:4" x14ac:dyDescent="0.25">
      <c r="A14" s="173" t="s">
        <v>230</v>
      </c>
      <c r="B14" s="174" t="s">
        <v>219</v>
      </c>
      <c r="C14" s="175" t="s">
        <v>233</v>
      </c>
      <c r="D14" s="242"/>
    </row>
    <row r="15" spans="1:4" x14ac:dyDescent="0.25">
      <c r="A15" s="173" t="s">
        <v>231</v>
      </c>
      <c r="B15" s="174" t="s">
        <v>219</v>
      </c>
      <c r="C15" s="175" t="s">
        <v>234</v>
      </c>
      <c r="D15" s="242"/>
    </row>
    <row r="16" spans="1:4" x14ac:dyDescent="0.25">
      <c r="A16" s="169" t="s">
        <v>9</v>
      </c>
      <c r="B16" s="170" t="s">
        <v>153</v>
      </c>
      <c r="C16" s="171" t="s">
        <v>219</v>
      </c>
      <c r="D16" s="176">
        <f>SUM(D17:D22)</f>
        <v>0</v>
      </c>
    </row>
    <row r="17" spans="1:4" x14ac:dyDescent="0.25">
      <c r="A17" s="173" t="s">
        <v>235</v>
      </c>
      <c r="B17" s="174" t="s">
        <v>219</v>
      </c>
      <c r="C17" s="175" t="s">
        <v>241</v>
      </c>
      <c r="D17" s="242"/>
    </row>
    <row r="18" spans="1:4" x14ac:dyDescent="0.25">
      <c r="A18" s="173" t="s">
        <v>236</v>
      </c>
      <c r="B18" s="174" t="s">
        <v>219</v>
      </c>
      <c r="C18" s="175" t="s">
        <v>242</v>
      </c>
      <c r="D18" s="242"/>
    </row>
    <row r="19" spans="1:4" x14ac:dyDescent="0.25">
      <c r="A19" s="173" t="s">
        <v>237</v>
      </c>
      <c r="B19" s="174" t="s">
        <v>219</v>
      </c>
      <c r="C19" s="175" t="s">
        <v>243</v>
      </c>
      <c r="D19" s="242"/>
    </row>
    <row r="20" spans="1:4" x14ac:dyDescent="0.25">
      <c r="A20" s="173" t="s">
        <v>238</v>
      </c>
      <c r="B20" s="174" t="s">
        <v>219</v>
      </c>
      <c r="C20" s="175" t="s">
        <v>244</v>
      </c>
      <c r="D20" s="242"/>
    </row>
    <row r="21" spans="1:4" x14ac:dyDescent="0.25">
      <c r="A21" s="173" t="s">
        <v>239</v>
      </c>
      <c r="B21" s="174" t="s">
        <v>219</v>
      </c>
      <c r="C21" s="175" t="s">
        <v>245</v>
      </c>
      <c r="D21" s="242"/>
    </row>
    <row r="22" spans="1:4" x14ac:dyDescent="0.25">
      <c r="A22" s="173" t="s">
        <v>240</v>
      </c>
      <c r="B22" s="174" t="s">
        <v>219</v>
      </c>
      <c r="C22" s="175" t="s">
        <v>246</v>
      </c>
      <c r="D22" s="242"/>
    </row>
    <row r="23" spans="1:4" x14ac:dyDescent="0.25">
      <c r="A23" s="177" t="s">
        <v>10</v>
      </c>
      <c r="B23" s="170" t="s">
        <v>212</v>
      </c>
      <c r="C23" s="178" t="s">
        <v>219</v>
      </c>
      <c r="D23" s="179">
        <f>SUM(D24:D25)</f>
        <v>0</v>
      </c>
    </row>
    <row r="24" spans="1:4" x14ac:dyDescent="0.25">
      <c r="A24" s="173" t="s">
        <v>247</v>
      </c>
      <c r="B24" s="180" t="s">
        <v>219</v>
      </c>
      <c r="C24" s="175" t="s">
        <v>249</v>
      </c>
      <c r="D24" s="243"/>
    </row>
    <row r="25" spans="1:4" x14ac:dyDescent="0.25">
      <c r="A25" s="173" t="s">
        <v>248</v>
      </c>
      <c r="B25" s="180" t="s">
        <v>219</v>
      </c>
      <c r="C25" s="175" t="s">
        <v>250</v>
      </c>
      <c r="D25" s="243"/>
    </row>
    <row r="26" spans="1:4" x14ac:dyDescent="0.25">
      <c r="A26" s="177" t="s">
        <v>11</v>
      </c>
      <c r="B26" s="170" t="s">
        <v>155</v>
      </c>
      <c r="C26" s="181" t="s">
        <v>219</v>
      </c>
      <c r="D26" s="179">
        <f>SUM(D27:D29)</f>
        <v>0</v>
      </c>
    </row>
    <row r="27" spans="1:4" x14ac:dyDescent="0.25">
      <c r="A27" s="173" t="s">
        <v>251</v>
      </c>
      <c r="B27" s="180" t="s">
        <v>219</v>
      </c>
      <c r="C27" s="175" t="s">
        <v>254</v>
      </c>
      <c r="D27" s="243"/>
    </row>
    <row r="28" spans="1:4" x14ac:dyDescent="0.25">
      <c r="A28" s="173" t="s">
        <v>252</v>
      </c>
      <c r="B28" s="180" t="s">
        <v>219</v>
      </c>
      <c r="C28" s="175" t="s">
        <v>255</v>
      </c>
      <c r="D28" s="243"/>
    </row>
    <row r="29" spans="1:4" ht="15" customHeight="1" x14ac:dyDescent="0.25">
      <c r="A29" s="173" t="s">
        <v>253</v>
      </c>
      <c r="B29" s="180" t="s">
        <v>219</v>
      </c>
      <c r="C29" s="175" t="s">
        <v>256</v>
      </c>
      <c r="D29" s="243"/>
    </row>
    <row r="30" spans="1:4" ht="15.75" customHeight="1" x14ac:dyDescent="0.25">
      <c r="A30" s="177" t="s">
        <v>12</v>
      </c>
      <c r="B30" s="170" t="s">
        <v>156</v>
      </c>
      <c r="C30" s="178" t="s">
        <v>219</v>
      </c>
      <c r="D30" s="179">
        <f>SUM(D31:D34)</f>
        <v>0</v>
      </c>
    </row>
    <row r="31" spans="1:4" ht="15.75" customHeight="1" x14ac:dyDescent="0.25">
      <c r="A31" s="173" t="s">
        <v>257</v>
      </c>
      <c r="B31" s="180" t="s">
        <v>219</v>
      </c>
      <c r="C31" s="175" t="s">
        <v>261</v>
      </c>
      <c r="D31" s="243"/>
    </row>
    <row r="32" spans="1:4" ht="15.75" customHeight="1" x14ac:dyDescent="0.25">
      <c r="A32" s="173" t="s">
        <v>258</v>
      </c>
      <c r="B32" s="180" t="s">
        <v>219</v>
      </c>
      <c r="C32" s="175" t="s">
        <v>262</v>
      </c>
      <c r="D32" s="243"/>
    </row>
    <row r="33" spans="1:7" ht="15.75" customHeight="1" x14ac:dyDescent="0.25">
      <c r="A33" s="173" t="s">
        <v>259</v>
      </c>
      <c r="B33" s="180" t="s">
        <v>219</v>
      </c>
      <c r="C33" s="175" t="s">
        <v>263</v>
      </c>
      <c r="D33" s="243"/>
    </row>
    <row r="34" spans="1:7" ht="15" customHeight="1" x14ac:dyDescent="0.25">
      <c r="A34" s="173" t="s">
        <v>260</v>
      </c>
      <c r="B34" s="180" t="s">
        <v>219</v>
      </c>
      <c r="C34" s="175" t="s">
        <v>264</v>
      </c>
      <c r="D34" s="243"/>
    </row>
    <row r="35" spans="1:7" ht="15.75" customHeight="1" x14ac:dyDescent="0.25">
      <c r="A35" s="177" t="s">
        <v>13</v>
      </c>
      <c r="B35" s="170" t="s">
        <v>157</v>
      </c>
      <c r="C35" s="182" t="s">
        <v>219</v>
      </c>
      <c r="D35" s="179">
        <f>SUM(D36:D39)</f>
        <v>0</v>
      </c>
    </row>
    <row r="36" spans="1:7" ht="15.75" customHeight="1" x14ac:dyDescent="0.25">
      <c r="A36" s="173" t="s">
        <v>265</v>
      </c>
      <c r="B36" s="180" t="s">
        <v>219</v>
      </c>
      <c r="C36" s="175" t="s">
        <v>269</v>
      </c>
      <c r="D36" s="243"/>
    </row>
    <row r="37" spans="1:7" ht="15.75" customHeight="1" x14ac:dyDescent="0.25">
      <c r="A37" s="173" t="s">
        <v>266</v>
      </c>
      <c r="B37" s="180" t="s">
        <v>219</v>
      </c>
      <c r="C37" s="175" t="s">
        <v>270</v>
      </c>
      <c r="D37" s="243"/>
    </row>
    <row r="38" spans="1:7" ht="15.75" customHeight="1" x14ac:dyDescent="0.25">
      <c r="A38" s="173" t="s">
        <v>267</v>
      </c>
      <c r="B38" s="180" t="s">
        <v>219</v>
      </c>
      <c r="C38" s="175" t="s">
        <v>271</v>
      </c>
      <c r="D38" s="243"/>
    </row>
    <row r="39" spans="1:7" ht="15.75" customHeight="1" x14ac:dyDescent="0.25">
      <c r="A39" s="173" t="s">
        <v>268</v>
      </c>
      <c r="B39" s="180" t="s">
        <v>219</v>
      </c>
      <c r="C39" s="175" t="s">
        <v>272</v>
      </c>
      <c r="D39" s="243"/>
    </row>
    <row r="40" spans="1:7" ht="15.75" customHeight="1" x14ac:dyDescent="0.25">
      <c r="A40" s="177" t="s">
        <v>14</v>
      </c>
      <c r="B40" s="170" t="s">
        <v>158</v>
      </c>
      <c r="C40" s="182" t="s">
        <v>219</v>
      </c>
      <c r="D40" s="179">
        <f>SUM(D41:D43)</f>
        <v>0</v>
      </c>
      <c r="G40" s="183"/>
    </row>
    <row r="41" spans="1:7" ht="15.75" customHeight="1" x14ac:dyDescent="0.25">
      <c r="A41" s="173" t="s">
        <v>273</v>
      </c>
      <c r="B41" s="180" t="s">
        <v>219</v>
      </c>
      <c r="C41" s="175" t="s">
        <v>276</v>
      </c>
      <c r="D41" s="243"/>
      <c r="G41" s="183"/>
    </row>
    <row r="42" spans="1:7" ht="15.75" customHeight="1" x14ac:dyDescent="0.25">
      <c r="A42" s="173" t="s">
        <v>274</v>
      </c>
      <c r="B42" s="180" t="s">
        <v>219</v>
      </c>
      <c r="C42" s="175" t="s">
        <v>277</v>
      </c>
      <c r="D42" s="243"/>
      <c r="G42" s="183"/>
    </row>
    <row r="43" spans="1:7" ht="15.75" customHeight="1" x14ac:dyDescent="0.25">
      <c r="A43" s="173" t="s">
        <v>275</v>
      </c>
      <c r="B43" s="180" t="s">
        <v>219</v>
      </c>
      <c r="C43" s="175" t="s">
        <v>278</v>
      </c>
      <c r="D43" s="243"/>
    </row>
    <row r="44" spans="1:7" ht="16.5" customHeight="1" x14ac:dyDescent="0.25">
      <c r="A44" s="177" t="s">
        <v>15</v>
      </c>
      <c r="B44" s="170" t="s">
        <v>165</v>
      </c>
      <c r="C44" s="180" t="s">
        <v>219</v>
      </c>
      <c r="D44" s="184">
        <f>SUM(D45:D48)</f>
        <v>0</v>
      </c>
    </row>
    <row r="45" spans="1:7" ht="16.5" customHeight="1" x14ac:dyDescent="0.25">
      <c r="A45" s="173" t="s">
        <v>279</v>
      </c>
      <c r="B45" s="180" t="s">
        <v>219</v>
      </c>
      <c r="C45" s="175" t="s">
        <v>283</v>
      </c>
      <c r="D45" s="244"/>
    </row>
    <row r="46" spans="1:7" ht="16.5" customHeight="1" x14ac:dyDescent="0.25">
      <c r="A46" s="173" t="s">
        <v>280</v>
      </c>
      <c r="B46" s="180" t="s">
        <v>219</v>
      </c>
      <c r="C46" s="175" t="s">
        <v>284</v>
      </c>
      <c r="D46" s="244"/>
    </row>
    <row r="47" spans="1:7" ht="16.5" customHeight="1" x14ac:dyDescent="0.25">
      <c r="A47" s="173" t="s">
        <v>281</v>
      </c>
      <c r="B47" s="180" t="s">
        <v>219</v>
      </c>
      <c r="C47" s="175" t="s">
        <v>285</v>
      </c>
      <c r="D47" s="244"/>
    </row>
    <row r="48" spans="1:7" ht="16.5" customHeight="1" x14ac:dyDescent="0.25">
      <c r="A48" s="173" t="s">
        <v>282</v>
      </c>
      <c r="B48" s="180" t="s">
        <v>219</v>
      </c>
      <c r="C48" s="175" t="s">
        <v>286</v>
      </c>
      <c r="D48" s="244"/>
    </row>
    <row r="49" spans="1:4" ht="18" customHeight="1" x14ac:dyDescent="0.25">
      <c r="A49" s="185" t="s">
        <v>16</v>
      </c>
      <c r="B49" s="170" t="s">
        <v>166</v>
      </c>
      <c r="C49" s="180" t="s">
        <v>219</v>
      </c>
      <c r="D49" s="184">
        <f>SUM(D50:D54)</f>
        <v>0</v>
      </c>
    </row>
    <row r="50" spans="1:4" ht="18" customHeight="1" x14ac:dyDescent="0.25">
      <c r="A50" s="173" t="s">
        <v>287</v>
      </c>
      <c r="B50" s="180" t="s">
        <v>219</v>
      </c>
      <c r="C50" s="175" t="s">
        <v>292</v>
      </c>
      <c r="D50" s="244"/>
    </row>
    <row r="51" spans="1:4" ht="18" customHeight="1" x14ac:dyDescent="0.25">
      <c r="A51" s="173" t="s">
        <v>288</v>
      </c>
      <c r="B51" s="180" t="s">
        <v>219</v>
      </c>
      <c r="C51" s="175" t="s">
        <v>293</v>
      </c>
      <c r="D51" s="244"/>
    </row>
    <row r="52" spans="1:4" ht="18" customHeight="1" x14ac:dyDescent="0.25">
      <c r="A52" s="173" t="s">
        <v>289</v>
      </c>
      <c r="B52" s="180" t="s">
        <v>219</v>
      </c>
      <c r="C52" s="175" t="s">
        <v>294</v>
      </c>
      <c r="D52" s="244"/>
    </row>
    <row r="53" spans="1:4" ht="18" customHeight="1" x14ac:dyDescent="0.25">
      <c r="A53" s="173" t="s">
        <v>290</v>
      </c>
      <c r="B53" s="180" t="s">
        <v>219</v>
      </c>
      <c r="C53" s="175" t="s">
        <v>295</v>
      </c>
      <c r="D53" s="244"/>
    </row>
    <row r="54" spans="1:4" ht="18" customHeight="1" x14ac:dyDescent="0.25">
      <c r="A54" s="173" t="s">
        <v>291</v>
      </c>
      <c r="B54" s="180" t="s">
        <v>219</v>
      </c>
      <c r="C54" s="175" t="s">
        <v>296</v>
      </c>
      <c r="D54" s="244"/>
    </row>
    <row r="55" spans="1:4" ht="18" customHeight="1" x14ac:dyDescent="0.25">
      <c r="A55" s="185" t="s">
        <v>17</v>
      </c>
      <c r="B55" s="170" t="s">
        <v>167</v>
      </c>
      <c r="C55" s="180" t="s">
        <v>219</v>
      </c>
      <c r="D55" s="186">
        <f>SUM(D56:D57)</f>
        <v>0</v>
      </c>
    </row>
    <row r="56" spans="1:4" ht="18" customHeight="1" x14ac:dyDescent="0.25">
      <c r="A56" s="173" t="s">
        <v>297</v>
      </c>
      <c r="B56" s="180" t="s">
        <v>219</v>
      </c>
      <c r="C56" s="175" t="s">
        <v>299</v>
      </c>
      <c r="D56" s="244"/>
    </row>
    <row r="57" spans="1:4" ht="18" customHeight="1" x14ac:dyDescent="0.25">
      <c r="A57" s="173" t="s">
        <v>298</v>
      </c>
      <c r="B57" s="180" t="s">
        <v>219</v>
      </c>
      <c r="C57" s="175" t="s">
        <v>300</v>
      </c>
      <c r="D57" s="244"/>
    </row>
    <row r="58" spans="1:4" ht="15.75" customHeight="1" x14ac:dyDescent="0.25">
      <c r="A58" s="187" t="s">
        <v>18</v>
      </c>
      <c r="B58" s="170" t="s">
        <v>172</v>
      </c>
      <c r="C58" s="180" t="s">
        <v>219</v>
      </c>
      <c r="D58" s="184">
        <f>SUM(D59:D62)</f>
        <v>0</v>
      </c>
    </row>
    <row r="59" spans="1:4" ht="15.75" customHeight="1" x14ac:dyDescent="0.25">
      <c r="A59" s="173" t="s">
        <v>301</v>
      </c>
      <c r="B59" s="180" t="s">
        <v>219</v>
      </c>
      <c r="C59" s="175" t="s">
        <v>305</v>
      </c>
      <c r="D59" s="244"/>
    </row>
    <row r="60" spans="1:4" ht="15.75" customHeight="1" x14ac:dyDescent="0.25">
      <c r="A60" s="173" t="s">
        <v>302</v>
      </c>
      <c r="B60" s="180" t="s">
        <v>219</v>
      </c>
      <c r="C60" s="175" t="s">
        <v>306</v>
      </c>
      <c r="D60" s="244"/>
    </row>
    <row r="61" spans="1:4" ht="15.75" customHeight="1" x14ac:dyDescent="0.25">
      <c r="A61" s="173" t="s">
        <v>303</v>
      </c>
      <c r="B61" s="180" t="s">
        <v>219</v>
      </c>
      <c r="C61" s="175" t="s">
        <v>307</v>
      </c>
      <c r="D61" s="244"/>
    </row>
    <row r="62" spans="1:4" ht="15.75" customHeight="1" x14ac:dyDescent="0.25">
      <c r="A62" s="173" t="s">
        <v>304</v>
      </c>
      <c r="B62" s="180" t="s">
        <v>219</v>
      </c>
      <c r="C62" s="175" t="s">
        <v>308</v>
      </c>
      <c r="D62" s="244"/>
    </row>
    <row r="63" spans="1:4" ht="15.75" customHeight="1" x14ac:dyDescent="0.25">
      <c r="A63" s="187" t="s">
        <v>19</v>
      </c>
      <c r="B63" s="170" t="s">
        <v>173</v>
      </c>
      <c r="C63" s="175" t="s">
        <v>219</v>
      </c>
      <c r="D63" s="184">
        <f>SUM(D64:D66)</f>
        <v>0</v>
      </c>
    </row>
    <row r="64" spans="1:4" ht="15.75" customHeight="1" x14ac:dyDescent="0.25">
      <c r="A64" s="173" t="s">
        <v>309</v>
      </c>
      <c r="B64" s="180" t="s">
        <v>219</v>
      </c>
      <c r="C64" s="175" t="s">
        <v>312</v>
      </c>
      <c r="D64" s="244"/>
    </row>
    <row r="65" spans="1:4" ht="15.75" customHeight="1" x14ac:dyDescent="0.25">
      <c r="A65" s="173" t="s">
        <v>310</v>
      </c>
      <c r="B65" s="180" t="s">
        <v>219</v>
      </c>
      <c r="C65" s="175" t="s">
        <v>313</v>
      </c>
      <c r="D65" s="244"/>
    </row>
    <row r="66" spans="1:4" ht="15.75" customHeight="1" x14ac:dyDescent="0.25">
      <c r="A66" s="173" t="s">
        <v>311</v>
      </c>
      <c r="B66" s="180" t="s">
        <v>219</v>
      </c>
      <c r="C66" s="175" t="s">
        <v>314</v>
      </c>
      <c r="D66" s="244"/>
    </row>
    <row r="67" spans="1:4" ht="15.75" customHeight="1" x14ac:dyDescent="0.25">
      <c r="A67" s="187" t="s">
        <v>20</v>
      </c>
      <c r="B67" s="170" t="s">
        <v>175</v>
      </c>
      <c r="C67" s="175" t="s">
        <v>219</v>
      </c>
      <c r="D67" s="184">
        <f>SUM(D68:D70)</f>
        <v>0</v>
      </c>
    </row>
    <row r="68" spans="1:4" ht="15.75" customHeight="1" x14ac:dyDescent="0.25">
      <c r="A68" s="173" t="s">
        <v>315</v>
      </c>
      <c r="B68" s="180" t="s">
        <v>219</v>
      </c>
      <c r="C68" s="175" t="s">
        <v>317</v>
      </c>
      <c r="D68" s="244"/>
    </row>
    <row r="69" spans="1:4" ht="15.75" customHeight="1" x14ac:dyDescent="0.25">
      <c r="A69" s="173" t="s">
        <v>221</v>
      </c>
      <c r="B69" s="180" t="s">
        <v>219</v>
      </c>
      <c r="C69" s="175" t="s">
        <v>318</v>
      </c>
      <c r="D69" s="244"/>
    </row>
    <row r="70" spans="1:4" ht="15.75" customHeight="1" x14ac:dyDescent="0.25">
      <c r="A70" s="173" t="s">
        <v>316</v>
      </c>
      <c r="B70" s="180" t="s">
        <v>219</v>
      </c>
      <c r="C70" s="175" t="s">
        <v>319</v>
      </c>
      <c r="D70" s="244"/>
    </row>
    <row r="71" spans="1:4" ht="15.75" customHeight="1" x14ac:dyDescent="0.25">
      <c r="A71" s="187" t="s">
        <v>21</v>
      </c>
      <c r="B71" s="170" t="s">
        <v>177</v>
      </c>
      <c r="C71" s="175" t="s">
        <v>219</v>
      </c>
      <c r="D71" s="184">
        <f>SUM(D72:D73)</f>
        <v>0</v>
      </c>
    </row>
    <row r="72" spans="1:4" ht="15.75" customHeight="1" x14ac:dyDescent="0.25">
      <c r="A72" s="173" t="s">
        <v>320</v>
      </c>
      <c r="B72" s="180" t="s">
        <v>219</v>
      </c>
      <c r="C72" s="175" t="s">
        <v>322</v>
      </c>
      <c r="D72" s="244"/>
    </row>
    <row r="73" spans="1:4" ht="15.75" customHeight="1" x14ac:dyDescent="0.25">
      <c r="A73" s="173" t="s">
        <v>321</v>
      </c>
      <c r="B73" s="180" t="s">
        <v>219</v>
      </c>
      <c r="C73" s="175" t="s">
        <v>323</v>
      </c>
      <c r="D73" s="244"/>
    </row>
    <row r="74" spans="1:4" ht="15.75" customHeight="1" x14ac:dyDescent="0.25">
      <c r="A74" s="187" t="s">
        <v>22</v>
      </c>
      <c r="B74" s="170">
        <v>52654440000</v>
      </c>
      <c r="C74" s="175" t="s">
        <v>219</v>
      </c>
      <c r="D74" s="184">
        <f>SUM(D75:D81)</f>
        <v>0</v>
      </c>
    </row>
    <row r="75" spans="1:4" ht="15.75" customHeight="1" x14ac:dyDescent="0.25">
      <c r="A75" s="173" t="s">
        <v>324</v>
      </c>
      <c r="B75" s="180" t="s">
        <v>219</v>
      </c>
      <c r="C75" s="175" t="s">
        <v>331</v>
      </c>
      <c r="D75" s="244"/>
    </row>
    <row r="76" spans="1:4" ht="15.75" customHeight="1" x14ac:dyDescent="0.25">
      <c r="A76" s="173" t="s">
        <v>325</v>
      </c>
      <c r="B76" s="180" t="s">
        <v>219</v>
      </c>
      <c r="C76" s="175" t="s">
        <v>332</v>
      </c>
      <c r="D76" s="244"/>
    </row>
    <row r="77" spans="1:4" ht="15.75" customHeight="1" x14ac:dyDescent="0.25">
      <c r="A77" s="173" t="s">
        <v>326</v>
      </c>
      <c r="B77" s="180" t="s">
        <v>219</v>
      </c>
      <c r="C77" s="175" t="s">
        <v>333</v>
      </c>
      <c r="D77" s="244"/>
    </row>
    <row r="78" spans="1:4" ht="15.75" customHeight="1" x14ac:dyDescent="0.25">
      <c r="A78" s="173" t="s">
        <v>327</v>
      </c>
      <c r="B78" s="180" t="s">
        <v>219</v>
      </c>
      <c r="C78" s="175" t="s">
        <v>334</v>
      </c>
      <c r="D78" s="244"/>
    </row>
    <row r="79" spans="1:4" ht="15.75" customHeight="1" x14ac:dyDescent="0.25">
      <c r="A79" s="173" t="s">
        <v>328</v>
      </c>
      <c r="B79" s="180" t="s">
        <v>219</v>
      </c>
      <c r="C79" s="175" t="s">
        <v>335</v>
      </c>
      <c r="D79" s="244"/>
    </row>
    <row r="80" spans="1:4" ht="15.75" customHeight="1" x14ac:dyDescent="0.25">
      <c r="A80" s="173" t="s">
        <v>329</v>
      </c>
      <c r="B80" s="180" t="s">
        <v>219</v>
      </c>
      <c r="C80" s="175" t="s">
        <v>336</v>
      </c>
      <c r="D80" s="244"/>
    </row>
    <row r="81" spans="1:4" ht="15.75" customHeight="1" x14ac:dyDescent="0.25">
      <c r="A81" s="173" t="s">
        <v>330</v>
      </c>
      <c r="B81" s="180" t="s">
        <v>219</v>
      </c>
      <c r="C81" s="175" t="s">
        <v>337</v>
      </c>
      <c r="D81" s="244"/>
    </row>
    <row r="82" spans="1:4" ht="15.75" customHeight="1" x14ac:dyDescent="0.25">
      <c r="A82" s="187" t="s">
        <v>23</v>
      </c>
      <c r="B82" s="170" t="s">
        <v>179</v>
      </c>
      <c r="C82" s="175" t="s">
        <v>219</v>
      </c>
      <c r="D82" s="184">
        <f>SUM(D83:D86)</f>
        <v>0</v>
      </c>
    </row>
    <row r="83" spans="1:4" ht="15.75" customHeight="1" x14ac:dyDescent="0.25">
      <c r="A83" s="173" t="s">
        <v>338</v>
      </c>
      <c r="B83" s="180" t="s">
        <v>219</v>
      </c>
      <c r="C83" s="175" t="s">
        <v>342</v>
      </c>
      <c r="D83" s="244"/>
    </row>
    <row r="84" spans="1:4" ht="15.75" customHeight="1" x14ac:dyDescent="0.25">
      <c r="A84" s="173" t="s">
        <v>339</v>
      </c>
      <c r="B84" s="180" t="s">
        <v>219</v>
      </c>
      <c r="C84" s="175" t="s">
        <v>343</v>
      </c>
      <c r="D84" s="244"/>
    </row>
    <row r="85" spans="1:4" ht="15.75" customHeight="1" x14ac:dyDescent="0.25">
      <c r="A85" s="173" t="s">
        <v>340</v>
      </c>
      <c r="B85" s="180" t="s">
        <v>219</v>
      </c>
      <c r="C85" s="175" t="s">
        <v>344</v>
      </c>
      <c r="D85" s="244"/>
    </row>
    <row r="86" spans="1:4" ht="15.75" customHeight="1" x14ac:dyDescent="0.25">
      <c r="A86" s="173" t="s">
        <v>341</v>
      </c>
      <c r="B86" s="180" t="s">
        <v>219</v>
      </c>
      <c r="C86" s="175" t="s">
        <v>345</v>
      </c>
      <c r="D86" s="244"/>
    </row>
    <row r="87" spans="1:4" ht="15.75" customHeight="1" x14ac:dyDescent="0.25">
      <c r="A87" s="187" t="s">
        <v>24</v>
      </c>
      <c r="B87" s="170">
        <v>52654449000</v>
      </c>
      <c r="C87" s="175" t="s">
        <v>219</v>
      </c>
      <c r="D87" s="184">
        <f>SUM(D88:D94)</f>
        <v>0</v>
      </c>
    </row>
    <row r="88" spans="1:4" ht="16.5" customHeight="1" x14ac:dyDescent="0.25">
      <c r="A88" s="173" t="s">
        <v>346</v>
      </c>
      <c r="B88" s="153" t="s">
        <v>219</v>
      </c>
      <c r="C88" s="175" t="s">
        <v>353</v>
      </c>
      <c r="D88" s="244"/>
    </row>
    <row r="89" spans="1:4" ht="16.5" customHeight="1" x14ac:dyDescent="0.25">
      <c r="A89" s="173" t="s">
        <v>347</v>
      </c>
      <c r="B89" s="153" t="s">
        <v>219</v>
      </c>
      <c r="C89" s="175" t="s">
        <v>354</v>
      </c>
      <c r="D89" s="244"/>
    </row>
    <row r="90" spans="1:4" ht="16.5" customHeight="1" x14ac:dyDescent="0.25">
      <c r="A90" s="173" t="s">
        <v>348</v>
      </c>
      <c r="B90" s="153" t="s">
        <v>219</v>
      </c>
      <c r="C90" s="175" t="s">
        <v>355</v>
      </c>
      <c r="D90" s="244"/>
    </row>
    <row r="91" spans="1:4" ht="16.5" customHeight="1" x14ac:dyDescent="0.25">
      <c r="A91" s="173" t="s">
        <v>349</v>
      </c>
      <c r="B91" s="153" t="s">
        <v>219</v>
      </c>
      <c r="C91" s="175" t="s">
        <v>356</v>
      </c>
      <c r="D91" s="244"/>
    </row>
    <row r="92" spans="1:4" ht="16.5" customHeight="1" x14ac:dyDescent="0.25">
      <c r="A92" s="173" t="s">
        <v>350</v>
      </c>
      <c r="B92" s="153" t="s">
        <v>219</v>
      </c>
      <c r="C92" s="175" t="s">
        <v>357</v>
      </c>
      <c r="D92" s="244"/>
    </row>
    <row r="93" spans="1:4" ht="16.5" customHeight="1" x14ac:dyDescent="0.25">
      <c r="A93" s="173" t="s">
        <v>351</v>
      </c>
      <c r="B93" s="153" t="s">
        <v>219</v>
      </c>
      <c r="C93" s="175" t="s">
        <v>358</v>
      </c>
      <c r="D93" s="244"/>
    </row>
    <row r="94" spans="1:4" ht="16.5" customHeight="1" x14ac:dyDescent="0.25">
      <c r="A94" s="173" t="s">
        <v>352</v>
      </c>
      <c r="B94" s="153" t="s">
        <v>219</v>
      </c>
      <c r="C94" s="175" t="s">
        <v>359</v>
      </c>
      <c r="D94" s="244"/>
    </row>
    <row r="95" spans="1:4" ht="16.5" customHeight="1" x14ac:dyDescent="0.25">
      <c r="A95" s="187" t="s">
        <v>25</v>
      </c>
      <c r="B95" s="170" t="s">
        <v>181</v>
      </c>
      <c r="C95" s="175" t="s">
        <v>219</v>
      </c>
      <c r="D95" s="184">
        <f>SUM(D96:D97)</f>
        <v>0</v>
      </c>
    </row>
    <row r="96" spans="1:4" ht="16.5" customHeight="1" x14ac:dyDescent="0.25">
      <c r="A96" s="173" t="s">
        <v>360</v>
      </c>
      <c r="B96" s="180" t="s">
        <v>219</v>
      </c>
      <c r="C96" s="175" t="s">
        <v>362</v>
      </c>
      <c r="D96" s="244"/>
    </row>
    <row r="97" spans="1:4" ht="16.5" customHeight="1" x14ac:dyDescent="0.25">
      <c r="A97" s="173" t="s">
        <v>361</v>
      </c>
      <c r="B97" s="180" t="s">
        <v>219</v>
      </c>
      <c r="C97" s="175" t="s">
        <v>363</v>
      </c>
      <c r="D97" s="244"/>
    </row>
    <row r="98" spans="1:4" ht="15.75" customHeight="1" x14ac:dyDescent="0.25">
      <c r="A98" s="187" t="s">
        <v>26</v>
      </c>
      <c r="B98" s="170" t="s">
        <v>182</v>
      </c>
      <c r="C98" s="175" t="s">
        <v>219</v>
      </c>
      <c r="D98" s="184">
        <f>SUM(D99:D102)</f>
        <v>0</v>
      </c>
    </row>
    <row r="99" spans="1:4" ht="15.75" customHeight="1" x14ac:dyDescent="0.25">
      <c r="A99" s="173" t="s">
        <v>364</v>
      </c>
      <c r="B99" s="180" t="s">
        <v>219</v>
      </c>
      <c r="C99" s="175" t="s">
        <v>368</v>
      </c>
      <c r="D99" s="244"/>
    </row>
    <row r="100" spans="1:4" ht="15.75" customHeight="1" x14ac:dyDescent="0.25">
      <c r="A100" s="173" t="s">
        <v>365</v>
      </c>
      <c r="B100" s="180" t="s">
        <v>219</v>
      </c>
      <c r="C100" s="175" t="s">
        <v>369</v>
      </c>
      <c r="D100" s="244"/>
    </row>
    <row r="101" spans="1:4" ht="15.75" customHeight="1" x14ac:dyDescent="0.25">
      <c r="A101" s="173" t="s">
        <v>366</v>
      </c>
      <c r="B101" s="180" t="s">
        <v>219</v>
      </c>
      <c r="C101" s="175" t="s">
        <v>370</v>
      </c>
      <c r="D101" s="244"/>
    </row>
    <row r="102" spans="1:4" ht="15.75" customHeight="1" x14ac:dyDescent="0.25">
      <c r="A102" s="173" t="s">
        <v>367</v>
      </c>
      <c r="B102" s="180" t="s">
        <v>219</v>
      </c>
      <c r="C102" s="175" t="s">
        <v>371</v>
      </c>
      <c r="D102" s="244"/>
    </row>
    <row r="103" spans="1:4" ht="15.75" customHeight="1" x14ac:dyDescent="0.25">
      <c r="A103" s="187" t="s">
        <v>27</v>
      </c>
      <c r="B103" s="170" t="s">
        <v>188</v>
      </c>
      <c r="C103" s="175" t="s">
        <v>219</v>
      </c>
      <c r="D103" s="184">
        <f>SUM(D104:D105)</f>
        <v>0</v>
      </c>
    </row>
    <row r="104" spans="1:4" ht="15.75" customHeight="1" x14ac:dyDescent="0.25">
      <c r="A104" s="173" t="s">
        <v>372</v>
      </c>
      <c r="B104" s="180" t="s">
        <v>219</v>
      </c>
      <c r="C104" s="175" t="s">
        <v>374</v>
      </c>
      <c r="D104" s="244"/>
    </row>
    <row r="105" spans="1:4" ht="15.75" customHeight="1" x14ac:dyDescent="0.25">
      <c r="A105" s="173" t="s">
        <v>373</v>
      </c>
      <c r="B105" s="180" t="s">
        <v>219</v>
      </c>
      <c r="C105" s="175" t="s">
        <v>375</v>
      </c>
      <c r="D105" s="244"/>
    </row>
    <row r="106" spans="1:4" ht="15.75" customHeight="1" x14ac:dyDescent="0.25">
      <c r="A106" s="187" t="s">
        <v>28</v>
      </c>
      <c r="B106" s="170" t="s">
        <v>190</v>
      </c>
      <c r="C106" s="175" t="s">
        <v>219</v>
      </c>
      <c r="D106" s="184">
        <f>SUM(D107:D109)</f>
        <v>0</v>
      </c>
    </row>
    <row r="107" spans="1:4" ht="15.75" customHeight="1" x14ac:dyDescent="0.25">
      <c r="A107" s="173" t="s">
        <v>376</v>
      </c>
      <c r="B107" s="180" t="s">
        <v>219</v>
      </c>
      <c r="C107" s="175" t="s">
        <v>379</v>
      </c>
      <c r="D107" s="244"/>
    </row>
    <row r="108" spans="1:4" ht="15.75" customHeight="1" x14ac:dyDescent="0.25">
      <c r="A108" s="173" t="s">
        <v>377</v>
      </c>
      <c r="B108" s="180" t="s">
        <v>219</v>
      </c>
      <c r="C108" s="175" t="s">
        <v>380</v>
      </c>
      <c r="D108" s="244"/>
    </row>
    <row r="109" spans="1:4" ht="15.75" customHeight="1" x14ac:dyDescent="0.25">
      <c r="A109" s="159" t="s">
        <v>378</v>
      </c>
      <c r="B109" s="180" t="s">
        <v>219</v>
      </c>
      <c r="C109" s="175" t="s">
        <v>381</v>
      </c>
      <c r="D109" s="244"/>
    </row>
    <row r="110" spans="1:4" ht="15.75" customHeight="1" x14ac:dyDescent="0.25">
      <c r="A110" s="159"/>
      <c r="B110" s="180"/>
      <c r="C110" s="188"/>
      <c r="D110" s="189"/>
    </row>
    <row r="111" spans="1:4" ht="15.75" customHeight="1" x14ac:dyDescent="0.25">
      <c r="A111" s="190" t="s">
        <v>222</v>
      </c>
      <c r="B111" s="159"/>
      <c r="C111" s="159"/>
      <c r="D111" s="179">
        <f>SUM(D12,D16,D23,D26,D30,D35,D40,D44,D49,D55,D58,D63,D67,D71,D74,D82,D87,D95,D98,D103,D106)</f>
        <v>0</v>
      </c>
    </row>
    <row r="112" spans="1:4" ht="15.75" customHeight="1" x14ac:dyDescent="0.25">
      <c r="A112" s="191"/>
      <c r="B112" s="192"/>
      <c r="C112" s="192"/>
      <c r="D112" s="193"/>
    </row>
    <row r="113" spans="1:4" ht="15.75" customHeight="1" x14ac:dyDescent="0.25">
      <c r="A113" s="194" t="s">
        <v>223</v>
      </c>
      <c r="B113" s="195"/>
      <c r="C113" s="195"/>
      <c r="D113" s="245"/>
    </row>
    <row r="114" spans="1:4" ht="15.75" customHeight="1" x14ac:dyDescent="0.25">
      <c r="A114" s="196" t="s">
        <v>224</v>
      </c>
      <c r="B114" s="197"/>
      <c r="C114" s="197"/>
      <c r="D114" s="198">
        <f>D10-D113</f>
        <v>0</v>
      </c>
    </row>
    <row r="115" spans="1:4" ht="15.75" customHeight="1" x14ac:dyDescent="0.25">
      <c r="A115" s="199" t="s">
        <v>225</v>
      </c>
      <c r="B115" s="200"/>
      <c r="C115" s="200"/>
      <c r="D115" s="201">
        <v>1565930</v>
      </c>
    </row>
    <row r="116" spans="1:4" x14ac:dyDescent="0.25">
      <c r="A116" s="202" t="s">
        <v>226</v>
      </c>
      <c r="B116" s="197"/>
      <c r="C116" s="197"/>
      <c r="D116" s="203">
        <f>D10-D115</f>
        <v>-1565930</v>
      </c>
    </row>
    <row r="117" spans="1:4" ht="111" customHeight="1" x14ac:dyDescent="0.25">
      <c r="A117" s="204" t="s">
        <v>227</v>
      </c>
      <c r="B117" s="265"/>
      <c r="C117" s="266"/>
      <c r="D117" s="267"/>
    </row>
  </sheetData>
  <sheetProtection sort="0" autoFilter="0"/>
  <mergeCells count="9">
    <mergeCell ref="B117:D117"/>
    <mergeCell ref="A1:D1"/>
    <mergeCell ref="A2:D2"/>
    <mergeCell ref="A3:D3"/>
    <mergeCell ref="A5:D5"/>
    <mergeCell ref="A7:A8"/>
    <mergeCell ref="B7:B8"/>
    <mergeCell ref="C7:C8"/>
    <mergeCell ref="D7:D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Z204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4" sqref="A4"/>
    </sheetView>
  </sheetViews>
  <sheetFormatPr defaultRowHeight="15" x14ac:dyDescent="0.25"/>
  <cols>
    <col min="1" max="1" width="47.28515625" style="155" customWidth="1"/>
    <col min="2" max="2" width="33.28515625" style="155" customWidth="1"/>
    <col min="3" max="3" width="16.7109375" style="155" customWidth="1"/>
    <col min="4" max="4" width="14.7109375" style="155" customWidth="1"/>
    <col min="5" max="5" width="14" style="155" customWidth="1"/>
    <col min="6" max="6" width="20.85546875" style="155" customWidth="1"/>
    <col min="7" max="7" width="18.140625" style="155" customWidth="1"/>
    <col min="8" max="8" width="12.5703125" style="155" customWidth="1"/>
    <col min="9" max="9" width="11.42578125" style="155" customWidth="1"/>
    <col min="10" max="10" width="9.140625" style="155"/>
    <col min="11" max="11" width="10.85546875" style="155" customWidth="1"/>
    <col min="12" max="12" width="12.28515625" style="155" customWidth="1"/>
    <col min="13" max="13" width="11.140625" style="155" customWidth="1"/>
    <col min="14" max="14" width="10.5703125" style="155" customWidth="1"/>
    <col min="15" max="15" width="11.42578125" style="155" customWidth="1"/>
    <col min="16" max="16" width="9.140625" style="155"/>
    <col min="17" max="17" width="12.140625" style="155" customWidth="1"/>
    <col min="18" max="18" width="12" style="155" customWidth="1"/>
    <col min="19" max="19" width="16.85546875" style="155" customWidth="1"/>
    <col min="20" max="20" width="15.5703125" style="155" customWidth="1"/>
    <col min="21" max="21" width="14.140625" style="155" customWidth="1"/>
    <col min="22" max="22" width="11.7109375" style="155" customWidth="1"/>
    <col min="23" max="23" width="11.85546875" style="155" customWidth="1"/>
    <col min="24" max="24" width="12.140625" style="155" customWidth="1"/>
    <col min="25" max="25" width="13" style="155" customWidth="1"/>
    <col min="26" max="26" width="11.42578125" style="155" customWidth="1"/>
    <col min="27" max="16384" width="9.140625" style="155"/>
  </cols>
  <sheetData>
    <row r="2" spans="1:26" ht="18.75" x14ac:dyDescent="0.25">
      <c r="A2" s="280" t="s">
        <v>382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</row>
    <row r="4" spans="1:26" ht="180" customHeight="1" x14ac:dyDescent="0.25">
      <c r="A4" s="161" t="s">
        <v>215</v>
      </c>
      <c r="B4" s="161" t="s">
        <v>216</v>
      </c>
      <c r="C4" s="161" t="s">
        <v>217</v>
      </c>
      <c r="D4" s="241" t="s">
        <v>383</v>
      </c>
      <c r="E4" s="161" t="s">
        <v>384</v>
      </c>
      <c r="F4" s="161" t="s">
        <v>385</v>
      </c>
      <c r="G4" s="161" t="s">
        <v>386</v>
      </c>
      <c r="H4" s="161" t="s">
        <v>387</v>
      </c>
      <c r="I4" s="161" t="s">
        <v>388</v>
      </c>
      <c r="J4" s="161" t="s">
        <v>389</v>
      </c>
      <c r="K4" s="161" t="s">
        <v>390</v>
      </c>
      <c r="L4" s="161" t="s">
        <v>391</v>
      </c>
      <c r="M4" s="161" t="s">
        <v>392</v>
      </c>
      <c r="N4" s="161" t="s">
        <v>393</v>
      </c>
      <c r="O4" s="161" t="s">
        <v>394</v>
      </c>
      <c r="P4" s="161" t="s">
        <v>395</v>
      </c>
      <c r="Q4" s="241" t="s">
        <v>396</v>
      </c>
      <c r="R4" s="161" t="s">
        <v>397</v>
      </c>
      <c r="S4" s="161" t="s">
        <v>398</v>
      </c>
      <c r="T4" s="161" t="s">
        <v>399</v>
      </c>
      <c r="U4" s="161" t="s">
        <v>400</v>
      </c>
      <c r="V4" s="161" t="s">
        <v>401</v>
      </c>
      <c r="W4" s="161" t="s">
        <v>402</v>
      </c>
      <c r="X4" s="161" t="s">
        <v>403</v>
      </c>
      <c r="Y4" s="161" t="s">
        <v>404</v>
      </c>
      <c r="Z4" s="161" t="s">
        <v>405</v>
      </c>
    </row>
    <row r="5" spans="1:26" ht="21" customHeight="1" x14ac:dyDescent="0.25">
      <c r="A5" s="161"/>
      <c r="B5" s="161">
        <v>1</v>
      </c>
      <c r="C5" s="161">
        <v>2</v>
      </c>
      <c r="D5" s="161">
        <v>3</v>
      </c>
      <c r="E5" s="161">
        <v>4</v>
      </c>
      <c r="F5" s="161">
        <v>5</v>
      </c>
      <c r="G5" s="161">
        <v>6</v>
      </c>
      <c r="H5" s="161">
        <v>7</v>
      </c>
      <c r="I5" s="161">
        <v>8</v>
      </c>
      <c r="J5" s="161">
        <v>9</v>
      </c>
      <c r="K5" s="161">
        <v>10</v>
      </c>
      <c r="L5" s="161">
        <v>11</v>
      </c>
      <c r="M5" s="161">
        <v>12</v>
      </c>
      <c r="N5" s="161">
        <v>13</v>
      </c>
      <c r="O5" s="161">
        <v>14</v>
      </c>
      <c r="P5" s="161">
        <v>15</v>
      </c>
      <c r="Q5" s="161">
        <v>16</v>
      </c>
      <c r="R5" s="161">
        <v>17</v>
      </c>
      <c r="S5" s="161">
        <v>18</v>
      </c>
      <c r="T5" s="161">
        <v>19</v>
      </c>
      <c r="U5" s="159">
        <v>20</v>
      </c>
      <c r="V5" s="159">
        <v>21</v>
      </c>
      <c r="W5" s="159">
        <v>22</v>
      </c>
      <c r="X5" s="159">
        <v>23</v>
      </c>
      <c r="Y5" s="205">
        <v>24</v>
      </c>
      <c r="Z5" s="159">
        <v>25</v>
      </c>
    </row>
    <row r="6" spans="1:26" ht="41.25" customHeight="1" x14ac:dyDescent="0.25">
      <c r="A6" s="162" t="s">
        <v>228</v>
      </c>
      <c r="B6" s="163" t="s">
        <v>194</v>
      </c>
      <c r="C6" s="164" t="s">
        <v>219</v>
      </c>
      <c r="D6" s="206">
        <f t="shared" ref="D6:Z6" si="0">SUM(D9:D11,D13:D18,D20:D21,D23:D25,D27:D30,D32:D35,D37:D39,D41:D44,D46:D50,D52:D53,D55:D58,D60:D62,D64:D66,D68:D69,D71:D77,D79:D82,D84:D90,D92:D93,D95:D98,D100:D101,D103:D105)</f>
        <v>0</v>
      </c>
      <c r="E6" s="207">
        <f t="shared" si="0"/>
        <v>0</v>
      </c>
      <c r="F6" s="207">
        <f t="shared" si="0"/>
        <v>0</v>
      </c>
      <c r="G6" s="207">
        <f t="shared" si="0"/>
        <v>0</v>
      </c>
      <c r="H6" s="207">
        <f t="shared" si="0"/>
        <v>0</v>
      </c>
      <c r="I6" s="207">
        <f t="shared" si="0"/>
        <v>0</v>
      </c>
      <c r="J6" s="207">
        <f t="shared" si="0"/>
        <v>0</v>
      </c>
      <c r="K6" s="207">
        <f t="shared" si="0"/>
        <v>0</v>
      </c>
      <c r="L6" s="207">
        <f t="shared" si="0"/>
        <v>0</v>
      </c>
      <c r="M6" s="207">
        <f t="shared" si="0"/>
        <v>0</v>
      </c>
      <c r="N6" s="207">
        <f t="shared" si="0"/>
        <v>0</v>
      </c>
      <c r="O6" s="207">
        <f t="shared" si="0"/>
        <v>0</v>
      </c>
      <c r="P6" s="207">
        <f t="shared" si="0"/>
        <v>0</v>
      </c>
      <c r="Q6" s="207">
        <f t="shared" si="0"/>
        <v>0</v>
      </c>
      <c r="R6" s="207">
        <f t="shared" si="0"/>
        <v>0</v>
      </c>
      <c r="S6" s="207">
        <f t="shared" si="0"/>
        <v>0</v>
      </c>
      <c r="T6" s="207">
        <f t="shared" si="0"/>
        <v>0</v>
      </c>
      <c r="U6" s="207">
        <f t="shared" si="0"/>
        <v>0</v>
      </c>
      <c r="V6" s="207">
        <f t="shared" si="0"/>
        <v>0</v>
      </c>
      <c r="W6" s="207">
        <f t="shared" si="0"/>
        <v>0</v>
      </c>
      <c r="X6" s="207">
        <f t="shared" si="0"/>
        <v>0</v>
      </c>
      <c r="Y6" s="207">
        <f t="shared" si="0"/>
        <v>0</v>
      </c>
      <c r="Z6" s="207">
        <f t="shared" si="0"/>
        <v>0</v>
      </c>
    </row>
    <row r="7" spans="1:26" ht="15" customHeight="1" x14ac:dyDescent="0.25">
      <c r="A7" s="166" t="s">
        <v>220</v>
      </c>
      <c r="B7" s="161"/>
      <c r="C7" s="167"/>
      <c r="D7" s="208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8"/>
      <c r="R7" s="209"/>
      <c r="S7" s="209"/>
      <c r="T7" s="209"/>
      <c r="U7" s="209"/>
      <c r="V7" s="209"/>
      <c r="W7" s="209"/>
      <c r="X7" s="209"/>
      <c r="Y7" s="209"/>
      <c r="Z7" s="209"/>
    </row>
    <row r="8" spans="1:26" x14ac:dyDescent="0.25">
      <c r="A8" s="169" t="s">
        <v>211</v>
      </c>
      <c r="B8" s="170" t="s">
        <v>192</v>
      </c>
      <c r="C8" s="171" t="s">
        <v>219</v>
      </c>
      <c r="D8" s="208">
        <f t="shared" ref="D8:D71" si="1">SUM(E8:P8)</f>
        <v>0</v>
      </c>
      <c r="E8" s="210">
        <f>SUM(E9:E11)</f>
        <v>0</v>
      </c>
      <c r="F8" s="210">
        <f t="shared" ref="F8:R8" si="2">SUM(F9:F11)</f>
        <v>0</v>
      </c>
      <c r="G8" s="210">
        <f t="shared" si="2"/>
        <v>0</v>
      </c>
      <c r="H8" s="210">
        <f t="shared" si="2"/>
        <v>0</v>
      </c>
      <c r="I8" s="210">
        <f t="shared" si="2"/>
        <v>0</v>
      </c>
      <c r="J8" s="210">
        <f t="shared" si="2"/>
        <v>0</v>
      </c>
      <c r="K8" s="210">
        <f t="shared" si="2"/>
        <v>0</v>
      </c>
      <c r="L8" s="210">
        <f t="shared" si="2"/>
        <v>0</v>
      </c>
      <c r="M8" s="210">
        <f t="shared" si="2"/>
        <v>0</v>
      </c>
      <c r="N8" s="210">
        <f t="shared" si="2"/>
        <v>0</v>
      </c>
      <c r="O8" s="210">
        <f t="shared" si="2"/>
        <v>0</v>
      </c>
      <c r="P8" s="210">
        <f t="shared" si="2"/>
        <v>0</v>
      </c>
      <c r="Q8" s="208">
        <f t="shared" ref="Q8:Q71" si="3">SUM(R8:Z8)</f>
        <v>0</v>
      </c>
      <c r="R8" s="210">
        <f t="shared" si="2"/>
        <v>0</v>
      </c>
      <c r="S8" s="210">
        <f t="shared" ref="S8" si="4">SUM(S9:S11)</f>
        <v>0</v>
      </c>
      <c r="T8" s="210">
        <f t="shared" ref="T8" si="5">SUM(T9:T11)</f>
        <v>0</v>
      </c>
      <c r="U8" s="210">
        <f t="shared" ref="U8" si="6">SUM(U9:U11)</f>
        <v>0</v>
      </c>
      <c r="V8" s="210">
        <f t="shared" ref="V8" si="7">SUM(V9:V11)</f>
        <v>0</v>
      </c>
      <c r="W8" s="210">
        <f t="shared" ref="W8" si="8">SUM(W9:W11)</f>
        <v>0</v>
      </c>
      <c r="X8" s="210">
        <f t="shared" ref="X8" si="9">SUM(X9:X11)</f>
        <v>0</v>
      </c>
      <c r="Y8" s="210">
        <f t="shared" ref="Y8" si="10">SUM(Y9:Y11)</f>
        <v>0</v>
      </c>
      <c r="Z8" s="210">
        <f t="shared" ref="Z8" si="11">SUM(Z9:Z11)</f>
        <v>0</v>
      </c>
    </row>
    <row r="9" spans="1:26" x14ac:dyDescent="0.25">
      <c r="A9" s="173" t="s">
        <v>229</v>
      </c>
      <c r="B9" s="174" t="s">
        <v>219</v>
      </c>
      <c r="C9" s="175" t="s">
        <v>232</v>
      </c>
      <c r="D9" s="211">
        <f t="shared" si="1"/>
        <v>0</v>
      </c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11">
        <f t="shared" si="3"/>
        <v>0</v>
      </c>
      <c r="R9" s="246"/>
      <c r="S9" s="246"/>
      <c r="T9" s="246"/>
      <c r="U9" s="246"/>
      <c r="V9" s="246"/>
      <c r="W9" s="246"/>
      <c r="X9" s="246"/>
      <c r="Y9" s="246"/>
      <c r="Z9" s="246"/>
    </row>
    <row r="10" spans="1:26" x14ac:dyDescent="0.25">
      <c r="A10" s="173" t="s">
        <v>230</v>
      </c>
      <c r="B10" s="174" t="s">
        <v>219</v>
      </c>
      <c r="C10" s="175" t="s">
        <v>233</v>
      </c>
      <c r="D10" s="211">
        <f t="shared" si="1"/>
        <v>0</v>
      </c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11">
        <f t="shared" si="3"/>
        <v>0</v>
      </c>
      <c r="R10" s="246"/>
      <c r="S10" s="246"/>
      <c r="T10" s="246"/>
      <c r="U10" s="246"/>
      <c r="V10" s="246"/>
      <c r="W10" s="246"/>
      <c r="X10" s="246"/>
      <c r="Y10" s="246"/>
      <c r="Z10" s="246"/>
    </row>
    <row r="11" spans="1:26" x14ac:dyDescent="0.25">
      <c r="A11" s="173" t="s">
        <v>231</v>
      </c>
      <c r="B11" s="174" t="s">
        <v>219</v>
      </c>
      <c r="C11" s="175" t="s">
        <v>234</v>
      </c>
      <c r="D11" s="211">
        <f t="shared" si="1"/>
        <v>0</v>
      </c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11">
        <f t="shared" si="3"/>
        <v>0</v>
      </c>
      <c r="R11" s="246"/>
      <c r="S11" s="246"/>
      <c r="T11" s="246"/>
      <c r="U11" s="246"/>
      <c r="V11" s="246"/>
      <c r="W11" s="246"/>
      <c r="X11" s="246"/>
      <c r="Y11" s="246"/>
      <c r="Z11" s="246"/>
    </row>
    <row r="12" spans="1:26" x14ac:dyDescent="0.25">
      <c r="A12" s="169" t="s">
        <v>9</v>
      </c>
      <c r="B12" s="170" t="s">
        <v>153</v>
      </c>
      <c r="C12" s="171" t="s">
        <v>219</v>
      </c>
      <c r="D12" s="208">
        <f t="shared" si="1"/>
        <v>0</v>
      </c>
      <c r="E12" s="213">
        <f>SUM(E13:E18)</f>
        <v>0</v>
      </c>
      <c r="F12" s="213">
        <f t="shared" ref="F12:R12" si="12">SUM(F13:F18)</f>
        <v>0</v>
      </c>
      <c r="G12" s="213">
        <f t="shared" si="12"/>
        <v>0</v>
      </c>
      <c r="H12" s="213">
        <f t="shared" si="12"/>
        <v>0</v>
      </c>
      <c r="I12" s="213">
        <f t="shared" si="12"/>
        <v>0</v>
      </c>
      <c r="J12" s="213">
        <f t="shared" si="12"/>
        <v>0</v>
      </c>
      <c r="K12" s="213">
        <f t="shared" si="12"/>
        <v>0</v>
      </c>
      <c r="L12" s="213">
        <f t="shared" si="12"/>
        <v>0</v>
      </c>
      <c r="M12" s="213">
        <f t="shared" si="12"/>
        <v>0</v>
      </c>
      <c r="N12" s="213">
        <f t="shared" si="12"/>
        <v>0</v>
      </c>
      <c r="O12" s="213">
        <f t="shared" si="12"/>
        <v>0</v>
      </c>
      <c r="P12" s="213">
        <f t="shared" si="12"/>
        <v>0</v>
      </c>
      <c r="Q12" s="208">
        <f t="shared" si="3"/>
        <v>0</v>
      </c>
      <c r="R12" s="213">
        <f t="shared" si="12"/>
        <v>0</v>
      </c>
      <c r="S12" s="213">
        <f t="shared" ref="S12" si="13">SUM(S13:S18)</f>
        <v>0</v>
      </c>
      <c r="T12" s="213">
        <f t="shared" ref="T12" si="14">SUM(T13:T18)</f>
        <v>0</v>
      </c>
      <c r="U12" s="213">
        <f t="shared" ref="U12" si="15">SUM(U13:U18)</f>
        <v>0</v>
      </c>
      <c r="V12" s="213">
        <f t="shared" ref="V12" si="16">SUM(V13:V18)</f>
        <v>0</v>
      </c>
      <c r="W12" s="213">
        <f t="shared" ref="W12" si="17">SUM(W13:W18)</f>
        <v>0</v>
      </c>
      <c r="X12" s="213">
        <f t="shared" ref="X12" si="18">SUM(X13:X18)</f>
        <v>0</v>
      </c>
      <c r="Y12" s="213">
        <f t="shared" ref="Y12" si="19">SUM(Y13:Y18)</f>
        <v>0</v>
      </c>
      <c r="Z12" s="213">
        <f t="shared" ref="Z12" si="20">SUM(Z13:Z18)</f>
        <v>0</v>
      </c>
    </row>
    <row r="13" spans="1:26" x14ac:dyDescent="0.25">
      <c r="A13" s="173" t="s">
        <v>235</v>
      </c>
      <c r="B13" s="174" t="s">
        <v>219</v>
      </c>
      <c r="C13" s="175" t="s">
        <v>241</v>
      </c>
      <c r="D13" s="211">
        <f t="shared" si="1"/>
        <v>0</v>
      </c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11">
        <f t="shared" si="3"/>
        <v>0</v>
      </c>
      <c r="R13" s="246"/>
      <c r="S13" s="246"/>
      <c r="T13" s="246"/>
      <c r="U13" s="246"/>
      <c r="V13" s="246"/>
      <c r="W13" s="246"/>
      <c r="X13" s="246"/>
      <c r="Y13" s="246"/>
      <c r="Z13" s="246"/>
    </row>
    <row r="14" spans="1:26" x14ac:dyDescent="0.25">
      <c r="A14" s="173" t="s">
        <v>236</v>
      </c>
      <c r="B14" s="174" t="s">
        <v>219</v>
      </c>
      <c r="C14" s="175" t="s">
        <v>242</v>
      </c>
      <c r="D14" s="211">
        <f t="shared" si="1"/>
        <v>0</v>
      </c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11">
        <f t="shared" si="3"/>
        <v>0</v>
      </c>
      <c r="R14" s="246"/>
      <c r="S14" s="246"/>
      <c r="T14" s="246"/>
      <c r="U14" s="246"/>
      <c r="V14" s="246"/>
      <c r="W14" s="246"/>
      <c r="X14" s="246"/>
      <c r="Y14" s="246"/>
      <c r="Z14" s="246"/>
    </row>
    <row r="15" spans="1:26" x14ac:dyDescent="0.25">
      <c r="A15" s="173" t="s">
        <v>237</v>
      </c>
      <c r="B15" s="174" t="s">
        <v>219</v>
      </c>
      <c r="C15" s="175" t="s">
        <v>243</v>
      </c>
      <c r="D15" s="211">
        <f t="shared" si="1"/>
        <v>0</v>
      </c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11">
        <f t="shared" si="3"/>
        <v>0</v>
      </c>
      <c r="R15" s="246"/>
      <c r="S15" s="246"/>
      <c r="T15" s="246"/>
      <c r="U15" s="246"/>
      <c r="V15" s="246"/>
      <c r="W15" s="246"/>
      <c r="X15" s="246"/>
      <c r="Y15" s="246"/>
      <c r="Z15" s="246"/>
    </row>
    <row r="16" spans="1:26" x14ac:dyDescent="0.25">
      <c r="A16" s="173" t="s">
        <v>238</v>
      </c>
      <c r="B16" s="174" t="s">
        <v>219</v>
      </c>
      <c r="C16" s="175" t="s">
        <v>244</v>
      </c>
      <c r="D16" s="211">
        <f t="shared" si="1"/>
        <v>0</v>
      </c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11">
        <f t="shared" si="3"/>
        <v>0</v>
      </c>
      <c r="R16" s="246"/>
      <c r="S16" s="246"/>
      <c r="T16" s="246"/>
      <c r="U16" s="246"/>
      <c r="V16" s="246"/>
      <c r="W16" s="246"/>
      <c r="X16" s="246"/>
      <c r="Y16" s="246"/>
      <c r="Z16" s="246"/>
    </row>
    <row r="17" spans="1:26" x14ac:dyDescent="0.25">
      <c r="A17" s="173" t="s">
        <v>239</v>
      </c>
      <c r="B17" s="174" t="s">
        <v>219</v>
      </c>
      <c r="C17" s="175" t="s">
        <v>245</v>
      </c>
      <c r="D17" s="211">
        <f t="shared" si="1"/>
        <v>0</v>
      </c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11">
        <f t="shared" si="3"/>
        <v>0</v>
      </c>
      <c r="R17" s="246"/>
      <c r="S17" s="246"/>
      <c r="T17" s="246"/>
      <c r="U17" s="246"/>
      <c r="V17" s="246"/>
      <c r="W17" s="246"/>
      <c r="X17" s="246"/>
      <c r="Y17" s="246"/>
      <c r="Z17" s="246"/>
    </row>
    <row r="18" spans="1:26" x14ac:dyDescent="0.25">
      <c r="A18" s="173" t="s">
        <v>240</v>
      </c>
      <c r="B18" s="174" t="s">
        <v>219</v>
      </c>
      <c r="C18" s="175" t="s">
        <v>246</v>
      </c>
      <c r="D18" s="211">
        <f t="shared" si="1"/>
        <v>0</v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11">
        <f t="shared" si="3"/>
        <v>0</v>
      </c>
      <c r="R18" s="246"/>
      <c r="S18" s="246"/>
      <c r="T18" s="246"/>
      <c r="U18" s="246"/>
      <c r="V18" s="246"/>
      <c r="W18" s="246"/>
      <c r="X18" s="246"/>
      <c r="Y18" s="246"/>
      <c r="Z18" s="246"/>
    </row>
    <row r="19" spans="1:26" x14ac:dyDescent="0.25">
      <c r="A19" s="177" t="s">
        <v>10</v>
      </c>
      <c r="B19" s="170" t="s">
        <v>212</v>
      </c>
      <c r="C19" s="178" t="s">
        <v>219</v>
      </c>
      <c r="D19" s="208">
        <f t="shared" si="1"/>
        <v>0</v>
      </c>
      <c r="E19" s="208">
        <f>SUM(E20:E21)</f>
        <v>0</v>
      </c>
      <c r="F19" s="208">
        <f t="shared" ref="F19:R19" si="21">SUM(F20:F21)</f>
        <v>0</v>
      </c>
      <c r="G19" s="208">
        <f t="shared" si="21"/>
        <v>0</v>
      </c>
      <c r="H19" s="208">
        <f t="shared" si="21"/>
        <v>0</v>
      </c>
      <c r="I19" s="208">
        <f t="shared" si="21"/>
        <v>0</v>
      </c>
      <c r="J19" s="208">
        <f t="shared" si="21"/>
        <v>0</v>
      </c>
      <c r="K19" s="208">
        <f t="shared" si="21"/>
        <v>0</v>
      </c>
      <c r="L19" s="208">
        <f t="shared" si="21"/>
        <v>0</v>
      </c>
      <c r="M19" s="208">
        <f t="shared" si="21"/>
        <v>0</v>
      </c>
      <c r="N19" s="208">
        <f t="shared" si="21"/>
        <v>0</v>
      </c>
      <c r="O19" s="208">
        <f t="shared" si="21"/>
        <v>0</v>
      </c>
      <c r="P19" s="208">
        <f t="shared" si="21"/>
        <v>0</v>
      </c>
      <c r="Q19" s="208">
        <f t="shared" si="3"/>
        <v>0</v>
      </c>
      <c r="R19" s="208">
        <f t="shared" si="21"/>
        <v>0</v>
      </c>
      <c r="S19" s="208">
        <f t="shared" ref="S19" si="22">SUM(S20:S21)</f>
        <v>0</v>
      </c>
      <c r="T19" s="208">
        <f t="shared" ref="T19" si="23">SUM(T20:T21)</f>
        <v>0</v>
      </c>
      <c r="U19" s="208">
        <f t="shared" ref="U19" si="24">SUM(U20:U21)</f>
        <v>0</v>
      </c>
      <c r="V19" s="208">
        <f t="shared" ref="V19" si="25">SUM(V20:V21)</f>
        <v>0</v>
      </c>
      <c r="W19" s="208">
        <f t="shared" ref="W19" si="26">SUM(W20:W21)</f>
        <v>0</v>
      </c>
      <c r="X19" s="208">
        <f t="shared" ref="X19" si="27">SUM(X20:X21)</f>
        <v>0</v>
      </c>
      <c r="Y19" s="208">
        <f t="shared" ref="Y19" si="28">SUM(Y20:Y21)</f>
        <v>0</v>
      </c>
      <c r="Z19" s="208">
        <f t="shared" ref="Z19" si="29">SUM(Z20:Z21)</f>
        <v>0</v>
      </c>
    </row>
    <row r="20" spans="1:26" x14ac:dyDescent="0.25">
      <c r="A20" s="173" t="s">
        <v>247</v>
      </c>
      <c r="B20" s="180" t="s">
        <v>219</v>
      </c>
      <c r="C20" s="175" t="s">
        <v>249</v>
      </c>
      <c r="D20" s="211">
        <f t="shared" si="1"/>
        <v>0</v>
      </c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11">
        <f t="shared" si="3"/>
        <v>0</v>
      </c>
      <c r="R20" s="247"/>
      <c r="S20" s="247"/>
      <c r="T20" s="247"/>
      <c r="U20" s="247"/>
      <c r="V20" s="247"/>
      <c r="W20" s="247"/>
      <c r="X20" s="247"/>
      <c r="Y20" s="247"/>
      <c r="Z20" s="247"/>
    </row>
    <row r="21" spans="1:26" x14ac:dyDescent="0.25">
      <c r="A21" s="173" t="s">
        <v>248</v>
      </c>
      <c r="B21" s="180" t="s">
        <v>219</v>
      </c>
      <c r="C21" s="175" t="s">
        <v>250</v>
      </c>
      <c r="D21" s="211">
        <f t="shared" si="1"/>
        <v>0</v>
      </c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11">
        <f t="shared" si="3"/>
        <v>0</v>
      </c>
      <c r="R21" s="247"/>
      <c r="S21" s="247"/>
      <c r="T21" s="247"/>
      <c r="U21" s="247"/>
      <c r="V21" s="247"/>
      <c r="W21" s="247"/>
      <c r="X21" s="247"/>
      <c r="Y21" s="247"/>
      <c r="Z21" s="247"/>
    </row>
    <row r="22" spans="1:26" x14ac:dyDescent="0.25">
      <c r="A22" s="177" t="s">
        <v>11</v>
      </c>
      <c r="B22" s="170" t="s">
        <v>155</v>
      </c>
      <c r="C22" s="181" t="s">
        <v>219</v>
      </c>
      <c r="D22" s="208">
        <f t="shared" si="1"/>
        <v>0</v>
      </c>
      <c r="E22" s="208">
        <f>SUM(E23:E25)</f>
        <v>0</v>
      </c>
      <c r="F22" s="208">
        <f t="shared" ref="F22:R22" si="30">SUM(F23:F25)</f>
        <v>0</v>
      </c>
      <c r="G22" s="208">
        <f t="shared" si="30"/>
        <v>0</v>
      </c>
      <c r="H22" s="208">
        <f t="shared" si="30"/>
        <v>0</v>
      </c>
      <c r="I22" s="208">
        <f t="shared" si="30"/>
        <v>0</v>
      </c>
      <c r="J22" s="208">
        <f t="shared" si="30"/>
        <v>0</v>
      </c>
      <c r="K22" s="208">
        <f t="shared" si="30"/>
        <v>0</v>
      </c>
      <c r="L22" s="208">
        <f t="shared" si="30"/>
        <v>0</v>
      </c>
      <c r="M22" s="208">
        <f t="shared" si="30"/>
        <v>0</v>
      </c>
      <c r="N22" s="208">
        <f t="shared" si="30"/>
        <v>0</v>
      </c>
      <c r="O22" s="208">
        <f t="shared" si="30"/>
        <v>0</v>
      </c>
      <c r="P22" s="208">
        <f t="shared" si="30"/>
        <v>0</v>
      </c>
      <c r="Q22" s="208">
        <f t="shared" si="3"/>
        <v>0</v>
      </c>
      <c r="R22" s="208">
        <f t="shared" si="30"/>
        <v>0</v>
      </c>
      <c r="S22" s="208">
        <f t="shared" ref="S22" si="31">SUM(S23:S25)</f>
        <v>0</v>
      </c>
      <c r="T22" s="208">
        <f t="shared" ref="T22" si="32">SUM(T23:T25)</f>
        <v>0</v>
      </c>
      <c r="U22" s="208">
        <f t="shared" ref="U22" si="33">SUM(U23:U25)</f>
        <v>0</v>
      </c>
      <c r="V22" s="208">
        <f t="shared" ref="V22" si="34">SUM(V23:V25)</f>
        <v>0</v>
      </c>
      <c r="W22" s="208">
        <f t="shared" ref="W22" si="35">SUM(W23:W25)</f>
        <v>0</v>
      </c>
      <c r="X22" s="208">
        <f t="shared" ref="X22" si="36">SUM(X23:X25)</f>
        <v>0</v>
      </c>
      <c r="Y22" s="208">
        <f t="shared" ref="Y22" si="37">SUM(Y23:Y25)</f>
        <v>0</v>
      </c>
      <c r="Z22" s="208">
        <f t="shared" ref="Z22" si="38">SUM(Z23:Z25)</f>
        <v>0</v>
      </c>
    </row>
    <row r="23" spans="1:26" x14ac:dyDescent="0.25">
      <c r="A23" s="173" t="s">
        <v>251</v>
      </c>
      <c r="B23" s="180" t="s">
        <v>219</v>
      </c>
      <c r="C23" s="175" t="s">
        <v>254</v>
      </c>
      <c r="D23" s="211">
        <f t="shared" si="1"/>
        <v>0</v>
      </c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11">
        <f t="shared" si="3"/>
        <v>0</v>
      </c>
      <c r="R23" s="247"/>
      <c r="S23" s="247"/>
      <c r="T23" s="247"/>
      <c r="U23" s="247"/>
      <c r="V23" s="247"/>
      <c r="W23" s="247"/>
      <c r="X23" s="247"/>
      <c r="Y23" s="247"/>
      <c r="Z23" s="247"/>
    </row>
    <row r="24" spans="1:26" x14ac:dyDescent="0.25">
      <c r="A24" s="173" t="s">
        <v>252</v>
      </c>
      <c r="B24" s="180" t="s">
        <v>219</v>
      </c>
      <c r="C24" s="175" t="s">
        <v>255</v>
      </c>
      <c r="D24" s="211">
        <f t="shared" si="1"/>
        <v>0</v>
      </c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11">
        <f t="shared" si="3"/>
        <v>0</v>
      </c>
      <c r="R24" s="247"/>
      <c r="S24" s="247"/>
      <c r="T24" s="247"/>
      <c r="U24" s="247"/>
      <c r="V24" s="247"/>
      <c r="W24" s="247"/>
      <c r="X24" s="247"/>
      <c r="Y24" s="247"/>
      <c r="Z24" s="247"/>
    </row>
    <row r="25" spans="1:26" x14ac:dyDescent="0.25">
      <c r="A25" s="173" t="s">
        <v>253</v>
      </c>
      <c r="B25" s="180" t="s">
        <v>219</v>
      </c>
      <c r="C25" s="175" t="s">
        <v>256</v>
      </c>
      <c r="D25" s="211">
        <f t="shared" si="1"/>
        <v>0</v>
      </c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11">
        <f t="shared" si="3"/>
        <v>0</v>
      </c>
      <c r="R25" s="247"/>
      <c r="S25" s="247"/>
      <c r="T25" s="247"/>
      <c r="U25" s="247"/>
      <c r="V25" s="247"/>
      <c r="W25" s="247"/>
      <c r="X25" s="247"/>
      <c r="Y25" s="247"/>
      <c r="Z25" s="247"/>
    </row>
    <row r="26" spans="1:26" x14ac:dyDescent="0.25">
      <c r="A26" s="177" t="s">
        <v>12</v>
      </c>
      <c r="B26" s="170" t="s">
        <v>156</v>
      </c>
      <c r="C26" s="178" t="s">
        <v>219</v>
      </c>
      <c r="D26" s="208">
        <f t="shared" si="1"/>
        <v>0</v>
      </c>
      <c r="E26" s="208">
        <f>SUM(E27:E30)</f>
        <v>0</v>
      </c>
      <c r="F26" s="208">
        <f t="shared" ref="F26:R26" si="39">SUM(F27:F30)</f>
        <v>0</v>
      </c>
      <c r="G26" s="208">
        <f t="shared" si="39"/>
        <v>0</v>
      </c>
      <c r="H26" s="208">
        <f t="shared" si="39"/>
        <v>0</v>
      </c>
      <c r="I26" s="208">
        <f t="shared" si="39"/>
        <v>0</v>
      </c>
      <c r="J26" s="208">
        <f t="shared" si="39"/>
        <v>0</v>
      </c>
      <c r="K26" s="208">
        <f t="shared" si="39"/>
        <v>0</v>
      </c>
      <c r="L26" s="208">
        <f t="shared" si="39"/>
        <v>0</v>
      </c>
      <c r="M26" s="208">
        <f t="shared" si="39"/>
        <v>0</v>
      </c>
      <c r="N26" s="208">
        <f t="shared" si="39"/>
        <v>0</v>
      </c>
      <c r="O26" s="208">
        <f t="shared" si="39"/>
        <v>0</v>
      </c>
      <c r="P26" s="208">
        <f t="shared" si="39"/>
        <v>0</v>
      </c>
      <c r="Q26" s="208">
        <f t="shared" si="3"/>
        <v>0</v>
      </c>
      <c r="R26" s="208">
        <f t="shared" si="39"/>
        <v>0</v>
      </c>
      <c r="S26" s="208">
        <f t="shared" ref="S26" si="40">SUM(S27:S30)</f>
        <v>0</v>
      </c>
      <c r="T26" s="208">
        <f t="shared" ref="T26" si="41">SUM(T27:T30)</f>
        <v>0</v>
      </c>
      <c r="U26" s="208">
        <f t="shared" ref="U26" si="42">SUM(U27:U30)</f>
        <v>0</v>
      </c>
      <c r="V26" s="208">
        <f t="shared" ref="V26" si="43">SUM(V27:V30)</f>
        <v>0</v>
      </c>
      <c r="W26" s="208">
        <f t="shared" ref="W26" si="44">SUM(W27:W30)</f>
        <v>0</v>
      </c>
      <c r="X26" s="208">
        <f t="shared" ref="X26" si="45">SUM(X27:X30)</f>
        <v>0</v>
      </c>
      <c r="Y26" s="208">
        <f t="shared" ref="Y26" si="46">SUM(Y27:Y30)</f>
        <v>0</v>
      </c>
      <c r="Z26" s="208">
        <f t="shared" ref="Z26" si="47">SUM(Z27:Z30)</f>
        <v>0</v>
      </c>
    </row>
    <row r="27" spans="1:26" x14ac:dyDescent="0.25">
      <c r="A27" s="173" t="s">
        <v>257</v>
      </c>
      <c r="B27" s="180" t="s">
        <v>219</v>
      </c>
      <c r="C27" s="175" t="s">
        <v>261</v>
      </c>
      <c r="D27" s="211">
        <f t="shared" si="1"/>
        <v>0</v>
      </c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11">
        <f t="shared" si="3"/>
        <v>0</v>
      </c>
      <c r="R27" s="247"/>
      <c r="S27" s="247"/>
      <c r="T27" s="247"/>
      <c r="U27" s="247"/>
      <c r="V27" s="247"/>
      <c r="W27" s="247"/>
      <c r="X27" s="247"/>
      <c r="Y27" s="247"/>
      <c r="Z27" s="247"/>
    </row>
    <row r="28" spans="1:26" x14ac:dyDescent="0.25">
      <c r="A28" s="173" t="s">
        <v>258</v>
      </c>
      <c r="B28" s="180" t="s">
        <v>219</v>
      </c>
      <c r="C28" s="175" t="s">
        <v>262</v>
      </c>
      <c r="D28" s="211">
        <f t="shared" si="1"/>
        <v>0</v>
      </c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11">
        <f t="shared" si="3"/>
        <v>0</v>
      </c>
      <c r="R28" s="247"/>
      <c r="S28" s="247"/>
      <c r="T28" s="247"/>
      <c r="U28" s="247"/>
      <c r="V28" s="247"/>
      <c r="W28" s="247"/>
      <c r="X28" s="247"/>
      <c r="Y28" s="247"/>
      <c r="Z28" s="247"/>
    </row>
    <row r="29" spans="1:26" x14ac:dyDescent="0.25">
      <c r="A29" s="173" t="s">
        <v>259</v>
      </c>
      <c r="B29" s="180" t="s">
        <v>219</v>
      </c>
      <c r="C29" s="175" t="s">
        <v>263</v>
      </c>
      <c r="D29" s="211">
        <f t="shared" si="1"/>
        <v>0</v>
      </c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11">
        <f t="shared" si="3"/>
        <v>0</v>
      </c>
      <c r="R29" s="247"/>
      <c r="S29" s="247"/>
      <c r="T29" s="247"/>
      <c r="U29" s="247"/>
      <c r="V29" s="247"/>
      <c r="W29" s="247"/>
      <c r="X29" s="247"/>
      <c r="Y29" s="247"/>
      <c r="Z29" s="247"/>
    </row>
    <row r="30" spans="1:26" x14ac:dyDescent="0.25">
      <c r="A30" s="173" t="s">
        <v>260</v>
      </c>
      <c r="B30" s="180" t="s">
        <v>219</v>
      </c>
      <c r="C30" s="175" t="s">
        <v>264</v>
      </c>
      <c r="D30" s="211">
        <f t="shared" si="1"/>
        <v>0</v>
      </c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11">
        <f t="shared" si="3"/>
        <v>0</v>
      </c>
      <c r="R30" s="247"/>
      <c r="S30" s="247"/>
      <c r="T30" s="247"/>
      <c r="U30" s="247"/>
      <c r="V30" s="247"/>
      <c r="W30" s="247"/>
      <c r="X30" s="247"/>
      <c r="Y30" s="247"/>
      <c r="Z30" s="247"/>
    </row>
    <row r="31" spans="1:26" x14ac:dyDescent="0.25">
      <c r="A31" s="177" t="s">
        <v>13</v>
      </c>
      <c r="B31" s="170" t="s">
        <v>157</v>
      </c>
      <c r="C31" s="182" t="s">
        <v>219</v>
      </c>
      <c r="D31" s="208">
        <f t="shared" si="1"/>
        <v>0</v>
      </c>
      <c r="E31" s="208">
        <f>SUM(E32:E35)</f>
        <v>0</v>
      </c>
      <c r="F31" s="208">
        <f t="shared" ref="F31:R31" si="48">SUM(F32:F35)</f>
        <v>0</v>
      </c>
      <c r="G31" s="208">
        <f t="shared" si="48"/>
        <v>0</v>
      </c>
      <c r="H31" s="208">
        <f t="shared" si="48"/>
        <v>0</v>
      </c>
      <c r="I31" s="208">
        <f t="shared" si="48"/>
        <v>0</v>
      </c>
      <c r="J31" s="208">
        <f t="shared" si="48"/>
        <v>0</v>
      </c>
      <c r="K31" s="208">
        <f t="shared" si="48"/>
        <v>0</v>
      </c>
      <c r="L31" s="208">
        <f t="shared" si="48"/>
        <v>0</v>
      </c>
      <c r="M31" s="208">
        <f t="shared" si="48"/>
        <v>0</v>
      </c>
      <c r="N31" s="208">
        <f t="shared" si="48"/>
        <v>0</v>
      </c>
      <c r="O31" s="208">
        <f t="shared" si="48"/>
        <v>0</v>
      </c>
      <c r="P31" s="208">
        <f t="shared" si="48"/>
        <v>0</v>
      </c>
      <c r="Q31" s="208">
        <f t="shared" si="3"/>
        <v>0</v>
      </c>
      <c r="R31" s="208">
        <f t="shared" si="48"/>
        <v>0</v>
      </c>
      <c r="S31" s="208">
        <f t="shared" ref="S31" si="49">SUM(S32:S35)</f>
        <v>0</v>
      </c>
      <c r="T31" s="208">
        <f t="shared" ref="T31" si="50">SUM(T32:T35)</f>
        <v>0</v>
      </c>
      <c r="U31" s="208">
        <f t="shared" ref="U31" si="51">SUM(U32:U35)</f>
        <v>0</v>
      </c>
      <c r="V31" s="208">
        <f t="shared" ref="V31" si="52">SUM(V32:V35)</f>
        <v>0</v>
      </c>
      <c r="W31" s="208">
        <f t="shared" ref="W31" si="53">SUM(W32:W35)</f>
        <v>0</v>
      </c>
      <c r="X31" s="208">
        <f t="shared" ref="X31" si="54">SUM(X32:X35)</f>
        <v>0</v>
      </c>
      <c r="Y31" s="208">
        <f t="shared" ref="Y31" si="55">SUM(Y32:Y35)</f>
        <v>0</v>
      </c>
      <c r="Z31" s="208">
        <f t="shared" ref="Z31" si="56">SUM(Z32:Z35)</f>
        <v>0</v>
      </c>
    </row>
    <row r="32" spans="1:26" x14ac:dyDescent="0.25">
      <c r="A32" s="173" t="s">
        <v>265</v>
      </c>
      <c r="B32" s="180" t="s">
        <v>219</v>
      </c>
      <c r="C32" s="175" t="s">
        <v>269</v>
      </c>
      <c r="D32" s="211">
        <f t="shared" si="1"/>
        <v>0</v>
      </c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11">
        <f t="shared" si="3"/>
        <v>0</v>
      </c>
      <c r="R32" s="247"/>
      <c r="S32" s="247"/>
      <c r="T32" s="247"/>
      <c r="U32" s="247"/>
      <c r="V32" s="247"/>
      <c r="W32" s="247"/>
      <c r="X32" s="247"/>
      <c r="Y32" s="247"/>
      <c r="Z32" s="247"/>
    </row>
    <row r="33" spans="1:26" x14ac:dyDescent="0.25">
      <c r="A33" s="173" t="s">
        <v>266</v>
      </c>
      <c r="B33" s="180" t="s">
        <v>219</v>
      </c>
      <c r="C33" s="175" t="s">
        <v>270</v>
      </c>
      <c r="D33" s="211">
        <f t="shared" si="1"/>
        <v>0</v>
      </c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11">
        <f t="shared" si="3"/>
        <v>0</v>
      </c>
      <c r="R33" s="247"/>
      <c r="S33" s="247"/>
      <c r="T33" s="247"/>
      <c r="U33" s="247"/>
      <c r="V33" s="247"/>
      <c r="W33" s="247"/>
      <c r="X33" s="247"/>
      <c r="Y33" s="247"/>
      <c r="Z33" s="247"/>
    </row>
    <row r="34" spans="1:26" x14ac:dyDescent="0.25">
      <c r="A34" s="173" t="s">
        <v>267</v>
      </c>
      <c r="B34" s="180" t="s">
        <v>219</v>
      </c>
      <c r="C34" s="175" t="s">
        <v>271</v>
      </c>
      <c r="D34" s="211">
        <f t="shared" si="1"/>
        <v>0</v>
      </c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11">
        <f t="shared" si="3"/>
        <v>0</v>
      </c>
      <c r="R34" s="247"/>
      <c r="S34" s="247"/>
      <c r="T34" s="247"/>
      <c r="U34" s="247"/>
      <c r="V34" s="247"/>
      <c r="W34" s="247"/>
      <c r="X34" s="247"/>
      <c r="Y34" s="247"/>
      <c r="Z34" s="247"/>
    </row>
    <row r="35" spans="1:26" x14ac:dyDescent="0.25">
      <c r="A35" s="173" t="s">
        <v>268</v>
      </c>
      <c r="B35" s="180" t="s">
        <v>219</v>
      </c>
      <c r="C35" s="175" t="s">
        <v>272</v>
      </c>
      <c r="D35" s="211">
        <f t="shared" si="1"/>
        <v>0</v>
      </c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11">
        <f t="shared" si="3"/>
        <v>0</v>
      </c>
      <c r="R35" s="247"/>
      <c r="S35" s="247"/>
      <c r="T35" s="247"/>
      <c r="U35" s="247"/>
      <c r="V35" s="247"/>
      <c r="W35" s="247"/>
      <c r="X35" s="247"/>
      <c r="Y35" s="247"/>
      <c r="Z35" s="247"/>
    </row>
    <row r="36" spans="1:26" x14ac:dyDescent="0.25">
      <c r="A36" s="177" t="s">
        <v>14</v>
      </c>
      <c r="B36" s="170" t="s">
        <v>158</v>
      </c>
      <c r="C36" s="182" t="s">
        <v>219</v>
      </c>
      <c r="D36" s="208">
        <f t="shared" si="1"/>
        <v>0</v>
      </c>
      <c r="E36" s="208">
        <f>SUM(E37:E39)</f>
        <v>0</v>
      </c>
      <c r="F36" s="208">
        <f t="shared" ref="F36:R36" si="57">SUM(F37:F39)</f>
        <v>0</v>
      </c>
      <c r="G36" s="208">
        <f t="shared" si="57"/>
        <v>0</v>
      </c>
      <c r="H36" s="208">
        <f t="shared" si="57"/>
        <v>0</v>
      </c>
      <c r="I36" s="208">
        <f t="shared" si="57"/>
        <v>0</v>
      </c>
      <c r="J36" s="208">
        <f t="shared" si="57"/>
        <v>0</v>
      </c>
      <c r="K36" s="208">
        <f t="shared" si="57"/>
        <v>0</v>
      </c>
      <c r="L36" s="208">
        <f t="shared" si="57"/>
        <v>0</v>
      </c>
      <c r="M36" s="208">
        <f t="shared" si="57"/>
        <v>0</v>
      </c>
      <c r="N36" s="208">
        <f t="shared" si="57"/>
        <v>0</v>
      </c>
      <c r="O36" s="208">
        <f t="shared" si="57"/>
        <v>0</v>
      </c>
      <c r="P36" s="208">
        <f t="shared" si="57"/>
        <v>0</v>
      </c>
      <c r="Q36" s="208">
        <f t="shared" si="3"/>
        <v>0</v>
      </c>
      <c r="R36" s="208">
        <f t="shared" si="57"/>
        <v>0</v>
      </c>
      <c r="S36" s="208">
        <f t="shared" ref="S36" si="58">SUM(S37:S39)</f>
        <v>0</v>
      </c>
      <c r="T36" s="208">
        <f t="shared" ref="T36" si="59">SUM(T37:T39)</f>
        <v>0</v>
      </c>
      <c r="U36" s="208">
        <f t="shared" ref="U36" si="60">SUM(U37:U39)</f>
        <v>0</v>
      </c>
      <c r="V36" s="208">
        <f t="shared" ref="V36" si="61">SUM(V37:V39)</f>
        <v>0</v>
      </c>
      <c r="W36" s="208">
        <f t="shared" ref="W36" si="62">SUM(W37:W39)</f>
        <v>0</v>
      </c>
      <c r="X36" s="208">
        <f t="shared" ref="X36" si="63">SUM(X37:X39)</f>
        <v>0</v>
      </c>
      <c r="Y36" s="208">
        <f t="shared" ref="Y36" si="64">SUM(Y37:Y39)</f>
        <v>0</v>
      </c>
      <c r="Z36" s="208">
        <f t="shared" ref="Z36" si="65">SUM(Z37:Z39)</f>
        <v>0</v>
      </c>
    </row>
    <row r="37" spans="1:26" x14ac:dyDescent="0.25">
      <c r="A37" s="173" t="s">
        <v>273</v>
      </c>
      <c r="B37" s="180" t="s">
        <v>219</v>
      </c>
      <c r="C37" s="175" t="s">
        <v>276</v>
      </c>
      <c r="D37" s="211">
        <f t="shared" si="1"/>
        <v>0</v>
      </c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11">
        <f t="shared" si="3"/>
        <v>0</v>
      </c>
      <c r="R37" s="247"/>
      <c r="S37" s="247"/>
      <c r="T37" s="247"/>
      <c r="U37" s="247"/>
      <c r="V37" s="247"/>
      <c r="W37" s="247"/>
      <c r="X37" s="247"/>
      <c r="Y37" s="247"/>
      <c r="Z37" s="247"/>
    </row>
    <row r="38" spans="1:26" x14ac:dyDescent="0.25">
      <c r="A38" s="173" t="s">
        <v>274</v>
      </c>
      <c r="B38" s="180" t="s">
        <v>219</v>
      </c>
      <c r="C38" s="175" t="s">
        <v>277</v>
      </c>
      <c r="D38" s="211">
        <f t="shared" si="1"/>
        <v>0</v>
      </c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11">
        <f t="shared" si="3"/>
        <v>0</v>
      </c>
      <c r="R38" s="247"/>
      <c r="S38" s="247"/>
      <c r="T38" s="247"/>
      <c r="U38" s="247"/>
      <c r="V38" s="247"/>
      <c r="W38" s="247"/>
      <c r="X38" s="247"/>
      <c r="Y38" s="247"/>
      <c r="Z38" s="247"/>
    </row>
    <row r="39" spans="1:26" x14ac:dyDescent="0.25">
      <c r="A39" s="173" t="s">
        <v>275</v>
      </c>
      <c r="B39" s="180" t="s">
        <v>219</v>
      </c>
      <c r="C39" s="175" t="s">
        <v>278</v>
      </c>
      <c r="D39" s="211">
        <f t="shared" si="1"/>
        <v>0</v>
      </c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11">
        <f t="shared" si="3"/>
        <v>0</v>
      </c>
      <c r="R39" s="247"/>
      <c r="S39" s="247"/>
      <c r="T39" s="247"/>
      <c r="U39" s="247"/>
      <c r="V39" s="247"/>
      <c r="W39" s="247"/>
      <c r="X39" s="247"/>
      <c r="Y39" s="247"/>
      <c r="Z39" s="247"/>
    </row>
    <row r="40" spans="1:26" x14ac:dyDescent="0.25">
      <c r="A40" s="177" t="s">
        <v>15</v>
      </c>
      <c r="B40" s="170" t="s">
        <v>165</v>
      </c>
      <c r="C40" s="180" t="s">
        <v>219</v>
      </c>
      <c r="D40" s="208">
        <f t="shared" si="1"/>
        <v>0</v>
      </c>
      <c r="E40" s="215">
        <f>SUM(E41:E44)</f>
        <v>0</v>
      </c>
      <c r="F40" s="215">
        <f t="shared" ref="F40:R40" si="66">SUM(F41:F44)</f>
        <v>0</v>
      </c>
      <c r="G40" s="215">
        <f t="shared" si="66"/>
        <v>0</v>
      </c>
      <c r="H40" s="215">
        <f t="shared" si="66"/>
        <v>0</v>
      </c>
      <c r="I40" s="215">
        <f t="shared" si="66"/>
        <v>0</v>
      </c>
      <c r="J40" s="215">
        <f t="shared" si="66"/>
        <v>0</v>
      </c>
      <c r="K40" s="215">
        <f t="shared" si="66"/>
        <v>0</v>
      </c>
      <c r="L40" s="215">
        <f t="shared" si="66"/>
        <v>0</v>
      </c>
      <c r="M40" s="215">
        <f t="shared" si="66"/>
        <v>0</v>
      </c>
      <c r="N40" s="215">
        <f t="shared" si="66"/>
        <v>0</v>
      </c>
      <c r="O40" s="215">
        <f t="shared" si="66"/>
        <v>0</v>
      </c>
      <c r="P40" s="215">
        <f t="shared" si="66"/>
        <v>0</v>
      </c>
      <c r="Q40" s="208">
        <f t="shared" si="3"/>
        <v>0</v>
      </c>
      <c r="R40" s="215">
        <f t="shared" si="66"/>
        <v>0</v>
      </c>
      <c r="S40" s="215">
        <f t="shared" ref="S40" si="67">SUM(S41:S44)</f>
        <v>0</v>
      </c>
      <c r="T40" s="215">
        <f t="shared" ref="T40" si="68">SUM(T41:T44)</f>
        <v>0</v>
      </c>
      <c r="U40" s="215">
        <f t="shared" ref="U40" si="69">SUM(U41:U44)</f>
        <v>0</v>
      </c>
      <c r="V40" s="215">
        <f t="shared" ref="V40" si="70">SUM(V41:V44)</f>
        <v>0</v>
      </c>
      <c r="W40" s="215">
        <f t="shared" ref="W40" si="71">SUM(W41:W44)</f>
        <v>0</v>
      </c>
      <c r="X40" s="215">
        <f t="shared" ref="X40" si="72">SUM(X41:X44)</f>
        <v>0</v>
      </c>
      <c r="Y40" s="215">
        <f t="shared" ref="Y40" si="73">SUM(Y41:Y44)</f>
        <v>0</v>
      </c>
      <c r="Z40" s="215">
        <f t="shared" ref="Z40" si="74">SUM(Z41:Z44)</f>
        <v>0</v>
      </c>
    </row>
    <row r="41" spans="1:26" x14ac:dyDescent="0.25">
      <c r="A41" s="173" t="s">
        <v>279</v>
      </c>
      <c r="B41" s="180" t="s">
        <v>219</v>
      </c>
      <c r="C41" s="175" t="s">
        <v>283</v>
      </c>
      <c r="D41" s="211">
        <f t="shared" si="1"/>
        <v>0</v>
      </c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11">
        <f t="shared" si="3"/>
        <v>0</v>
      </c>
      <c r="R41" s="248"/>
      <c r="S41" s="248"/>
      <c r="T41" s="248"/>
      <c r="U41" s="248"/>
      <c r="V41" s="248"/>
      <c r="W41" s="248"/>
      <c r="X41" s="248"/>
      <c r="Y41" s="248"/>
      <c r="Z41" s="248"/>
    </row>
    <row r="42" spans="1:26" x14ac:dyDescent="0.25">
      <c r="A42" s="173" t="s">
        <v>280</v>
      </c>
      <c r="B42" s="180" t="s">
        <v>219</v>
      </c>
      <c r="C42" s="175" t="s">
        <v>284</v>
      </c>
      <c r="D42" s="211">
        <f t="shared" si="1"/>
        <v>0</v>
      </c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11">
        <f t="shared" si="3"/>
        <v>0</v>
      </c>
      <c r="R42" s="248"/>
      <c r="S42" s="248"/>
      <c r="T42" s="248"/>
      <c r="U42" s="248"/>
      <c r="V42" s="248"/>
      <c r="W42" s="248"/>
      <c r="X42" s="248"/>
      <c r="Y42" s="248"/>
      <c r="Z42" s="248"/>
    </row>
    <row r="43" spans="1:26" x14ac:dyDescent="0.25">
      <c r="A43" s="173" t="s">
        <v>281</v>
      </c>
      <c r="B43" s="180" t="s">
        <v>219</v>
      </c>
      <c r="C43" s="175" t="s">
        <v>285</v>
      </c>
      <c r="D43" s="211">
        <f t="shared" si="1"/>
        <v>0</v>
      </c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11">
        <f t="shared" si="3"/>
        <v>0</v>
      </c>
      <c r="R43" s="248"/>
      <c r="S43" s="248"/>
      <c r="T43" s="248"/>
      <c r="U43" s="248"/>
      <c r="V43" s="248"/>
      <c r="W43" s="248"/>
      <c r="X43" s="248"/>
      <c r="Y43" s="248"/>
      <c r="Z43" s="248"/>
    </row>
    <row r="44" spans="1:26" x14ac:dyDescent="0.25">
      <c r="A44" s="173" t="s">
        <v>282</v>
      </c>
      <c r="B44" s="180" t="s">
        <v>219</v>
      </c>
      <c r="C44" s="175" t="s">
        <v>286</v>
      </c>
      <c r="D44" s="211">
        <f t="shared" si="1"/>
        <v>0</v>
      </c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11">
        <f t="shared" si="3"/>
        <v>0</v>
      </c>
      <c r="R44" s="248"/>
      <c r="S44" s="248"/>
      <c r="T44" s="248"/>
      <c r="U44" s="248"/>
      <c r="V44" s="248"/>
      <c r="W44" s="248"/>
      <c r="X44" s="248"/>
      <c r="Y44" s="248"/>
      <c r="Z44" s="248"/>
    </row>
    <row r="45" spans="1:26" x14ac:dyDescent="0.25">
      <c r="A45" s="185" t="s">
        <v>16</v>
      </c>
      <c r="B45" s="170" t="s">
        <v>166</v>
      </c>
      <c r="C45" s="180" t="s">
        <v>219</v>
      </c>
      <c r="D45" s="208">
        <f t="shared" si="1"/>
        <v>0</v>
      </c>
      <c r="E45" s="215">
        <f>SUM(E46:E50)</f>
        <v>0</v>
      </c>
      <c r="F45" s="215">
        <f t="shared" ref="F45:R45" si="75">SUM(F46:F50)</f>
        <v>0</v>
      </c>
      <c r="G45" s="215">
        <f t="shared" si="75"/>
        <v>0</v>
      </c>
      <c r="H45" s="215">
        <f t="shared" si="75"/>
        <v>0</v>
      </c>
      <c r="I45" s="215">
        <f t="shared" si="75"/>
        <v>0</v>
      </c>
      <c r="J45" s="215">
        <f t="shared" si="75"/>
        <v>0</v>
      </c>
      <c r="K45" s="215">
        <f t="shared" si="75"/>
        <v>0</v>
      </c>
      <c r="L45" s="215">
        <f t="shared" si="75"/>
        <v>0</v>
      </c>
      <c r="M45" s="215">
        <f t="shared" si="75"/>
        <v>0</v>
      </c>
      <c r="N45" s="215">
        <f t="shared" si="75"/>
        <v>0</v>
      </c>
      <c r="O45" s="215">
        <f t="shared" si="75"/>
        <v>0</v>
      </c>
      <c r="P45" s="215">
        <f t="shared" si="75"/>
        <v>0</v>
      </c>
      <c r="Q45" s="208">
        <f t="shared" si="3"/>
        <v>0</v>
      </c>
      <c r="R45" s="215">
        <f t="shared" si="75"/>
        <v>0</v>
      </c>
      <c r="S45" s="215">
        <f t="shared" ref="S45" si="76">SUM(S46:S50)</f>
        <v>0</v>
      </c>
      <c r="T45" s="215">
        <f t="shared" ref="T45" si="77">SUM(T46:T50)</f>
        <v>0</v>
      </c>
      <c r="U45" s="215">
        <f t="shared" ref="U45" si="78">SUM(U46:U50)</f>
        <v>0</v>
      </c>
      <c r="V45" s="215">
        <f t="shared" ref="V45" si="79">SUM(V46:V50)</f>
        <v>0</v>
      </c>
      <c r="W45" s="215">
        <f t="shared" ref="W45" si="80">SUM(W46:W50)</f>
        <v>0</v>
      </c>
      <c r="X45" s="215">
        <f t="shared" ref="X45" si="81">SUM(X46:X50)</f>
        <v>0</v>
      </c>
      <c r="Y45" s="215">
        <f t="shared" ref="Y45" si="82">SUM(Y46:Y50)</f>
        <v>0</v>
      </c>
      <c r="Z45" s="215">
        <f t="shared" ref="Z45" si="83">SUM(Z46:Z50)</f>
        <v>0</v>
      </c>
    </row>
    <row r="46" spans="1:26" x14ac:dyDescent="0.25">
      <c r="A46" s="173" t="s">
        <v>287</v>
      </c>
      <c r="B46" s="180" t="s">
        <v>219</v>
      </c>
      <c r="C46" s="175" t="s">
        <v>292</v>
      </c>
      <c r="D46" s="211">
        <f t="shared" si="1"/>
        <v>0</v>
      </c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11">
        <f t="shared" si="3"/>
        <v>0</v>
      </c>
      <c r="R46" s="248"/>
      <c r="S46" s="248"/>
      <c r="T46" s="248"/>
      <c r="U46" s="248"/>
      <c r="V46" s="248"/>
      <c r="W46" s="248"/>
      <c r="X46" s="248"/>
      <c r="Y46" s="248"/>
      <c r="Z46" s="248"/>
    </row>
    <row r="47" spans="1:26" x14ac:dyDescent="0.25">
      <c r="A47" s="173" t="s">
        <v>288</v>
      </c>
      <c r="B47" s="180" t="s">
        <v>219</v>
      </c>
      <c r="C47" s="175" t="s">
        <v>293</v>
      </c>
      <c r="D47" s="211">
        <f t="shared" si="1"/>
        <v>0</v>
      </c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11">
        <f t="shared" si="3"/>
        <v>0</v>
      </c>
      <c r="R47" s="248"/>
      <c r="S47" s="248"/>
      <c r="T47" s="248"/>
      <c r="U47" s="248"/>
      <c r="V47" s="248"/>
      <c r="W47" s="248"/>
      <c r="X47" s="248"/>
      <c r="Y47" s="248"/>
      <c r="Z47" s="248"/>
    </row>
    <row r="48" spans="1:26" x14ac:dyDescent="0.25">
      <c r="A48" s="173" t="s">
        <v>289</v>
      </c>
      <c r="B48" s="180" t="s">
        <v>219</v>
      </c>
      <c r="C48" s="175" t="s">
        <v>294</v>
      </c>
      <c r="D48" s="211">
        <f t="shared" si="1"/>
        <v>0</v>
      </c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11">
        <f t="shared" si="3"/>
        <v>0</v>
      </c>
      <c r="R48" s="248"/>
      <c r="S48" s="248"/>
      <c r="T48" s="248"/>
      <c r="U48" s="248"/>
      <c r="V48" s="248"/>
      <c r="W48" s="248"/>
      <c r="X48" s="248"/>
      <c r="Y48" s="248"/>
      <c r="Z48" s="248"/>
    </row>
    <row r="49" spans="1:26" x14ac:dyDescent="0.25">
      <c r="A49" s="173" t="s">
        <v>290</v>
      </c>
      <c r="B49" s="180" t="s">
        <v>219</v>
      </c>
      <c r="C49" s="175" t="s">
        <v>295</v>
      </c>
      <c r="D49" s="211">
        <f t="shared" si="1"/>
        <v>0</v>
      </c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11">
        <f t="shared" si="3"/>
        <v>0</v>
      </c>
      <c r="R49" s="248"/>
      <c r="S49" s="248"/>
      <c r="T49" s="248"/>
      <c r="U49" s="248"/>
      <c r="V49" s="248"/>
      <c r="W49" s="248"/>
      <c r="X49" s="248"/>
      <c r="Y49" s="248"/>
      <c r="Z49" s="248"/>
    </row>
    <row r="50" spans="1:26" x14ac:dyDescent="0.25">
      <c r="A50" s="173" t="s">
        <v>291</v>
      </c>
      <c r="B50" s="180" t="s">
        <v>219</v>
      </c>
      <c r="C50" s="175" t="s">
        <v>296</v>
      </c>
      <c r="D50" s="211">
        <f t="shared" si="1"/>
        <v>0</v>
      </c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11">
        <f t="shared" si="3"/>
        <v>0</v>
      </c>
      <c r="R50" s="248"/>
      <c r="S50" s="248"/>
      <c r="T50" s="248"/>
      <c r="U50" s="248"/>
      <c r="V50" s="248"/>
      <c r="W50" s="248"/>
      <c r="X50" s="248"/>
      <c r="Y50" s="248"/>
      <c r="Z50" s="248"/>
    </row>
    <row r="51" spans="1:26" x14ac:dyDescent="0.25">
      <c r="A51" s="185" t="s">
        <v>17</v>
      </c>
      <c r="B51" s="170" t="s">
        <v>167</v>
      </c>
      <c r="C51" s="180" t="s">
        <v>219</v>
      </c>
      <c r="D51" s="208">
        <f t="shared" si="1"/>
        <v>0</v>
      </c>
      <c r="E51" s="216">
        <f>SUM(E52:E53)</f>
        <v>0</v>
      </c>
      <c r="F51" s="216">
        <f t="shared" ref="F51:R51" si="84">SUM(F52:F53)</f>
        <v>0</v>
      </c>
      <c r="G51" s="216">
        <f t="shared" si="84"/>
        <v>0</v>
      </c>
      <c r="H51" s="216">
        <f t="shared" si="84"/>
        <v>0</v>
      </c>
      <c r="I51" s="216">
        <f t="shared" si="84"/>
        <v>0</v>
      </c>
      <c r="J51" s="216">
        <f t="shared" si="84"/>
        <v>0</v>
      </c>
      <c r="K51" s="216">
        <f t="shared" si="84"/>
        <v>0</v>
      </c>
      <c r="L51" s="216">
        <f t="shared" si="84"/>
        <v>0</v>
      </c>
      <c r="M51" s="216">
        <f t="shared" si="84"/>
        <v>0</v>
      </c>
      <c r="N51" s="216">
        <f t="shared" si="84"/>
        <v>0</v>
      </c>
      <c r="O51" s="216">
        <f t="shared" si="84"/>
        <v>0</v>
      </c>
      <c r="P51" s="216">
        <f t="shared" si="84"/>
        <v>0</v>
      </c>
      <c r="Q51" s="208">
        <f t="shared" si="3"/>
        <v>0</v>
      </c>
      <c r="R51" s="216">
        <f t="shared" si="84"/>
        <v>0</v>
      </c>
      <c r="S51" s="216">
        <f t="shared" ref="S51" si="85">SUM(S52:S53)</f>
        <v>0</v>
      </c>
      <c r="T51" s="216">
        <f t="shared" ref="T51" si="86">SUM(T52:T53)</f>
        <v>0</v>
      </c>
      <c r="U51" s="216">
        <f t="shared" ref="U51" si="87">SUM(U52:U53)</f>
        <v>0</v>
      </c>
      <c r="V51" s="216">
        <f t="shared" ref="V51" si="88">SUM(V52:V53)</f>
        <v>0</v>
      </c>
      <c r="W51" s="216">
        <f t="shared" ref="W51" si="89">SUM(W52:W53)</f>
        <v>0</v>
      </c>
      <c r="X51" s="216">
        <f t="shared" ref="X51" si="90">SUM(X52:X53)</f>
        <v>0</v>
      </c>
      <c r="Y51" s="216">
        <f t="shared" ref="Y51" si="91">SUM(Y52:Y53)</f>
        <v>0</v>
      </c>
      <c r="Z51" s="216">
        <f t="shared" ref="Z51" si="92">SUM(Z52:Z53)</f>
        <v>0</v>
      </c>
    </row>
    <row r="52" spans="1:26" x14ac:dyDescent="0.25">
      <c r="A52" s="173" t="s">
        <v>297</v>
      </c>
      <c r="B52" s="180" t="s">
        <v>219</v>
      </c>
      <c r="C52" s="175" t="s">
        <v>299</v>
      </c>
      <c r="D52" s="211">
        <f t="shared" si="1"/>
        <v>0</v>
      </c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11">
        <f t="shared" si="3"/>
        <v>0</v>
      </c>
      <c r="R52" s="248"/>
      <c r="S52" s="248"/>
      <c r="T52" s="248"/>
      <c r="U52" s="248"/>
      <c r="V52" s="248"/>
      <c r="W52" s="248"/>
      <c r="X52" s="248"/>
      <c r="Y52" s="248"/>
      <c r="Z52" s="248"/>
    </row>
    <row r="53" spans="1:26" x14ac:dyDescent="0.25">
      <c r="A53" s="173" t="s">
        <v>298</v>
      </c>
      <c r="B53" s="180" t="s">
        <v>219</v>
      </c>
      <c r="C53" s="175" t="s">
        <v>300</v>
      </c>
      <c r="D53" s="211">
        <f t="shared" si="1"/>
        <v>0</v>
      </c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11">
        <f t="shared" si="3"/>
        <v>0</v>
      </c>
      <c r="R53" s="248"/>
      <c r="S53" s="248"/>
      <c r="T53" s="248"/>
      <c r="U53" s="248"/>
      <c r="V53" s="248"/>
      <c r="W53" s="248"/>
      <c r="X53" s="248"/>
      <c r="Y53" s="248"/>
      <c r="Z53" s="248"/>
    </row>
    <row r="54" spans="1:26" x14ac:dyDescent="0.25">
      <c r="A54" s="187" t="s">
        <v>18</v>
      </c>
      <c r="B54" s="170" t="s">
        <v>172</v>
      </c>
      <c r="C54" s="180" t="s">
        <v>219</v>
      </c>
      <c r="D54" s="208">
        <f t="shared" si="1"/>
        <v>0</v>
      </c>
      <c r="E54" s="215">
        <f>SUM(E55:E58)</f>
        <v>0</v>
      </c>
      <c r="F54" s="215">
        <f t="shared" ref="F54:R54" si="93">SUM(F55:F58)</f>
        <v>0</v>
      </c>
      <c r="G54" s="215">
        <f t="shared" si="93"/>
        <v>0</v>
      </c>
      <c r="H54" s="215">
        <f t="shared" si="93"/>
        <v>0</v>
      </c>
      <c r="I54" s="215">
        <f t="shared" si="93"/>
        <v>0</v>
      </c>
      <c r="J54" s="215">
        <f t="shared" si="93"/>
        <v>0</v>
      </c>
      <c r="K54" s="215">
        <f t="shared" si="93"/>
        <v>0</v>
      </c>
      <c r="L54" s="215">
        <f t="shared" si="93"/>
        <v>0</v>
      </c>
      <c r="M54" s="215">
        <f t="shared" si="93"/>
        <v>0</v>
      </c>
      <c r="N54" s="215">
        <f t="shared" si="93"/>
        <v>0</v>
      </c>
      <c r="O54" s="215">
        <f t="shared" si="93"/>
        <v>0</v>
      </c>
      <c r="P54" s="215">
        <f t="shared" si="93"/>
        <v>0</v>
      </c>
      <c r="Q54" s="208">
        <f t="shared" si="3"/>
        <v>0</v>
      </c>
      <c r="R54" s="215">
        <f t="shared" si="93"/>
        <v>0</v>
      </c>
      <c r="S54" s="215">
        <f t="shared" ref="S54" si="94">SUM(S55:S58)</f>
        <v>0</v>
      </c>
      <c r="T54" s="215">
        <f t="shared" ref="T54" si="95">SUM(T55:T58)</f>
        <v>0</v>
      </c>
      <c r="U54" s="215">
        <f t="shared" ref="U54" si="96">SUM(U55:U58)</f>
        <v>0</v>
      </c>
      <c r="V54" s="215">
        <f t="shared" ref="V54" si="97">SUM(V55:V58)</f>
        <v>0</v>
      </c>
      <c r="W54" s="215">
        <f t="shared" ref="W54" si="98">SUM(W55:W58)</f>
        <v>0</v>
      </c>
      <c r="X54" s="215">
        <f t="shared" ref="X54" si="99">SUM(X55:X58)</f>
        <v>0</v>
      </c>
      <c r="Y54" s="215">
        <f t="shared" ref="Y54" si="100">SUM(Y55:Y58)</f>
        <v>0</v>
      </c>
      <c r="Z54" s="215">
        <f t="shared" ref="Z54" si="101">SUM(Z55:Z58)</f>
        <v>0</v>
      </c>
    </row>
    <row r="55" spans="1:26" x14ac:dyDescent="0.25">
      <c r="A55" s="173" t="s">
        <v>301</v>
      </c>
      <c r="B55" s="180" t="s">
        <v>219</v>
      </c>
      <c r="C55" s="175" t="s">
        <v>305</v>
      </c>
      <c r="D55" s="211">
        <f t="shared" si="1"/>
        <v>0</v>
      </c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11">
        <f t="shared" si="3"/>
        <v>0</v>
      </c>
      <c r="R55" s="248"/>
      <c r="S55" s="248"/>
      <c r="T55" s="248"/>
      <c r="U55" s="248"/>
      <c r="V55" s="248"/>
      <c r="W55" s="248"/>
      <c r="X55" s="248"/>
      <c r="Y55" s="248"/>
      <c r="Z55" s="248"/>
    </row>
    <row r="56" spans="1:26" x14ac:dyDescent="0.25">
      <c r="A56" s="173" t="s">
        <v>302</v>
      </c>
      <c r="B56" s="180" t="s">
        <v>219</v>
      </c>
      <c r="C56" s="175" t="s">
        <v>306</v>
      </c>
      <c r="D56" s="211">
        <f t="shared" si="1"/>
        <v>0</v>
      </c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11">
        <f t="shared" si="3"/>
        <v>0</v>
      </c>
      <c r="R56" s="248"/>
      <c r="S56" s="248"/>
      <c r="T56" s="248"/>
      <c r="U56" s="248"/>
      <c r="V56" s="248"/>
      <c r="W56" s="248"/>
      <c r="X56" s="248"/>
      <c r="Y56" s="248"/>
      <c r="Z56" s="248"/>
    </row>
    <row r="57" spans="1:26" x14ac:dyDescent="0.25">
      <c r="A57" s="173" t="s">
        <v>303</v>
      </c>
      <c r="B57" s="180" t="s">
        <v>219</v>
      </c>
      <c r="C57" s="175" t="s">
        <v>307</v>
      </c>
      <c r="D57" s="211">
        <f t="shared" si="1"/>
        <v>0</v>
      </c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11">
        <f t="shared" si="3"/>
        <v>0</v>
      </c>
      <c r="R57" s="248"/>
      <c r="S57" s="248"/>
      <c r="T57" s="248"/>
      <c r="U57" s="248"/>
      <c r="V57" s="248"/>
      <c r="W57" s="248"/>
      <c r="X57" s="248"/>
      <c r="Y57" s="248"/>
      <c r="Z57" s="248"/>
    </row>
    <row r="58" spans="1:26" x14ac:dyDescent="0.25">
      <c r="A58" s="173" t="s">
        <v>304</v>
      </c>
      <c r="B58" s="180" t="s">
        <v>219</v>
      </c>
      <c r="C58" s="175" t="s">
        <v>308</v>
      </c>
      <c r="D58" s="211">
        <f t="shared" si="1"/>
        <v>0</v>
      </c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11">
        <f t="shared" si="3"/>
        <v>0</v>
      </c>
      <c r="R58" s="248"/>
      <c r="S58" s="248"/>
      <c r="T58" s="248"/>
      <c r="U58" s="248"/>
      <c r="V58" s="248"/>
      <c r="W58" s="248"/>
      <c r="X58" s="248"/>
      <c r="Y58" s="248"/>
      <c r="Z58" s="248"/>
    </row>
    <row r="59" spans="1:26" x14ac:dyDescent="0.25">
      <c r="A59" s="187" t="s">
        <v>19</v>
      </c>
      <c r="B59" s="170" t="s">
        <v>173</v>
      </c>
      <c r="C59" s="175" t="s">
        <v>219</v>
      </c>
      <c r="D59" s="208">
        <f t="shared" si="1"/>
        <v>0</v>
      </c>
      <c r="E59" s="215">
        <f>SUM(E60:E62)</f>
        <v>0</v>
      </c>
      <c r="F59" s="215">
        <f t="shared" ref="F59:R59" si="102">SUM(F60:F62)</f>
        <v>0</v>
      </c>
      <c r="G59" s="215">
        <f t="shared" si="102"/>
        <v>0</v>
      </c>
      <c r="H59" s="215">
        <f t="shared" si="102"/>
        <v>0</v>
      </c>
      <c r="I59" s="215">
        <f t="shared" si="102"/>
        <v>0</v>
      </c>
      <c r="J59" s="215">
        <f t="shared" si="102"/>
        <v>0</v>
      </c>
      <c r="K59" s="215">
        <f t="shared" si="102"/>
        <v>0</v>
      </c>
      <c r="L59" s="215">
        <f t="shared" si="102"/>
        <v>0</v>
      </c>
      <c r="M59" s="215">
        <f t="shared" si="102"/>
        <v>0</v>
      </c>
      <c r="N59" s="215">
        <f t="shared" si="102"/>
        <v>0</v>
      </c>
      <c r="O59" s="215">
        <f t="shared" si="102"/>
        <v>0</v>
      </c>
      <c r="P59" s="215">
        <f t="shared" si="102"/>
        <v>0</v>
      </c>
      <c r="Q59" s="208">
        <f t="shared" si="3"/>
        <v>0</v>
      </c>
      <c r="R59" s="215">
        <f t="shared" si="102"/>
        <v>0</v>
      </c>
      <c r="S59" s="215">
        <f t="shared" ref="S59" si="103">SUM(S60:S62)</f>
        <v>0</v>
      </c>
      <c r="T59" s="215">
        <f t="shared" ref="T59" si="104">SUM(T60:T62)</f>
        <v>0</v>
      </c>
      <c r="U59" s="215">
        <f t="shared" ref="U59" si="105">SUM(U60:U62)</f>
        <v>0</v>
      </c>
      <c r="V59" s="215">
        <f t="shared" ref="V59" si="106">SUM(V60:V62)</f>
        <v>0</v>
      </c>
      <c r="W59" s="215">
        <f t="shared" ref="W59" si="107">SUM(W60:W62)</f>
        <v>0</v>
      </c>
      <c r="X59" s="215">
        <f t="shared" ref="X59" si="108">SUM(X60:X62)</f>
        <v>0</v>
      </c>
      <c r="Y59" s="215">
        <f t="shared" ref="Y59" si="109">SUM(Y60:Y62)</f>
        <v>0</v>
      </c>
      <c r="Z59" s="215">
        <f t="shared" ref="Z59" si="110">SUM(Z60:Z62)</f>
        <v>0</v>
      </c>
    </row>
    <row r="60" spans="1:26" x14ac:dyDescent="0.25">
      <c r="A60" s="173" t="s">
        <v>309</v>
      </c>
      <c r="B60" s="180" t="s">
        <v>219</v>
      </c>
      <c r="C60" s="175" t="s">
        <v>312</v>
      </c>
      <c r="D60" s="211">
        <f t="shared" si="1"/>
        <v>0</v>
      </c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11">
        <f t="shared" si="3"/>
        <v>0</v>
      </c>
      <c r="R60" s="248"/>
      <c r="S60" s="248"/>
      <c r="T60" s="248"/>
      <c r="U60" s="248"/>
      <c r="V60" s="248"/>
      <c r="W60" s="248"/>
      <c r="X60" s="248"/>
      <c r="Y60" s="248"/>
      <c r="Z60" s="248"/>
    </row>
    <row r="61" spans="1:26" x14ac:dyDescent="0.25">
      <c r="A61" s="173" t="s">
        <v>310</v>
      </c>
      <c r="B61" s="180" t="s">
        <v>219</v>
      </c>
      <c r="C61" s="175" t="s">
        <v>313</v>
      </c>
      <c r="D61" s="211">
        <f t="shared" si="1"/>
        <v>0</v>
      </c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11">
        <f t="shared" si="3"/>
        <v>0</v>
      </c>
      <c r="R61" s="248"/>
      <c r="S61" s="248"/>
      <c r="T61" s="248"/>
      <c r="U61" s="248"/>
      <c r="V61" s="248"/>
      <c r="W61" s="248"/>
      <c r="X61" s="248"/>
      <c r="Y61" s="248"/>
      <c r="Z61" s="248"/>
    </row>
    <row r="62" spans="1:26" x14ac:dyDescent="0.25">
      <c r="A62" s="173" t="s">
        <v>311</v>
      </c>
      <c r="B62" s="180" t="s">
        <v>219</v>
      </c>
      <c r="C62" s="175" t="s">
        <v>314</v>
      </c>
      <c r="D62" s="211">
        <f t="shared" si="1"/>
        <v>0</v>
      </c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11">
        <f t="shared" si="3"/>
        <v>0</v>
      </c>
      <c r="R62" s="248"/>
      <c r="S62" s="248"/>
      <c r="T62" s="248"/>
      <c r="U62" s="248"/>
      <c r="V62" s="248"/>
      <c r="W62" s="248"/>
      <c r="X62" s="248"/>
      <c r="Y62" s="248"/>
      <c r="Z62" s="248"/>
    </row>
    <row r="63" spans="1:26" x14ac:dyDescent="0.25">
      <c r="A63" s="187" t="s">
        <v>20</v>
      </c>
      <c r="B63" s="170" t="s">
        <v>175</v>
      </c>
      <c r="C63" s="175" t="s">
        <v>219</v>
      </c>
      <c r="D63" s="208">
        <f t="shared" si="1"/>
        <v>0</v>
      </c>
      <c r="E63" s="215">
        <f>SUM(E64:E66)</f>
        <v>0</v>
      </c>
      <c r="F63" s="215">
        <f t="shared" ref="F63:R63" si="111">SUM(F64:F66)</f>
        <v>0</v>
      </c>
      <c r="G63" s="215">
        <f t="shared" si="111"/>
        <v>0</v>
      </c>
      <c r="H63" s="215">
        <f t="shared" si="111"/>
        <v>0</v>
      </c>
      <c r="I63" s="215">
        <f t="shared" si="111"/>
        <v>0</v>
      </c>
      <c r="J63" s="215">
        <f t="shared" si="111"/>
        <v>0</v>
      </c>
      <c r="K63" s="215">
        <f t="shared" si="111"/>
        <v>0</v>
      </c>
      <c r="L63" s="215">
        <f t="shared" si="111"/>
        <v>0</v>
      </c>
      <c r="M63" s="215">
        <f t="shared" si="111"/>
        <v>0</v>
      </c>
      <c r="N63" s="215">
        <f t="shared" si="111"/>
        <v>0</v>
      </c>
      <c r="O63" s="215">
        <f t="shared" si="111"/>
        <v>0</v>
      </c>
      <c r="P63" s="215">
        <f t="shared" si="111"/>
        <v>0</v>
      </c>
      <c r="Q63" s="208">
        <f t="shared" si="3"/>
        <v>0</v>
      </c>
      <c r="R63" s="215">
        <f t="shared" si="111"/>
        <v>0</v>
      </c>
      <c r="S63" s="215">
        <f t="shared" ref="S63" si="112">SUM(S64:S66)</f>
        <v>0</v>
      </c>
      <c r="T63" s="215">
        <f t="shared" ref="T63" si="113">SUM(T64:T66)</f>
        <v>0</v>
      </c>
      <c r="U63" s="215">
        <f t="shared" ref="U63" si="114">SUM(U64:U66)</f>
        <v>0</v>
      </c>
      <c r="V63" s="215">
        <f t="shared" ref="V63" si="115">SUM(V64:V66)</f>
        <v>0</v>
      </c>
      <c r="W63" s="215">
        <f t="shared" ref="W63" si="116">SUM(W64:W66)</f>
        <v>0</v>
      </c>
      <c r="X63" s="215">
        <f t="shared" ref="X63" si="117">SUM(X64:X66)</f>
        <v>0</v>
      </c>
      <c r="Y63" s="215">
        <f t="shared" ref="Y63" si="118">SUM(Y64:Y66)</f>
        <v>0</v>
      </c>
      <c r="Z63" s="215">
        <f t="shared" ref="Z63" si="119">SUM(Z64:Z66)</f>
        <v>0</v>
      </c>
    </row>
    <row r="64" spans="1:26" x14ac:dyDescent="0.25">
      <c r="A64" s="173" t="s">
        <v>315</v>
      </c>
      <c r="B64" s="180" t="s">
        <v>219</v>
      </c>
      <c r="C64" s="175" t="s">
        <v>317</v>
      </c>
      <c r="D64" s="211">
        <f t="shared" si="1"/>
        <v>0</v>
      </c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11">
        <f t="shared" si="3"/>
        <v>0</v>
      </c>
      <c r="R64" s="248"/>
      <c r="S64" s="248"/>
      <c r="T64" s="248"/>
      <c r="U64" s="248"/>
      <c r="V64" s="248"/>
      <c r="W64" s="248"/>
      <c r="X64" s="248"/>
      <c r="Y64" s="248"/>
      <c r="Z64" s="248"/>
    </row>
    <row r="65" spans="1:26" x14ac:dyDescent="0.25">
      <c r="A65" s="173" t="s">
        <v>221</v>
      </c>
      <c r="B65" s="180" t="s">
        <v>219</v>
      </c>
      <c r="C65" s="175" t="s">
        <v>318</v>
      </c>
      <c r="D65" s="211">
        <f t="shared" si="1"/>
        <v>0</v>
      </c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11">
        <f t="shared" si="3"/>
        <v>0</v>
      </c>
      <c r="R65" s="248"/>
      <c r="S65" s="248"/>
      <c r="T65" s="248"/>
      <c r="U65" s="248"/>
      <c r="V65" s="248"/>
      <c r="W65" s="248"/>
      <c r="X65" s="248"/>
      <c r="Y65" s="248"/>
      <c r="Z65" s="248"/>
    </row>
    <row r="66" spans="1:26" x14ac:dyDescent="0.25">
      <c r="A66" s="173" t="s">
        <v>316</v>
      </c>
      <c r="B66" s="180" t="s">
        <v>219</v>
      </c>
      <c r="C66" s="175" t="s">
        <v>319</v>
      </c>
      <c r="D66" s="211">
        <f t="shared" si="1"/>
        <v>0</v>
      </c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248"/>
      <c r="P66" s="248"/>
      <c r="Q66" s="211">
        <f t="shared" si="3"/>
        <v>0</v>
      </c>
      <c r="R66" s="248"/>
      <c r="S66" s="248"/>
      <c r="T66" s="248"/>
      <c r="U66" s="248"/>
      <c r="V66" s="248"/>
      <c r="W66" s="248"/>
      <c r="X66" s="248"/>
      <c r="Y66" s="248"/>
      <c r="Z66" s="248"/>
    </row>
    <row r="67" spans="1:26" x14ac:dyDescent="0.25">
      <c r="A67" s="187" t="s">
        <v>21</v>
      </c>
      <c r="B67" s="170" t="s">
        <v>177</v>
      </c>
      <c r="C67" s="175" t="s">
        <v>219</v>
      </c>
      <c r="D67" s="208">
        <f t="shared" si="1"/>
        <v>0</v>
      </c>
      <c r="E67" s="215">
        <f>SUM(E68:E69)</f>
        <v>0</v>
      </c>
      <c r="F67" s="215">
        <f t="shared" ref="F67:R67" si="120">SUM(F68:F69)</f>
        <v>0</v>
      </c>
      <c r="G67" s="215">
        <f t="shared" si="120"/>
        <v>0</v>
      </c>
      <c r="H67" s="215">
        <f t="shared" si="120"/>
        <v>0</v>
      </c>
      <c r="I67" s="215">
        <f t="shared" si="120"/>
        <v>0</v>
      </c>
      <c r="J67" s="215">
        <f t="shared" si="120"/>
        <v>0</v>
      </c>
      <c r="K67" s="215">
        <f t="shared" si="120"/>
        <v>0</v>
      </c>
      <c r="L67" s="215">
        <f t="shared" si="120"/>
        <v>0</v>
      </c>
      <c r="M67" s="215">
        <f t="shared" si="120"/>
        <v>0</v>
      </c>
      <c r="N67" s="215">
        <f t="shared" si="120"/>
        <v>0</v>
      </c>
      <c r="O67" s="215">
        <f t="shared" si="120"/>
        <v>0</v>
      </c>
      <c r="P67" s="215">
        <f t="shared" si="120"/>
        <v>0</v>
      </c>
      <c r="Q67" s="208">
        <f t="shared" si="3"/>
        <v>0</v>
      </c>
      <c r="R67" s="215">
        <f t="shared" si="120"/>
        <v>0</v>
      </c>
      <c r="S67" s="215">
        <f t="shared" ref="S67" si="121">SUM(S68:S69)</f>
        <v>0</v>
      </c>
      <c r="T67" s="215">
        <f t="shared" ref="T67" si="122">SUM(T68:T69)</f>
        <v>0</v>
      </c>
      <c r="U67" s="215">
        <f t="shared" ref="U67" si="123">SUM(U68:U69)</f>
        <v>0</v>
      </c>
      <c r="V67" s="215">
        <f t="shared" ref="V67" si="124">SUM(V68:V69)</f>
        <v>0</v>
      </c>
      <c r="W67" s="215">
        <f t="shared" ref="W67" si="125">SUM(W68:W69)</f>
        <v>0</v>
      </c>
      <c r="X67" s="215">
        <f t="shared" ref="X67" si="126">SUM(X68:X69)</f>
        <v>0</v>
      </c>
      <c r="Y67" s="215">
        <f t="shared" ref="Y67" si="127">SUM(Y68:Y69)</f>
        <v>0</v>
      </c>
      <c r="Z67" s="215">
        <f t="shared" ref="Z67" si="128">SUM(Z68:Z69)</f>
        <v>0</v>
      </c>
    </row>
    <row r="68" spans="1:26" x14ac:dyDescent="0.25">
      <c r="A68" s="173" t="s">
        <v>320</v>
      </c>
      <c r="B68" s="180" t="s">
        <v>219</v>
      </c>
      <c r="C68" s="175" t="s">
        <v>322</v>
      </c>
      <c r="D68" s="211">
        <f t="shared" si="1"/>
        <v>0</v>
      </c>
      <c r="E68" s="248"/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11">
        <f t="shared" si="3"/>
        <v>0</v>
      </c>
      <c r="R68" s="248"/>
      <c r="S68" s="248"/>
      <c r="T68" s="248"/>
      <c r="U68" s="248"/>
      <c r="V68" s="248"/>
      <c r="W68" s="248"/>
      <c r="X68" s="248"/>
      <c r="Y68" s="248"/>
      <c r="Z68" s="248"/>
    </row>
    <row r="69" spans="1:26" x14ac:dyDescent="0.25">
      <c r="A69" s="173" t="s">
        <v>321</v>
      </c>
      <c r="B69" s="180" t="s">
        <v>219</v>
      </c>
      <c r="C69" s="175" t="s">
        <v>323</v>
      </c>
      <c r="D69" s="211">
        <f t="shared" si="1"/>
        <v>0</v>
      </c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11">
        <f t="shared" si="3"/>
        <v>0</v>
      </c>
      <c r="R69" s="248"/>
      <c r="S69" s="248"/>
      <c r="T69" s="248"/>
      <c r="U69" s="248"/>
      <c r="V69" s="248"/>
      <c r="W69" s="248"/>
      <c r="X69" s="248"/>
      <c r="Y69" s="248"/>
      <c r="Z69" s="248"/>
    </row>
    <row r="70" spans="1:26" x14ac:dyDescent="0.25">
      <c r="A70" s="187" t="s">
        <v>22</v>
      </c>
      <c r="B70" s="170" t="s">
        <v>178</v>
      </c>
      <c r="C70" s="175" t="s">
        <v>219</v>
      </c>
      <c r="D70" s="208">
        <f t="shared" si="1"/>
        <v>0</v>
      </c>
      <c r="E70" s="215">
        <f>SUM(E71:E77)</f>
        <v>0</v>
      </c>
      <c r="F70" s="215">
        <f t="shared" ref="F70:R70" si="129">SUM(F71:F77)</f>
        <v>0</v>
      </c>
      <c r="G70" s="215">
        <f t="shared" si="129"/>
        <v>0</v>
      </c>
      <c r="H70" s="215">
        <f t="shared" si="129"/>
        <v>0</v>
      </c>
      <c r="I70" s="215">
        <f t="shared" si="129"/>
        <v>0</v>
      </c>
      <c r="J70" s="215">
        <f t="shared" si="129"/>
        <v>0</v>
      </c>
      <c r="K70" s="215">
        <f t="shared" si="129"/>
        <v>0</v>
      </c>
      <c r="L70" s="215">
        <f t="shared" si="129"/>
        <v>0</v>
      </c>
      <c r="M70" s="215">
        <f t="shared" si="129"/>
        <v>0</v>
      </c>
      <c r="N70" s="215">
        <f t="shared" si="129"/>
        <v>0</v>
      </c>
      <c r="O70" s="215">
        <f t="shared" si="129"/>
        <v>0</v>
      </c>
      <c r="P70" s="215">
        <f t="shared" si="129"/>
        <v>0</v>
      </c>
      <c r="Q70" s="208">
        <f t="shared" si="3"/>
        <v>0</v>
      </c>
      <c r="R70" s="215">
        <f t="shared" si="129"/>
        <v>0</v>
      </c>
      <c r="S70" s="215">
        <f t="shared" ref="S70" si="130">SUM(S71:S77)</f>
        <v>0</v>
      </c>
      <c r="T70" s="215">
        <f t="shared" ref="T70" si="131">SUM(T71:T77)</f>
        <v>0</v>
      </c>
      <c r="U70" s="215">
        <f t="shared" ref="U70" si="132">SUM(U71:U77)</f>
        <v>0</v>
      </c>
      <c r="V70" s="215">
        <f t="shared" ref="V70" si="133">SUM(V71:V77)</f>
        <v>0</v>
      </c>
      <c r="W70" s="215">
        <f t="shared" ref="W70" si="134">SUM(W71:W77)</f>
        <v>0</v>
      </c>
      <c r="X70" s="215">
        <f t="shared" ref="X70" si="135">SUM(X71:X77)</f>
        <v>0</v>
      </c>
      <c r="Y70" s="215">
        <f t="shared" ref="Y70" si="136">SUM(Y71:Y77)</f>
        <v>0</v>
      </c>
      <c r="Z70" s="215">
        <f t="shared" ref="Z70" si="137">SUM(Z71:Z77)</f>
        <v>0</v>
      </c>
    </row>
    <row r="71" spans="1:26" x14ac:dyDescent="0.25">
      <c r="A71" s="173" t="s">
        <v>324</v>
      </c>
      <c r="B71" s="180" t="s">
        <v>219</v>
      </c>
      <c r="C71" s="175" t="s">
        <v>331</v>
      </c>
      <c r="D71" s="211">
        <f t="shared" si="1"/>
        <v>0</v>
      </c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11">
        <f t="shared" si="3"/>
        <v>0</v>
      </c>
      <c r="R71" s="248"/>
      <c r="S71" s="248"/>
      <c r="T71" s="248"/>
      <c r="U71" s="248"/>
      <c r="V71" s="248"/>
      <c r="W71" s="248"/>
      <c r="X71" s="248"/>
      <c r="Y71" s="248"/>
      <c r="Z71" s="248"/>
    </row>
    <row r="72" spans="1:26" x14ac:dyDescent="0.25">
      <c r="A72" s="173" t="s">
        <v>325</v>
      </c>
      <c r="B72" s="180" t="s">
        <v>219</v>
      </c>
      <c r="C72" s="175" t="s">
        <v>332</v>
      </c>
      <c r="D72" s="211">
        <f t="shared" ref="D72:D105" si="138">SUM(E72:P72)</f>
        <v>0</v>
      </c>
      <c r="E72" s="248"/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11">
        <f t="shared" ref="Q72:Q105" si="139">SUM(R72:Z72)</f>
        <v>0</v>
      </c>
      <c r="R72" s="248"/>
      <c r="S72" s="248"/>
      <c r="T72" s="248"/>
      <c r="U72" s="248"/>
      <c r="V72" s="248"/>
      <c r="W72" s="248"/>
      <c r="X72" s="248"/>
      <c r="Y72" s="248"/>
      <c r="Z72" s="248"/>
    </row>
    <row r="73" spans="1:26" x14ac:dyDescent="0.25">
      <c r="A73" s="173" t="s">
        <v>326</v>
      </c>
      <c r="B73" s="180" t="s">
        <v>219</v>
      </c>
      <c r="C73" s="175" t="s">
        <v>333</v>
      </c>
      <c r="D73" s="211">
        <f t="shared" si="138"/>
        <v>0</v>
      </c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11">
        <f t="shared" si="139"/>
        <v>0</v>
      </c>
      <c r="R73" s="248"/>
      <c r="S73" s="248"/>
      <c r="T73" s="248"/>
      <c r="U73" s="248"/>
      <c r="V73" s="248"/>
      <c r="W73" s="248"/>
      <c r="X73" s="248"/>
      <c r="Y73" s="248"/>
      <c r="Z73" s="248"/>
    </row>
    <row r="74" spans="1:26" x14ac:dyDescent="0.25">
      <c r="A74" s="173" t="s">
        <v>327</v>
      </c>
      <c r="B74" s="180" t="s">
        <v>219</v>
      </c>
      <c r="C74" s="175" t="s">
        <v>334</v>
      </c>
      <c r="D74" s="211">
        <f t="shared" si="138"/>
        <v>0</v>
      </c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11">
        <f t="shared" si="139"/>
        <v>0</v>
      </c>
      <c r="R74" s="248"/>
      <c r="S74" s="248"/>
      <c r="T74" s="248"/>
      <c r="U74" s="248"/>
      <c r="V74" s="248"/>
      <c r="W74" s="248"/>
      <c r="X74" s="248"/>
      <c r="Y74" s="248"/>
      <c r="Z74" s="248"/>
    </row>
    <row r="75" spans="1:26" x14ac:dyDescent="0.25">
      <c r="A75" s="173" t="s">
        <v>328</v>
      </c>
      <c r="B75" s="180" t="s">
        <v>219</v>
      </c>
      <c r="C75" s="175" t="s">
        <v>335</v>
      </c>
      <c r="D75" s="211">
        <f t="shared" si="138"/>
        <v>0</v>
      </c>
      <c r="E75" s="248"/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11">
        <f t="shared" si="139"/>
        <v>0</v>
      </c>
      <c r="R75" s="248"/>
      <c r="S75" s="248"/>
      <c r="T75" s="248"/>
      <c r="U75" s="248"/>
      <c r="V75" s="248"/>
      <c r="W75" s="248"/>
      <c r="X75" s="248"/>
      <c r="Y75" s="248"/>
      <c r="Z75" s="248"/>
    </row>
    <row r="76" spans="1:26" x14ac:dyDescent="0.25">
      <c r="A76" s="173" t="s">
        <v>329</v>
      </c>
      <c r="B76" s="180" t="s">
        <v>219</v>
      </c>
      <c r="C76" s="175" t="s">
        <v>336</v>
      </c>
      <c r="D76" s="211">
        <f t="shared" si="138"/>
        <v>0</v>
      </c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11">
        <f t="shared" si="139"/>
        <v>0</v>
      </c>
      <c r="R76" s="248"/>
      <c r="S76" s="248"/>
      <c r="T76" s="248"/>
      <c r="U76" s="248"/>
      <c r="V76" s="248"/>
      <c r="W76" s="248"/>
      <c r="X76" s="248"/>
      <c r="Y76" s="248"/>
      <c r="Z76" s="248"/>
    </row>
    <row r="77" spans="1:26" x14ac:dyDescent="0.25">
      <c r="A77" s="173" t="s">
        <v>330</v>
      </c>
      <c r="B77" s="180" t="s">
        <v>219</v>
      </c>
      <c r="C77" s="175" t="s">
        <v>337</v>
      </c>
      <c r="D77" s="211">
        <f t="shared" si="138"/>
        <v>0</v>
      </c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11">
        <f t="shared" si="139"/>
        <v>0</v>
      </c>
      <c r="R77" s="248"/>
      <c r="S77" s="248"/>
      <c r="T77" s="248"/>
      <c r="U77" s="248"/>
      <c r="V77" s="248"/>
      <c r="W77" s="248"/>
      <c r="X77" s="248"/>
      <c r="Y77" s="248"/>
      <c r="Z77" s="248"/>
    </row>
    <row r="78" spans="1:26" x14ac:dyDescent="0.25">
      <c r="A78" s="187" t="s">
        <v>23</v>
      </c>
      <c r="B78" s="170" t="s">
        <v>179</v>
      </c>
      <c r="C78" s="175" t="s">
        <v>219</v>
      </c>
      <c r="D78" s="208">
        <f t="shared" si="138"/>
        <v>0</v>
      </c>
      <c r="E78" s="215">
        <f>SUM(E79:E82)</f>
        <v>0</v>
      </c>
      <c r="F78" s="215">
        <f t="shared" ref="F78:R78" si="140">SUM(F79:F82)</f>
        <v>0</v>
      </c>
      <c r="G78" s="215">
        <f t="shared" si="140"/>
        <v>0</v>
      </c>
      <c r="H78" s="215">
        <f t="shared" si="140"/>
        <v>0</v>
      </c>
      <c r="I78" s="215">
        <f t="shared" si="140"/>
        <v>0</v>
      </c>
      <c r="J78" s="215">
        <f t="shared" si="140"/>
        <v>0</v>
      </c>
      <c r="K78" s="215">
        <f t="shared" si="140"/>
        <v>0</v>
      </c>
      <c r="L78" s="215">
        <f t="shared" si="140"/>
        <v>0</v>
      </c>
      <c r="M78" s="215">
        <f t="shared" si="140"/>
        <v>0</v>
      </c>
      <c r="N78" s="215">
        <f t="shared" si="140"/>
        <v>0</v>
      </c>
      <c r="O78" s="215">
        <f t="shared" si="140"/>
        <v>0</v>
      </c>
      <c r="P78" s="215">
        <f t="shared" si="140"/>
        <v>0</v>
      </c>
      <c r="Q78" s="208">
        <f t="shared" si="139"/>
        <v>0</v>
      </c>
      <c r="R78" s="215">
        <f t="shared" si="140"/>
        <v>0</v>
      </c>
      <c r="S78" s="215">
        <f t="shared" ref="S78" si="141">SUM(S79:S82)</f>
        <v>0</v>
      </c>
      <c r="T78" s="215">
        <f t="shared" ref="T78" si="142">SUM(T79:T82)</f>
        <v>0</v>
      </c>
      <c r="U78" s="215">
        <f t="shared" ref="U78" si="143">SUM(U79:U82)</f>
        <v>0</v>
      </c>
      <c r="V78" s="215">
        <f t="shared" ref="V78" si="144">SUM(V79:V82)</f>
        <v>0</v>
      </c>
      <c r="W78" s="215">
        <f t="shared" ref="W78" si="145">SUM(W79:W82)</f>
        <v>0</v>
      </c>
      <c r="X78" s="215">
        <f t="shared" ref="X78" si="146">SUM(X79:X82)</f>
        <v>0</v>
      </c>
      <c r="Y78" s="215">
        <f t="shared" ref="Y78" si="147">SUM(Y79:Y82)</f>
        <v>0</v>
      </c>
      <c r="Z78" s="215">
        <f t="shared" ref="Z78" si="148">SUM(Z79:Z82)</f>
        <v>0</v>
      </c>
    </row>
    <row r="79" spans="1:26" x14ac:dyDescent="0.25">
      <c r="A79" s="173" t="s">
        <v>338</v>
      </c>
      <c r="B79" s="180" t="s">
        <v>219</v>
      </c>
      <c r="C79" s="175" t="s">
        <v>342</v>
      </c>
      <c r="D79" s="211">
        <f t="shared" si="138"/>
        <v>0</v>
      </c>
      <c r="E79" s="248"/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211">
        <f t="shared" si="139"/>
        <v>0</v>
      </c>
      <c r="R79" s="248"/>
      <c r="S79" s="248"/>
      <c r="T79" s="248"/>
      <c r="U79" s="248"/>
      <c r="V79" s="248"/>
      <c r="W79" s="248"/>
      <c r="X79" s="248"/>
      <c r="Y79" s="248"/>
      <c r="Z79" s="248"/>
    </row>
    <row r="80" spans="1:26" x14ac:dyDescent="0.25">
      <c r="A80" s="173" t="s">
        <v>339</v>
      </c>
      <c r="B80" s="180" t="s">
        <v>219</v>
      </c>
      <c r="C80" s="175" t="s">
        <v>343</v>
      </c>
      <c r="D80" s="211">
        <f t="shared" si="138"/>
        <v>0</v>
      </c>
      <c r="E80" s="248"/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211">
        <f t="shared" si="139"/>
        <v>0</v>
      </c>
      <c r="R80" s="248"/>
      <c r="S80" s="248"/>
      <c r="T80" s="248"/>
      <c r="U80" s="248"/>
      <c r="V80" s="248"/>
      <c r="W80" s="248"/>
      <c r="X80" s="248"/>
      <c r="Y80" s="248"/>
      <c r="Z80" s="248"/>
    </row>
    <row r="81" spans="1:26" x14ac:dyDescent="0.25">
      <c r="A81" s="173" t="s">
        <v>340</v>
      </c>
      <c r="B81" s="180" t="s">
        <v>219</v>
      </c>
      <c r="C81" s="175" t="s">
        <v>344</v>
      </c>
      <c r="D81" s="211">
        <f t="shared" si="138"/>
        <v>0</v>
      </c>
      <c r="E81" s="248"/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11">
        <f t="shared" si="139"/>
        <v>0</v>
      </c>
      <c r="R81" s="248"/>
      <c r="S81" s="248"/>
      <c r="T81" s="248"/>
      <c r="U81" s="248"/>
      <c r="V81" s="248"/>
      <c r="W81" s="248"/>
      <c r="X81" s="248"/>
      <c r="Y81" s="248"/>
      <c r="Z81" s="248"/>
    </row>
    <row r="82" spans="1:26" x14ac:dyDescent="0.25">
      <c r="A82" s="173" t="s">
        <v>341</v>
      </c>
      <c r="B82" s="180" t="s">
        <v>219</v>
      </c>
      <c r="C82" s="175" t="s">
        <v>345</v>
      </c>
      <c r="D82" s="211">
        <f t="shared" si="138"/>
        <v>0</v>
      </c>
      <c r="E82" s="248"/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P82" s="248"/>
      <c r="Q82" s="211">
        <f t="shared" si="139"/>
        <v>0</v>
      </c>
      <c r="R82" s="248"/>
      <c r="S82" s="248"/>
      <c r="T82" s="248"/>
      <c r="U82" s="248"/>
      <c r="V82" s="248"/>
      <c r="W82" s="248"/>
      <c r="X82" s="248"/>
      <c r="Y82" s="248"/>
      <c r="Z82" s="248"/>
    </row>
    <row r="83" spans="1:26" x14ac:dyDescent="0.25">
      <c r="A83" s="187" t="s">
        <v>24</v>
      </c>
      <c r="B83" s="170" t="s">
        <v>180</v>
      </c>
      <c r="C83" s="175" t="s">
        <v>219</v>
      </c>
      <c r="D83" s="208">
        <f t="shared" si="138"/>
        <v>0</v>
      </c>
      <c r="E83" s="215">
        <f>SUM(E84:E90)</f>
        <v>0</v>
      </c>
      <c r="F83" s="215">
        <f t="shared" ref="F83:R83" si="149">SUM(F84:F90)</f>
        <v>0</v>
      </c>
      <c r="G83" s="215">
        <f t="shared" si="149"/>
        <v>0</v>
      </c>
      <c r="H83" s="215">
        <f t="shared" si="149"/>
        <v>0</v>
      </c>
      <c r="I83" s="215">
        <f t="shared" si="149"/>
        <v>0</v>
      </c>
      <c r="J83" s="215">
        <f t="shared" si="149"/>
        <v>0</v>
      </c>
      <c r="K83" s="215">
        <f t="shared" si="149"/>
        <v>0</v>
      </c>
      <c r="L83" s="215">
        <f t="shared" si="149"/>
        <v>0</v>
      </c>
      <c r="M83" s="215">
        <f t="shared" si="149"/>
        <v>0</v>
      </c>
      <c r="N83" s="215">
        <f t="shared" si="149"/>
        <v>0</v>
      </c>
      <c r="O83" s="215">
        <f t="shared" si="149"/>
        <v>0</v>
      </c>
      <c r="P83" s="215">
        <f t="shared" si="149"/>
        <v>0</v>
      </c>
      <c r="Q83" s="208">
        <f t="shared" si="139"/>
        <v>0</v>
      </c>
      <c r="R83" s="215">
        <f t="shared" si="149"/>
        <v>0</v>
      </c>
      <c r="S83" s="215">
        <f t="shared" ref="S83" si="150">SUM(S84:S90)</f>
        <v>0</v>
      </c>
      <c r="T83" s="215">
        <f t="shared" ref="T83" si="151">SUM(T84:T90)</f>
        <v>0</v>
      </c>
      <c r="U83" s="215">
        <f t="shared" ref="U83" si="152">SUM(U84:U90)</f>
        <v>0</v>
      </c>
      <c r="V83" s="215">
        <f t="shared" ref="V83" si="153">SUM(V84:V90)</f>
        <v>0</v>
      </c>
      <c r="W83" s="215">
        <f t="shared" ref="W83" si="154">SUM(W84:W90)</f>
        <v>0</v>
      </c>
      <c r="X83" s="215">
        <f t="shared" ref="X83" si="155">SUM(X84:X90)</f>
        <v>0</v>
      </c>
      <c r="Y83" s="215">
        <f t="shared" ref="Y83" si="156">SUM(Y84:Y90)</f>
        <v>0</v>
      </c>
      <c r="Z83" s="215">
        <f t="shared" ref="Z83" si="157">SUM(Z84:Z90)</f>
        <v>0</v>
      </c>
    </row>
    <row r="84" spans="1:26" ht="15.75" x14ac:dyDescent="0.25">
      <c r="A84" s="173" t="s">
        <v>346</v>
      </c>
      <c r="B84" s="153" t="s">
        <v>219</v>
      </c>
      <c r="C84" s="175" t="s">
        <v>353</v>
      </c>
      <c r="D84" s="211">
        <f t="shared" si="138"/>
        <v>0</v>
      </c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248"/>
      <c r="Q84" s="211">
        <f t="shared" si="139"/>
        <v>0</v>
      </c>
      <c r="R84" s="248"/>
      <c r="S84" s="248"/>
      <c r="T84" s="248"/>
      <c r="U84" s="248"/>
      <c r="V84" s="248"/>
      <c r="W84" s="248"/>
      <c r="X84" s="248"/>
      <c r="Y84" s="248"/>
      <c r="Z84" s="248"/>
    </row>
    <row r="85" spans="1:26" ht="15.75" x14ac:dyDescent="0.25">
      <c r="A85" s="173" t="s">
        <v>347</v>
      </c>
      <c r="B85" s="153" t="s">
        <v>219</v>
      </c>
      <c r="C85" s="175" t="s">
        <v>354</v>
      </c>
      <c r="D85" s="211">
        <f t="shared" si="138"/>
        <v>0</v>
      </c>
      <c r="E85" s="248"/>
      <c r="F85" s="248"/>
      <c r="G85" s="248"/>
      <c r="H85" s="248"/>
      <c r="I85" s="248"/>
      <c r="J85" s="248"/>
      <c r="K85" s="248"/>
      <c r="L85" s="248"/>
      <c r="M85" s="248"/>
      <c r="N85" s="248"/>
      <c r="O85" s="248"/>
      <c r="P85" s="248"/>
      <c r="Q85" s="211">
        <f t="shared" si="139"/>
        <v>0</v>
      </c>
      <c r="R85" s="248"/>
      <c r="S85" s="248"/>
      <c r="T85" s="248"/>
      <c r="U85" s="248"/>
      <c r="V85" s="248"/>
      <c r="W85" s="248"/>
      <c r="X85" s="248"/>
      <c r="Y85" s="248"/>
      <c r="Z85" s="248"/>
    </row>
    <row r="86" spans="1:26" ht="15.75" x14ac:dyDescent="0.25">
      <c r="A86" s="173" t="s">
        <v>348</v>
      </c>
      <c r="B86" s="153" t="s">
        <v>219</v>
      </c>
      <c r="C86" s="175" t="s">
        <v>355</v>
      </c>
      <c r="D86" s="211">
        <f t="shared" si="138"/>
        <v>0</v>
      </c>
      <c r="E86" s="248"/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48"/>
      <c r="Q86" s="211">
        <f t="shared" si="139"/>
        <v>0</v>
      </c>
      <c r="R86" s="248"/>
      <c r="S86" s="248"/>
      <c r="T86" s="248"/>
      <c r="U86" s="248"/>
      <c r="V86" s="248"/>
      <c r="W86" s="248"/>
      <c r="X86" s="248"/>
      <c r="Y86" s="248"/>
      <c r="Z86" s="248"/>
    </row>
    <row r="87" spans="1:26" ht="15.75" x14ac:dyDescent="0.25">
      <c r="A87" s="173" t="s">
        <v>349</v>
      </c>
      <c r="B87" s="153" t="s">
        <v>219</v>
      </c>
      <c r="C87" s="175" t="s">
        <v>356</v>
      </c>
      <c r="D87" s="211">
        <f t="shared" si="138"/>
        <v>0</v>
      </c>
      <c r="E87" s="248"/>
      <c r="F87" s="248"/>
      <c r="G87" s="248"/>
      <c r="H87" s="248"/>
      <c r="I87" s="248"/>
      <c r="J87" s="248"/>
      <c r="K87" s="248"/>
      <c r="L87" s="248"/>
      <c r="M87" s="248"/>
      <c r="N87" s="248"/>
      <c r="O87" s="248"/>
      <c r="P87" s="248"/>
      <c r="Q87" s="211">
        <f t="shared" si="139"/>
        <v>0</v>
      </c>
      <c r="R87" s="248"/>
      <c r="S87" s="248"/>
      <c r="T87" s="248"/>
      <c r="U87" s="248"/>
      <c r="V87" s="248"/>
      <c r="W87" s="248"/>
      <c r="X87" s="248"/>
      <c r="Y87" s="248"/>
      <c r="Z87" s="248"/>
    </row>
    <row r="88" spans="1:26" ht="15.75" x14ac:dyDescent="0.25">
      <c r="A88" s="173" t="s">
        <v>350</v>
      </c>
      <c r="B88" s="153" t="s">
        <v>219</v>
      </c>
      <c r="C88" s="175" t="s">
        <v>357</v>
      </c>
      <c r="D88" s="211">
        <f t="shared" si="138"/>
        <v>0</v>
      </c>
      <c r="E88" s="248"/>
      <c r="F88" s="248"/>
      <c r="G88" s="248"/>
      <c r="H88" s="248"/>
      <c r="I88" s="248"/>
      <c r="J88" s="248"/>
      <c r="K88" s="248"/>
      <c r="L88" s="248"/>
      <c r="M88" s="248"/>
      <c r="N88" s="248"/>
      <c r="O88" s="248"/>
      <c r="P88" s="248"/>
      <c r="Q88" s="211">
        <f t="shared" si="139"/>
        <v>0</v>
      </c>
      <c r="R88" s="248"/>
      <c r="S88" s="248"/>
      <c r="T88" s="248"/>
      <c r="U88" s="248"/>
      <c r="V88" s="248"/>
      <c r="W88" s="248"/>
      <c r="X88" s="248"/>
      <c r="Y88" s="248"/>
      <c r="Z88" s="248"/>
    </row>
    <row r="89" spans="1:26" ht="15.75" x14ac:dyDescent="0.25">
      <c r="A89" s="173" t="s">
        <v>351</v>
      </c>
      <c r="B89" s="153" t="s">
        <v>219</v>
      </c>
      <c r="C89" s="175" t="s">
        <v>358</v>
      </c>
      <c r="D89" s="211">
        <f t="shared" si="138"/>
        <v>0</v>
      </c>
      <c r="E89" s="248"/>
      <c r="F89" s="248"/>
      <c r="G89" s="248"/>
      <c r="H89" s="248"/>
      <c r="I89" s="248"/>
      <c r="J89" s="248"/>
      <c r="K89" s="248"/>
      <c r="L89" s="248"/>
      <c r="M89" s="248"/>
      <c r="N89" s="248"/>
      <c r="O89" s="248"/>
      <c r="P89" s="248"/>
      <c r="Q89" s="211">
        <f t="shared" si="139"/>
        <v>0</v>
      </c>
      <c r="R89" s="248"/>
      <c r="S89" s="248"/>
      <c r="T89" s="248"/>
      <c r="U89" s="248"/>
      <c r="V89" s="248"/>
      <c r="W89" s="248"/>
      <c r="X89" s="248"/>
      <c r="Y89" s="248"/>
      <c r="Z89" s="248"/>
    </row>
    <row r="90" spans="1:26" ht="15.75" x14ac:dyDescent="0.25">
      <c r="A90" s="173" t="s">
        <v>352</v>
      </c>
      <c r="B90" s="153" t="s">
        <v>219</v>
      </c>
      <c r="C90" s="175" t="s">
        <v>359</v>
      </c>
      <c r="D90" s="211">
        <f t="shared" si="138"/>
        <v>0</v>
      </c>
      <c r="E90" s="248"/>
      <c r="F90" s="248"/>
      <c r="G90" s="248"/>
      <c r="H90" s="248"/>
      <c r="I90" s="248"/>
      <c r="J90" s="248"/>
      <c r="K90" s="248"/>
      <c r="L90" s="248"/>
      <c r="M90" s="248"/>
      <c r="N90" s="248"/>
      <c r="O90" s="248"/>
      <c r="P90" s="248"/>
      <c r="Q90" s="211">
        <f t="shared" si="139"/>
        <v>0</v>
      </c>
      <c r="R90" s="248"/>
      <c r="S90" s="248"/>
      <c r="T90" s="248"/>
      <c r="U90" s="248"/>
      <c r="V90" s="248"/>
      <c r="W90" s="248"/>
      <c r="X90" s="248"/>
      <c r="Y90" s="248"/>
      <c r="Z90" s="248"/>
    </row>
    <row r="91" spans="1:26" x14ac:dyDescent="0.25">
      <c r="A91" s="187" t="s">
        <v>25</v>
      </c>
      <c r="B91" s="170" t="s">
        <v>181</v>
      </c>
      <c r="C91" s="175" t="s">
        <v>219</v>
      </c>
      <c r="D91" s="208">
        <f t="shared" si="138"/>
        <v>0</v>
      </c>
      <c r="E91" s="215">
        <f>SUM(E92:E93)</f>
        <v>0</v>
      </c>
      <c r="F91" s="215">
        <f t="shared" ref="F91:R91" si="158">SUM(F92:F93)</f>
        <v>0</v>
      </c>
      <c r="G91" s="215">
        <f t="shared" si="158"/>
        <v>0</v>
      </c>
      <c r="H91" s="215">
        <f t="shared" si="158"/>
        <v>0</v>
      </c>
      <c r="I91" s="215">
        <f t="shared" si="158"/>
        <v>0</v>
      </c>
      <c r="J91" s="215">
        <f t="shared" si="158"/>
        <v>0</v>
      </c>
      <c r="K91" s="215">
        <f t="shared" si="158"/>
        <v>0</v>
      </c>
      <c r="L91" s="215">
        <f t="shared" si="158"/>
        <v>0</v>
      </c>
      <c r="M91" s="215">
        <f t="shared" si="158"/>
        <v>0</v>
      </c>
      <c r="N91" s="215">
        <f t="shared" si="158"/>
        <v>0</v>
      </c>
      <c r="O91" s="215">
        <f t="shared" si="158"/>
        <v>0</v>
      </c>
      <c r="P91" s="215">
        <f t="shared" si="158"/>
        <v>0</v>
      </c>
      <c r="Q91" s="208">
        <f t="shared" si="139"/>
        <v>0</v>
      </c>
      <c r="R91" s="215">
        <f t="shared" si="158"/>
        <v>0</v>
      </c>
      <c r="S91" s="215">
        <f t="shared" ref="S91" si="159">SUM(S92:S93)</f>
        <v>0</v>
      </c>
      <c r="T91" s="215">
        <f t="shared" ref="T91" si="160">SUM(T92:T93)</f>
        <v>0</v>
      </c>
      <c r="U91" s="215">
        <f t="shared" ref="U91" si="161">SUM(U92:U93)</f>
        <v>0</v>
      </c>
      <c r="V91" s="215">
        <f t="shared" ref="V91" si="162">SUM(V92:V93)</f>
        <v>0</v>
      </c>
      <c r="W91" s="215">
        <f t="shared" ref="W91" si="163">SUM(W92:W93)</f>
        <v>0</v>
      </c>
      <c r="X91" s="215">
        <f t="shared" ref="X91" si="164">SUM(X92:X93)</f>
        <v>0</v>
      </c>
      <c r="Y91" s="215">
        <f t="shared" ref="Y91" si="165">SUM(Y92:Y93)</f>
        <v>0</v>
      </c>
      <c r="Z91" s="215">
        <f t="shared" ref="Z91" si="166">SUM(Z92:Z93)</f>
        <v>0</v>
      </c>
    </row>
    <row r="92" spans="1:26" x14ac:dyDescent="0.25">
      <c r="A92" s="173" t="s">
        <v>360</v>
      </c>
      <c r="B92" s="180" t="s">
        <v>219</v>
      </c>
      <c r="C92" s="175" t="s">
        <v>362</v>
      </c>
      <c r="D92" s="211">
        <f t="shared" si="138"/>
        <v>0</v>
      </c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11">
        <f t="shared" si="139"/>
        <v>0</v>
      </c>
      <c r="R92" s="248"/>
      <c r="S92" s="248"/>
      <c r="T92" s="248"/>
      <c r="U92" s="248"/>
      <c r="V92" s="248"/>
      <c r="W92" s="248"/>
      <c r="X92" s="248"/>
      <c r="Y92" s="248"/>
      <c r="Z92" s="248"/>
    </row>
    <row r="93" spans="1:26" x14ac:dyDescent="0.25">
      <c r="A93" s="173" t="s">
        <v>361</v>
      </c>
      <c r="B93" s="180" t="s">
        <v>219</v>
      </c>
      <c r="C93" s="175" t="s">
        <v>363</v>
      </c>
      <c r="D93" s="211">
        <f t="shared" si="138"/>
        <v>0</v>
      </c>
      <c r="E93" s="248"/>
      <c r="F93" s="248"/>
      <c r="G93" s="248"/>
      <c r="H93" s="248"/>
      <c r="I93" s="248"/>
      <c r="J93" s="248"/>
      <c r="K93" s="248"/>
      <c r="L93" s="248"/>
      <c r="M93" s="248"/>
      <c r="N93" s="248"/>
      <c r="O93" s="248"/>
      <c r="P93" s="248"/>
      <c r="Q93" s="211">
        <f t="shared" si="139"/>
        <v>0</v>
      </c>
      <c r="R93" s="248"/>
      <c r="S93" s="248"/>
      <c r="T93" s="248"/>
      <c r="U93" s="248"/>
      <c r="V93" s="248"/>
      <c r="W93" s="248"/>
      <c r="X93" s="248"/>
      <c r="Y93" s="248"/>
      <c r="Z93" s="248"/>
    </row>
    <row r="94" spans="1:26" x14ac:dyDescent="0.25">
      <c r="A94" s="187" t="s">
        <v>26</v>
      </c>
      <c r="B94" s="170" t="s">
        <v>182</v>
      </c>
      <c r="C94" s="175" t="s">
        <v>219</v>
      </c>
      <c r="D94" s="208">
        <f t="shared" si="138"/>
        <v>0</v>
      </c>
      <c r="E94" s="215">
        <f>SUM(E95:E98)</f>
        <v>0</v>
      </c>
      <c r="F94" s="215">
        <f t="shared" ref="F94:R94" si="167">SUM(F95:F98)</f>
        <v>0</v>
      </c>
      <c r="G94" s="215">
        <f t="shared" si="167"/>
        <v>0</v>
      </c>
      <c r="H94" s="215">
        <f t="shared" si="167"/>
        <v>0</v>
      </c>
      <c r="I94" s="215">
        <f t="shared" si="167"/>
        <v>0</v>
      </c>
      <c r="J94" s="215">
        <f t="shared" si="167"/>
        <v>0</v>
      </c>
      <c r="K94" s="215">
        <f t="shared" si="167"/>
        <v>0</v>
      </c>
      <c r="L94" s="215">
        <f t="shared" si="167"/>
        <v>0</v>
      </c>
      <c r="M94" s="215">
        <f t="shared" si="167"/>
        <v>0</v>
      </c>
      <c r="N94" s="215">
        <f t="shared" si="167"/>
        <v>0</v>
      </c>
      <c r="O94" s="215">
        <f t="shared" si="167"/>
        <v>0</v>
      </c>
      <c r="P94" s="215">
        <f t="shared" si="167"/>
        <v>0</v>
      </c>
      <c r="Q94" s="208">
        <f t="shared" si="139"/>
        <v>0</v>
      </c>
      <c r="R94" s="215">
        <f t="shared" si="167"/>
        <v>0</v>
      </c>
      <c r="S94" s="215">
        <f t="shared" ref="S94" si="168">SUM(S95:S98)</f>
        <v>0</v>
      </c>
      <c r="T94" s="215">
        <f t="shared" ref="T94" si="169">SUM(T95:T98)</f>
        <v>0</v>
      </c>
      <c r="U94" s="215">
        <f t="shared" ref="U94" si="170">SUM(U95:U98)</f>
        <v>0</v>
      </c>
      <c r="V94" s="215">
        <f t="shared" ref="V94" si="171">SUM(V95:V98)</f>
        <v>0</v>
      </c>
      <c r="W94" s="215">
        <f t="shared" ref="W94" si="172">SUM(W95:W98)</f>
        <v>0</v>
      </c>
      <c r="X94" s="215">
        <f t="shared" ref="X94" si="173">SUM(X95:X98)</f>
        <v>0</v>
      </c>
      <c r="Y94" s="215">
        <f t="shared" ref="Y94" si="174">SUM(Y95:Y98)</f>
        <v>0</v>
      </c>
      <c r="Z94" s="215">
        <f t="shared" ref="Z94" si="175">SUM(Z95:Z98)</f>
        <v>0</v>
      </c>
    </row>
    <row r="95" spans="1:26" x14ac:dyDescent="0.25">
      <c r="A95" s="173" t="s">
        <v>364</v>
      </c>
      <c r="B95" s="180" t="s">
        <v>219</v>
      </c>
      <c r="C95" s="175" t="s">
        <v>368</v>
      </c>
      <c r="D95" s="211">
        <f t="shared" si="138"/>
        <v>0</v>
      </c>
      <c r="E95" s="248"/>
      <c r="F95" s="248"/>
      <c r="G95" s="248"/>
      <c r="H95" s="248"/>
      <c r="I95" s="248"/>
      <c r="J95" s="248"/>
      <c r="K95" s="248"/>
      <c r="L95" s="248"/>
      <c r="M95" s="248"/>
      <c r="N95" s="248"/>
      <c r="O95" s="248"/>
      <c r="P95" s="248"/>
      <c r="Q95" s="211">
        <f t="shared" si="139"/>
        <v>0</v>
      </c>
      <c r="R95" s="248"/>
      <c r="S95" s="248"/>
      <c r="T95" s="248"/>
      <c r="U95" s="248"/>
      <c r="V95" s="248"/>
      <c r="W95" s="248"/>
      <c r="X95" s="248"/>
      <c r="Y95" s="248"/>
      <c r="Z95" s="248"/>
    </row>
    <row r="96" spans="1:26" x14ac:dyDescent="0.25">
      <c r="A96" s="173" t="s">
        <v>365</v>
      </c>
      <c r="B96" s="180" t="s">
        <v>219</v>
      </c>
      <c r="C96" s="175" t="s">
        <v>369</v>
      </c>
      <c r="D96" s="211">
        <f t="shared" si="138"/>
        <v>0</v>
      </c>
      <c r="E96" s="248"/>
      <c r="F96" s="248"/>
      <c r="G96" s="248"/>
      <c r="H96" s="248"/>
      <c r="I96" s="248"/>
      <c r="J96" s="248"/>
      <c r="K96" s="248"/>
      <c r="L96" s="248"/>
      <c r="M96" s="248"/>
      <c r="N96" s="248"/>
      <c r="O96" s="248"/>
      <c r="P96" s="248"/>
      <c r="Q96" s="211">
        <f t="shared" si="139"/>
        <v>0</v>
      </c>
      <c r="R96" s="248"/>
      <c r="S96" s="248"/>
      <c r="T96" s="248"/>
      <c r="U96" s="248"/>
      <c r="V96" s="248"/>
      <c r="W96" s="248"/>
      <c r="X96" s="248"/>
      <c r="Y96" s="248"/>
      <c r="Z96" s="248"/>
    </row>
    <row r="97" spans="1:26" x14ac:dyDescent="0.25">
      <c r="A97" s="173" t="s">
        <v>366</v>
      </c>
      <c r="B97" s="180" t="s">
        <v>219</v>
      </c>
      <c r="C97" s="175" t="s">
        <v>370</v>
      </c>
      <c r="D97" s="211">
        <f t="shared" si="138"/>
        <v>0</v>
      </c>
      <c r="E97" s="248"/>
      <c r="F97" s="248"/>
      <c r="G97" s="248"/>
      <c r="H97" s="248"/>
      <c r="I97" s="248"/>
      <c r="J97" s="248"/>
      <c r="K97" s="248"/>
      <c r="L97" s="248"/>
      <c r="M97" s="248"/>
      <c r="N97" s="248"/>
      <c r="O97" s="248"/>
      <c r="P97" s="248"/>
      <c r="Q97" s="211">
        <f t="shared" si="139"/>
        <v>0</v>
      </c>
      <c r="R97" s="248"/>
      <c r="S97" s="248"/>
      <c r="T97" s="248"/>
      <c r="U97" s="248"/>
      <c r="V97" s="248"/>
      <c r="W97" s="248"/>
      <c r="X97" s="248"/>
      <c r="Y97" s="248"/>
      <c r="Z97" s="248"/>
    </row>
    <row r="98" spans="1:26" x14ac:dyDescent="0.25">
      <c r="A98" s="173" t="s">
        <v>367</v>
      </c>
      <c r="B98" s="180" t="s">
        <v>219</v>
      </c>
      <c r="C98" s="175" t="s">
        <v>371</v>
      </c>
      <c r="D98" s="211">
        <f t="shared" si="138"/>
        <v>0</v>
      </c>
      <c r="E98" s="248"/>
      <c r="F98" s="248"/>
      <c r="G98" s="248"/>
      <c r="H98" s="248"/>
      <c r="I98" s="248"/>
      <c r="J98" s="248"/>
      <c r="K98" s="248"/>
      <c r="L98" s="248"/>
      <c r="M98" s="248"/>
      <c r="N98" s="248"/>
      <c r="O98" s="248"/>
      <c r="P98" s="248"/>
      <c r="Q98" s="211">
        <f t="shared" si="139"/>
        <v>0</v>
      </c>
      <c r="R98" s="248"/>
      <c r="S98" s="248"/>
      <c r="T98" s="248"/>
      <c r="U98" s="248"/>
      <c r="V98" s="248"/>
      <c r="W98" s="248"/>
      <c r="X98" s="248"/>
      <c r="Y98" s="248"/>
      <c r="Z98" s="248"/>
    </row>
    <row r="99" spans="1:26" x14ac:dyDescent="0.25">
      <c r="A99" s="187" t="s">
        <v>27</v>
      </c>
      <c r="B99" s="170" t="s">
        <v>188</v>
      </c>
      <c r="C99" s="175" t="s">
        <v>219</v>
      </c>
      <c r="D99" s="208">
        <f t="shared" si="138"/>
        <v>0</v>
      </c>
      <c r="E99" s="215">
        <f>SUM(E100:E101)</f>
        <v>0</v>
      </c>
      <c r="F99" s="215">
        <f t="shared" ref="F99:R99" si="176">SUM(F100:F101)</f>
        <v>0</v>
      </c>
      <c r="G99" s="215">
        <f t="shared" si="176"/>
        <v>0</v>
      </c>
      <c r="H99" s="215">
        <f t="shared" si="176"/>
        <v>0</v>
      </c>
      <c r="I99" s="215">
        <f t="shared" si="176"/>
        <v>0</v>
      </c>
      <c r="J99" s="215">
        <f t="shared" si="176"/>
        <v>0</v>
      </c>
      <c r="K99" s="215">
        <f t="shared" si="176"/>
        <v>0</v>
      </c>
      <c r="L99" s="215">
        <f t="shared" si="176"/>
        <v>0</v>
      </c>
      <c r="M99" s="215">
        <f t="shared" si="176"/>
        <v>0</v>
      </c>
      <c r="N99" s="215">
        <f t="shared" si="176"/>
        <v>0</v>
      </c>
      <c r="O99" s="215">
        <f t="shared" si="176"/>
        <v>0</v>
      </c>
      <c r="P99" s="215">
        <f t="shared" si="176"/>
        <v>0</v>
      </c>
      <c r="Q99" s="208">
        <f t="shared" si="139"/>
        <v>0</v>
      </c>
      <c r="R99" s="215">
        <f t="shared" si="176"/>
        <v>0</v>
      </c>
      <c r="S99" s="215">
        <f t="shared" ref="S99" si="177">SUM(S100:S101)</f>
        <v>0</v>
      </c>
      <c r="T99" s="215">
        <f t="shared" ref="T99" si="178">SUM(T100:T101)</f>
        <v>0</v>
      </c>
      <c r="U99" s="215">
        <f t="shared" ref="U99" si="179">SUM(U100:U101)</f>
        <v>0</v>
      </c>
      <c r="V99" s="215">
        <f t="shared" ref="V99" si="180">SUM(V100:V101)</f>
        <v>0</v>
      </c>
      <c r="W99" s="215">
        <f t="shared" ref="W99" si="181">SUM(W100:W101)</f>
        <v>0</v>
      </c>
      <c r="X99" s="215">
        <f t="shared" ref="X99" si="182">SUM(X100:X101)</f>
        <v>0</v>
      </c>
      <c r="Y99" s="215">
        <f t="shared" ref="Y99" si="183">SUM(Y100:Y101)</f>
        <v>0</v>
      </c>
      <c r="Z99" s="215">
        <f t="shared" ref="Z99" si="184">SUM(Z100:Z101)</f>
        <v>0</v>
      </c>
    </row>
    <row r="100" spans="1:26" x14ac:dyDescent="0.25">
      <c r="A100" s="173" t="s">
        <v>372</v>
      </c>
      <c r="B100" s="180" t="s">
        <v>219</v>
      </c>
      <c r="C100" s="175" t="s">
        <v>374</v>
      </c>
      <c r="D100" s="211">
        <f t="shared" si="138"/>
        <v>0</v>
      </c>
      <c r="E100" s="248"/>
      <c r="F100" s="248"/>
      <c r="G100" s="248"/>
      <c r="H100" s="248"/>
      <c r="I100" s="248"/>
      <c r="J100" s="248"/>
      <c r="K100" s="248"/>
      <c r="L100" s="248"/>
      <c r="M100" s="248"/>
      <c r="N100" s="248"/>
      <c r="O100" s="248"/>
      <c r="P100" s="248"/>
      <c r="Q100" s="211">
        <f t="shared" si="139"/>
        <v>0</v>
      </c>
      <c r="R100" s="248"/>
      <c r="S100" s="248"/>
      <c r="T100" s="248"/>
      <c r="U100" s="248"/>
      <c r="V100" s="248"/>
      <c r="W100" s="248"/>
      <c r="X100" s="248"/>
      <c r="Y100" s="248"/>
      <c r="Z100" s="248"/>
    </row>
    <row r="101" spans="1:26" x14ac:dyDescent="0.25">
      <c r="A101" s="173" t="s">
        <v>373</v>
      </c>
      <c r="B101" s="180" t="s">
        <v>219</v>
      </c>
      <c r="C101" s="175" t="s">
        <v>375</v>
      </c>
      <c r="D101" s="211">
        <f t="shared" si="138"/>
        <v>0</v>
      </c>
      <c r="E101" s="248"/>
      <c r="F101" s="248"/>
      <c r="G101" s="248"/>
      <c r="H101" s="248"/>
      <c r="I101" s="248"/>
      <c r="J101" s="248"/>
      <c r="K101" s="248"/>
      <c r="L101" s="248"/>
      <c r="M101" s="248"/>
      <c r="N101" s="248"/>
      <c r="O101" s="248"/>
      <c r="P101" s="248"/>
      <c r="Q101" s="211">
        <f t="shared" si="139"/>
        <v>0</v>
      </c>
      <c r="R101" s="248"/>
      <c r="S101" s="248"/>
      <c r="T101" s="248"/>
      <c r="U101" s="248"/>
      <c r="V101" s="248"/>
      <c r="W101" s="248"/>
      <c r="X101" s="248"/>
      <c r="Y101" s="248"/>
      <c r="Z101" s="248"/>
    </row>
    <row r="102" spans="1:26" x14ac:dyDescent="0.25">
      <c r="A102" s="187" t="s">
        <v>28</v>
      </c>
      <c r="B102" s="170" t="s">
        <v>190</v>
      </c>
      <c r="C102" s="175" t="s">
        <v>219</v>
      </c>
      <c r="D102" s="208">
        <f t="shared" si="138"/>
        <v>0</v>
      </c>
      <c r="E102" s="215">
        <f>SUM(E103:E105)</f>
        <v>0</v>
      </c>
      <c r="F102" s="215">
        <f t="shared" ref="F102:R102" si="185">SUM(F103:F105)</f>
        <v>0</v>
      </c>
      <c r="G102" s="215">
        <f t="shared" si="185"/>
        <v>0</v>
      </c>
      <c r="H102" s="215">
        <f t="shared" si="185"/>
        <v>0</v>
      </c>
      <c r="I102" s="215">
        <f t="shared" si="185"/>
        <v>0</v>
      </c>
      <c r="J102" s="215">
        <f t="shared" si="185"/>
        <v>0</v>
      </c>
      <c r="K102" s="215">
        <f t="shared" si="185"/>
        <v>0</v>
      </c>
      <c r="L102" s="215">
        <f t="shared" si="185"/>
        <v>0</v>
      </c>
      <c r="M102" s="215">
        <f t="shared" si="185"/>
        <v>0</v>
      </c>
      <c r="N102" s="215">
        <f t="shared" si="185"/>
        <v>0</v>
      </c>
      <c r="O102" s="215">
        <f t="shared" si="185"/>
        <v>0</v>
      </c>
      <c r="P102" s="215">
        <f t="shared" si="185"/>
        <v>0</v>
      </c>
      <c r="Q102" s="208">
        <f t="shared" si="139"/>
        <v>0</v>
      </c>
      <c r="R102" s="215">
        <f t="shared" si="185"/>
        <v>0</v>
      </c>
      <c r="S102" s="215">
        <f t="shared" ref="S102" si="186">SUM(S103:S105)</f>
        <v>0</v>
      </c>
      <c r="T102" s="215">
        <f t="shared" ref="T102" si="187">SUM(T103:T105)</f>
        <v>0</v>
      </c>
      <c r="U102" s="215">
        <f t="shared" ref="U102" si="188">SUM(U103:U105)</f>
        <v>0</v>
      </c>
      <c r="V102" s="215">
        <f t="shared" ref="V102" si="189">SUM(V103:V105)</f>
        <v>0</v>
      </c>
      <c r="W102" s="215">
        <f t="shared" ref="W102" si="190">SUM(W103:W105)</f>
        <v>0</v>
      </c>
      <c r="X102" s="215">
        <f t="shared" ref="X102" si="191">SUM(X103:X105)</f>
        <v>0</v>
      </c>
      <c r="Y102" s="215">
        <f t="shared" ref="Y102" si="192">SUM(Y103:Y105)</f>
        <v>0</v>
      </c>
      <c r="Z102" s="215">
        <f t="shared" ref="Z102" si="193">SUM(Z103:Z105)</f>
        <v>0</v>
      </c>
    </row>
    <row r="103" spans="1:26" x14ac:dyDescent="0.25">
      <c r="A103" s="173" t="s">
        <v>376</v>
      </c>
      <c r="B103" s="180" t="s">
        <v>219</v>
      </c>
      <c r="C103" s="175" t="s">
        <v>379</v>
      </c>
      <c r="D103" s="211">
        <f t="shared" si="138"/>
        <v>0</v>
      </c>
      <c r="E103" s="248"/>
      <c r="F103" s="248"/>
      <c r="G103" s="248"/>
      <c r="H103" s="248"/>
      <c r="I103" s="248"/>
      <c r="J103" s="248"/>
      <c r="K103" s="248"/>
      <c r="L103" s="248"/>
      <c r="M103" s="248"/>
      <c r="N103" s="248"/>
      <c r="O103" s="248"/>
      <c r="P103" s="248"/>
      <c r="Q103" s="211">
        <f t="shared" si="139"/>
        <v>0</v>
      </c>
      <c r="R103" s="248"/>
      <c r="S103" s="248"/>
      <c r="T103" s="248"/>
      <c r="U103" s="248"/>
      <c r="V103" s="248"/>
      <c r="W103" s="248"/>
      <c r="X103" s="248"/>
      <c r="Y103" s="248"/>
      <c r="Z103" s="248"/>
    </row>
    <row r="104" spans="1:26" x14ac:dyDescent="0.25">
      <c r="A104" s="173" t="s">
        <v>377</v>
      </c>
      <c r="B104" s="180" t="s">
        <v>219</v>
      </c>
      <c r="C104" s="175" t="s">
        <v>380</v>
      </c>
      <c r="D104" s="211">
        <f t="shared" si="138"/>
        <v>0</v>
      </c>
      <c r="E104" s="248"/>
      <c r="F104" s="248"/>
      <c r="G104" s="248"/>
      <c r="H104" s="248"/>
      <c r="I104" s="248"/>
      <c r="J104" s="248"/>
      <c r="K104" s="248"/>
      <c r="L104" s="248"/>
      <c r="M104" s="248"/>
      <c r="N104" s="248"/>
      <c r="O104" s="248"/>
      <c r="P104" s="248"/>
      <c r="Q104" s="211">
        <f t="shared" si="139"/>
        <v>0</v>
      </c>
      <c r="R104" s="248"/>
      <c r="S104" s="248"/>
      <c r="T104" s="248"/>
      <c r="U104" s="248"/>
      <c r="V104" s="248"/>
      <c r="W104" s="248"/>
      <c r="X104" s="248"/>
      <c r="Y104" s="248"/>
      <c r="Z104" s="248"/>
    </row>
    <row r="105" spans="1:26" x14ac:dyDescent="0.25">
      <c r="A105" s="159" t="s">
        <v>378</v>
      </c>
      <c r="B105" s="180" t="s">
        <v>219</v>
      </c>
      <c r="C105" s="175" t="s">
        <v>381</v>
      </c>
      <c r="D105" s="211">
        <f t="shared" si="138"/>
        <v>0</v>
      </c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  <c r="P105" s="248"/>
      <c r="Q105" s="211">
        <f t="shared" si="139"/>
        <v>0</v>
      </c>
      <c r="R105" s="248"/>
      <c r="S105" s="248"/>
      <c r="T105" s="248"/>
      <c r="U105" s="248"/>
      <c r="V105" s="248"/>
      <c r="W105" s="248"/>
      <c r="X105" s="248"/>
      <c r="Y105" s="248"/>
      <c r="Z105" s="248"/>
    </row>
    <row r="106" spans="1:26" x14ac:dyDescent="0.25">
      <c r="A106" s="159"/>
      <c r="B106" s="180"/>
      <c r="C106" s="188"/>
      <c r="D106" s="211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1"/>
      <c r="R106" s="214"/>
      <c r="S106" s="214"/>
      <c r="T106" s="214"/>
      <c r="U106" s="214"/>
      <c r="V106" s="214"/>
      <c r="W106" s="214"/>
      <c r="X106" s="214"/>
      <c r="Y106" s="214"/>
      <c r="Z106" s="214"/>
    </row>
    <row r="107" spans="1:26" ht="28.5" x14ac:dyDescent="0.25">
      <c r="A107" s="190" t="s">
        <v>222</v>
      </c>
      <c r="B107" s="159"/>
      <c r="C107" s="159"/>
      <c r="D107" s="208">
        <f t="shared" ref="D107:Z107" si="194">SUM(D8,D12,D19,D22,D26,D31,D36,D40,D45,D51,D54,D59,D63,D67,D70,D78,D83,D91,D94,D99,D102)</f>
        <v>0</v>
      </c>
      <c r="E107" s="208">
        <f t="shared" si="194"/>
        <v>0</v>
      </c>
      <c r="F107" s="208">
        <f t="shared" si="194"/>
        <v>0</v>
      </c>
      <c r="G107" s="208">
        <f t="shared" si="194"/>
        <v>0</v>
      </c>
      <c r="H107" s="208">
        <f t="shared" si="194"/>
        <v>0</v>
      </c>
      <c r="I107" s="208">
        <f t="shared" si="194"/>
        <v>0</v>
      </c>
      <c r="J107" s="208">
        <f t="shared" si="194"/>
        <v>0</v>
      </c>
      <c r="K107" s="208">
        <f t="shared" si="194"/>
        <v>0</v>
      </c>
      <c r="L107" s="208">
        <f t="shared" si="194"/>
        <v>0</v>
      </c>
      <c r="M107" s="208">
        <f t="shared" si="194"/>
        <v>0</v>
      </c>
      <c r="N107" s="208">
        <f t="shared" si="194"/>
        <v>0</v>
      </c>
      <c r="O107" s="208">
        <f t="shared" si="194"/>
        <v>0</v>
      </c>
      <c r="P107" s="208">
        <f t="shared" si="194"/>
        <v>0</v>
      </c>
      <c r="Q107" s="208">
        <f t="shared" si="194"/>
        <v>0</v>
      </c>
      <c r="R107" s="208">
        <f t="shared" si="194"/>
        <v>0</v>
      </c>
      <c r="S107" s="208">
        <f t="shared" si="194"/>
        <v>0</v>
      </c>
      <c r="T107" s="208">
        <f t="shared" si="194"/>
        <v>0</v>
      </c>
      <c r="U107" s="208">
        <f t="shared" si="194"/>
        <v>0</v>
      </c>
      <c r="V107" s="208">
        <f t="shared" si="194"/>
        <v>0</v>
      </c>
      <c r="W107" s="208">
        <f t="shared" si="194"/>
        <v>0</v>
      </c>
      <c r="X107" s="208">
        <f t="shared" si="194"/>
        <v>0</v>
      </c>
      <c r="Y107" s="208">
        <f t="shared" si="194"/>
        <v>0</v>
      </c>
      <c r="Z107" s="208">
        <f t="shared" si="194"/>
        <v>0</v>
      </c>
    </row>
    <row r="108" spans="1:26" x14ac:dyDescent="0.25">
      <c r="A108" s="159"/>
      <c r="B108" s="180"/>
      <c r="C108" s="188"/>
      <c r="D108" s="211"/>
      <c r="E108" s="212"/>
      <c r="F108" s="212"/>
      <c r="G108" s="212"/>
      <c r="H108" s="212"/>
      <c r="I108" s="212"/>
      <c r="J108" s="212"/>
      <c r="K108" s="212"/>
      <c r="L108" s="212"/>
      <c r="M108" s="212"/>
      <c r="N108" s="212"/>
      <c r="O108" s="212"/>
      <c r="P108" s="212"/>
      <c r="Q108" s="211"/>
      <c r="R108" s="212"/>
      <c r="S108" s="212"/>
      <c r="T108" s="212"/>
      <c r="U108" s="212"/>
      <c r="V108" s="212"/>
      <c r="W108" s="212"/>
      <c r="X108" s="212"/>
      <c r="Y108" s="212"/>
      <c r="Z108" s="212"/>
    </row>
    <row r="109" spans="1:26" x14ac:dyDescent="0.25">
      <c r="A109" s="169"/>
      <c r="B109" s="159"/>
      <c r="C109" s="159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  <c r="R109" s="187"/>
      <c r="S109" s="187"/>
      <c r="T109" s="187"/>
      <c r="U109" s="159"/>
      <c r="V109" s="159"/>
      <c r="W109" s="159"/>
      <c r="X109" s="159"/>
      <c r="Y109" s="159"/>
      <c r="Z109" s="159"/>
    </row>
    <row r="110" spans="1:26" ht="21" customHeight="1" x14ac:dyDescent="0.25">
      <c r="A110" s="217" t="s">
        <v>225</v>
      </c>
      <c r="B110" s="195"/>
      <c r="C110" s="195"/>
      <c r="D110" s="217">
        <v>66</v>
      </c>
      <c r="E110" s="217">
        <v>3</v>
      </c>
      <c r="F110" s="217">
        <v>5</v>
      </c>
      <c r="G110" s="217">
        <v>3</v>
      </c>
      <c r="H110" s="217">
        <v>5</v>
      </c>
      <c r="I110" s="217">
        <v>5</v>
      </c>
      <c r="J110" s="217">
        <v>1</v>
      </c>
      <c r="K110" s="217">
        <v>6</v>
      </c>
      <c r="L110" s="217">
        <v>5</v>
      </c>
      <c r="M110" s="217">
        <v>26</v>
      </c>
      <c r="N110" s="217">
        <v>4</v>
      </c>
      <c r="O110" s="217">
        <v>3</v>
      </c>
      <c r="P110" s="217">
        <v>0</v>
      </c>
      <c r="Q110" s="217">
        <v>0</v>
      </c>
      <c r="R110" s="217"/>
      <c r="S110" s="217"/>
      <c r="T110" s="217"/>
      <c r="U110" s="217"/>
      <c r="V110" s="217"/>
      <c r="W110" s="217"/>
      <c r="X110" s="217"/>
      <c r="Y110" s="217"/>
      <c r="Z110" s="217"/>
    </row>
    <row r="111" spans="1:26" ht="22.5" customHeight="1" x14ac:dyDescent="0.25">
      <c r="A111" s="196" t="s">
        <v>226</v>
      </c>
      <c r="B111" s="197"/>
      <c r="C111" s="197"/>
      <c r="D111" s="218">
        <f t="shared" ref="D111:Z111" si="195">D6-D110</f>
        <v>-66</v>
      </c>
      <c r="E111" s="218">
        <f t="shared" si="195"/>
        <v>-3</v>
      </c>
      <c r="F111" s="218">
        <f t="shared" si="195"/>
        <v>-5</v>
      </c>
      <c r="G111" s="218">
        <f t="shared" si="195"/>
        <v>-3</v>
      </c>
      <c r="H111" s="218">
        <f t="shared" si="195"/>
        <v>-5</v>
      </c>
      <c r="I111" s="218">
        <f t="shared" si="195"/>
        <v>-5</v>
      </c>
      <c r="J111" s="218">
        <f t="shared" si="195"/>
        <v>-1</v>
      </c>
      <c r="K111" s="218">
        <f t="shared" si="195"/>
        <v>-6</v>
      </c>
      <c r="L111" s="218">
        <f t="shared" si="195"/>
        <v>-5</v>
      </c>
      <c r="M111" s="218">
        <f t="shared" si="195"/>
        <v>-26</v>
      </c>
      <c r="N111" s="218">
        <f t="shared" si="195"/>
        <v>-4</v>
      </c>
      <c r="O111" s="218">
        <f t="shared" si="195"/>
        <v>-3</v>
      </c>
      <c r="P111" s="218">
        <f t="shared" si="195"/>
        <v>0</v>
      </c>
      <c r="Q111" s="218">
        <f t="shared" si="195"/>
        <v>0</v>
      </c>
      <c r="R111" s="218">
        <f t="shared" si="195"/>
        <v>0</v>
      </c>
      <c r="S111" s="218">
        <f t="shared" si="195"/>
        <v>0</v>
      </c>
      <c r="T111" s="218">
        <f t="shared" si="195"/>
        <v>0</v>
      </c>
      <c r="U111" s="218">
        <f t="shared" si="195"/>
        <v>0</v>
      </c>
      <c r="V111" s="218">
        <f t="shared" si="195"/>
        <v>0</v>
      </c>
      <c r="W111" s="218">
        <f t="shared" si="195"/>
        <v>0</v>
      </c>
      <c r="X111" s="218">
        <f t="shared" si="195"/>
        <v>0</v>
      </c>
      <c r="Y111" s="218">
        <f t="shared" si="195"/>
        <v>0</v>
      </c>
      <c r="Z111" s="218">
        <f t="shared" si="195"/>
        <v>0</v>
      </c>
    </row>
    <row r="112" spans="1:26" ht="120.75" customHeight="1" x14ac:dyDescent="0.25">
      <c r="A112" s="281" t="s">
        <v>406</v>
      </c>
      <c r="B112" s="282"/>
      <c r="C112" s="283"/>
      <c r="D112" s="219"/>
      <c r="E112" s="219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9"/>
      <c r="Z112" s="219"/>
    </row>
    <row r="113" spans="1:1" x14ac:dyDescent="0.25">
      <c r="A113" s="220"/>
    </row>
    <row r="114" spans="1:1" x14ac:dyDescent="0.25">
      <c r="A114" s="220"/>
    </row>
    <row r="115" spans="1:1" x14ac:dyDescent="0.25">
      <c r="A115" s="220"/>
    </row>
    <row r="116" spans="1:1" x14ac:dyDescent="0.25">
      <c r="A116" s="220"/>
    </row>
    <row r="117" spans="1:1" x14ac:dyDescent="0.25">
      <c r="A117" s="220"/>
    </row>
    <row r="118" spans="1:1" x14ac:dyDescent="0.25">
      <c r="A118" s="220"/>
    </row>
    <row r="119" spans="1:1" x14ac:dyDescent="0.25">
      <c r="A119" s="220"/>
    </row>
    <row r="120" spans="1:1" x14ac:dyDescent="0.25">
      <c r="A120" s="220"/>
    </row>
    <row r="121" spans="1:1" x14ac:dyDescent="0.25">
      <c r="A121" s="220"/>
    </row>
    <row r="122" spans="1:1" x14ac:dyDescent="0.25">
      <c r="A122" s="220"/>
    </row>
    <row r="123" spans="1:1" x14ac:dyDescent="0.25">
      <c r="A123" s="220"/>
    </row>
    <row r="124" spans="1:1" x14ac:dyDescent="0.25">
      <c r="A124" s="220"/>
    </row>
    <row r="125" spans="1:1" x14ac:dyDescent="0.25">
      <c r="A125" s="220"/>
    </row>
    <row r="126" spans="1:1" x14ac:dyDescent="0.25">
      <c r="A126" s="220"/>
    </row>
    <row r="127" spans="1:1" x14ac:dyDescent="0.25">
      <c r="A127" s="220"/>
    </row>
    <row r="128" spans="1:1" x14ac:dyDescent="0.25">
      <c r="A128" s="220"/>
    </row>
    <row r="129" spans="1:1" x14ac:dyDescent="0.25">
      <c r="A129" s="220"/>
    </row>
    <row r="130" spans="1:1" x14ac:dyDescent="0.25">
      <c r="A130" s="220"/>
    </row>
    <row r="131" spans="1:1" x14ac:dyDescent="0.25">
      <c r="A131" s="220"/>
    </row>
    <row r="132" spans="1:1" x14ac:dyDescent="0.25">
      <c r="A132" s="220"/>
    </row>
    <row r="133" spans="1:1" x14ac:dyDescent="0.25">
      <c r="A133" s="220"/>
    </row>
    <row r="134" spans="1:1" x14ac:dyDescent="0.25">
      <c r="A134" s="220"/>
    </row>
    <row r="135" spans="1:1" x14ac:dyDescent="0.25">
      <c r="A135" s="220"/>
    </row>
    <row r="136" spans="1:1" x14ac:dyDescent="0.25">
      <c r="A136" s="220"/>
    </row>
    <row r="137" spans="1:1" x14ac:dyDescent="0.25">
      <c r="A137" s="220"/>
    </row>
    <row r="138" spans="1:1" x14ac:dyDescent="0.25">
      <c r="A138" s="220"/>
    </row>
    <row r="139" spans="1:1" x14ac:dyDescent="0.25">
      <c r="A139" s="220"/>
    </row>
    <row r="140" spans="1:1" x14ac:dyDescent="0.25">
      <c r="A140" s="220"/>
    </row>
    <row r="141" spans="1:1" x14ac:dyDescent="0.25">
      <c r="A141" s="220"/>
    </row>
    <row r="142" spans="1:1" x14ac:dyDescent="0.25">
      <c r="A142" s="220"/>
    </row>
    <row r="143" spans="1:1" x14ac:dyDescent="0.25">
      <c r="A143" s="220"/>
    </row>
    <row r="144" spans="1:1" x14ac:dyDescent="0.25">
      <c r="A144" s="220"/>
    </row>
    <row r="145" spans="1:1" x14ac:dyDescent="0.25">
      <c r="A145" s="220"/>
    </row>
    <row r="146" spans="1:1" x14ac:dyDescent="0.25">
      <c r="A146" s="220"/>
    </row>
    <row r="147" spans="1:1" x14ac:dyDescent="0.25">
      <c r="A147" s="220"/>
    </row>
    <row r="148" spans="1:1" x14ac:dyDescent="0.25">
      <c r="A148" s="220"/>
    </row>
    <row r="149" spans="1:1" x14ac:dyDescent="0.25">
      <c r="A149" s="220"/>
    </row>
    <row r="150" spans="1:1" x14ac:dyDescent="0.25">
      <c r="A150" s="220"/>
    </row>
    <row r="151" spans="1:1" x14ac:dyDescent="0.25">
      <c r="A151" s="220"/>
    </row>
    <row r="152" spans="1:1" x14ac:dyDescent="0.25">
      <c r="A152" s="220"/>
    </row>
    <row r="153" spans="1:1" x14ac:dyDescent="0.25">
      <c r="A153" s="220"/>
    </row>
    <row r="154" spans="1:1" x14ac:dyDescent="0.25">
      <c r="A154" s="220"/>
    </row>
    <row r="155" spans="1:1" x14ac:dyDescent="0.25">
      <c r="A155" s="220"/>
    </row>
    <row r="156" spans="1:1" x14ac:dyDescent="0.25">
      <c r="A156" s="220"/>
    </row>
    <row r="157" spans="1:1" x14ac:dyDescent="0.25">
      <c r="A157" s="220"/>
    </row>
    <row r="158" spans="1:1" x14ac:dyDescent="0.25">
      <c r="A158" s="220"/>
    </row>
    <row r="159" spans="1:1" x14ac:dyDescent="0.25">
      <c r="A159" s="220"/>
    </row>
    <row r="160" spans="1:1" x14ac:dyDescent="0.25">
      <c r="A160" s="220"/>
    </row>
    <row r="161" spans="1:1" x14ac:dyDescent="0.25">
      <c r="A161" s="220"/>
    </row>
    <row r="162" spans="1:1" x14ac:dyDescent="0.25">
      <c r="A162" s="220"/>
    </row>
    <row r="163" spans="1:1" x14ac:dyDescent="0.25">
      <c r="A163" s="220"/>
    </row>
    <row r="164" spans="1:1" x14ac:dyDescent="0.25">
      <c r="A164" s="220"/>
    </row>
    <row r="165" spans="1:1" x14ac:dyDescent="0.25">
      <c r="A165" s="220"/>
    </row>
    <row r="166" spans="1:1" x14ac:dyDescent="0.25">
      <c r="A166" s="220"/>
    </row>
    <row r="167" spans="1:1" x14ac:dyDescent="0.25">
      <c r="A167" s="220"/>
    </row>
    <row r="168" spans="1:1" x14ac:dyDescent="0.25">
      <c r="A168" s="220"/>
    </row>
    <row r="169" spans="1:1" x14ac:dyDescent="0.25">
      <c r="A169" s="220"/>
    </row>
    <row r="170" spans="1:1" x14ac:dyDescent="0.25">
      <c r="A170" s="220"/>
    </row>
    <row r="171" spans="1:1" x14ac:dyDescent="0.25">
      <c r="A171" s="220"/>
    </row>
    <row r="172" spans="1:1" x14ac:dyDescent="0.25">
      <c r="A172" s="220"/>
    </row>
    <row r="173" spans="1:1" x14ac:dyDescent="0.25">
      <c r="A173" s="220"/>
    </row>
    <row r="174" spans="1:1" x14ac:dyDescent="0.25">
      <c r="A174" s="220"/>
    </row>
    <row r="175" spans="1:1" x14ac:dyDescent="0.25">
      <c r="A175" s="220"/>
    </row>
    <row r="176" spans="1:1" x14ac:dyDescent="0.25">
      <c r="A176" s="220"/>
    </row>
    <row r="177" spans="1:1" x14ac:dyDescent="0.25">
      <c r="A177" s="220"/>
    </row>
    <row r="178" spans="1:1" x14ac:dyDescent="0.25">
      <c r="A178" s="220"/>
    </row>
    <row r="179" spans="1:1" x14ac:dyDescent="0.25">
      <c r="A179" s="220"/>
    </row>
    <row r="180" spans="1:1" x14ac:dyDescent="0.25">
      <c r="A180" s="220"/>
    </row>
    <row r="181" spans="1:1" x14ac:dyDescent="0.25">
      <c r="A181" s="220"/>
    </row>
    <row r="182" spans="1:1" x14ac:dyDescent="0.25">
      <c r="A182" s="220"/>
    </row>
    <row r="183" spans="1:1" x14ac:dyDescent="0.25">
      <c r="A183" s="220"/>
    </row>
    <row r="184" spans="1:1" x14ac:dyDescent="0.25">
      <c r="A184" s="220"/>
    </row>
    <row r="185" spans="1:1" x14ac:dyDescent="0.25">
      <c r="A185" s="220"/>
    </row>
    <row r="186" spans="1:1" x14ac:dyDescent="0.25">
      <c r="A186" s="220"/>
    </row>
    <row r="187" spans="1:1" x14ac:dyDescent="0.25">
      <c r="A187" s="220"/>
    </row>
    <row r="188" spans="1:1" x14ac:dyDescent="0.25">
      <c r="A188" s="220"/>
    </row>
    <row r="189" spans="1:1" x14ac:dyDescent="0.25">
      <c r="A189" s="220"/>
    </row>
    <row r="190" spans="1:1" x14ac:dyDescent="0.25">
      <c r="A190" s="220"/>
    </row>
    <row r="191" spans="1:1" x14ac:dyDescent="0.25">
      <c r="A191" s="220"/>
    </row>
    <row r="192" spans="1:1" x14ac:dyDescent="0.25">
      <c r="A192" s="220"/>
    </row>
    <row r="193" spans="1:1" x14ac:dyDescent="0.25">
      <c r="A193" s="220"/>
    </row>
    <row r="194" spans="1:1" x14ac:dyDescent="0.25">
      <c r="A194" s="220"/>
    </row>
    <row r="195" spans="1:1" x14ac:dyDescent="0.25">
      <c r="A195" s="220"/>
    </row>
    <row r="196" spans="1:1" x14ac:dyDescent="0.25">
      <c r="A196" s="220"/>
    </row>
    <row r="197" spans="1:1" x14ac:dyDescent="0.25">
      <c r="A197" s="220"/>
    </row>
    <row r="198" spans="1:1" x14ac:dyDescent="0.25">
      <c r="A198" s="220"/>
    </row>
    <row r="199" spans="1:1" x14ac:dyDescent="0.25">
      <c r="A199" s="220"/>
    </row>
    <row r="200" spans="1:1" x14ac:dyDescent="0.25">
      <c r="A200" s="220"/>
    </row>
    <row r="201" spans="1:1" x14ac:dyDescent="0.25">
      <c r="A201" s="220"/>
    </row>
    <row r="202" spans="1:1" x14ac:dyDescent="0.25">
      <c r="A202" s="220"/>
    </row>
    <row r="203" spans="1:1" x14ac:dyDescent="0.25">
      <c r="A203" s="220"/>
    </row>
    <row r="204" spans="1:1" x14ac:dyDescent="0.25">
      <c r="A204" s="220"/>
    </row>
  </sheetData>
  <sheetProtection sort="0" autoFilter="0"/>
  <mergeCells count="2">
    <mergeCell ref="A2:T2"/>
    <mergeCell ref="A112:C1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113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4" sqref="A4"/>
    </sheetView>
  </sheetViews>
  <sheetFormatPr defaultColWidth="11.7109375" defaultRowHeight="15" x14ac:dyDescent="0.25"/>
  <cols>
    <col min="1" max="1" width="43" style="220" customWidth="1"/>
    <col min="2" max="2" width="18.28515625" style="220" customWidth="1"/>
    <col min="3" max="3" width="15.42578125" style="220" customWidth="1"/>
    <col min="4" max="4" width="18.140625" style="220" customWidth="1"/>
    <col min="5" max="5" width="15.5703125" style="220" customWidth="1"/>
    <col min="6" max="6" width="16" style="220" customWidth="1"/>
    <col min="7" max="7" width="17.42578125" style="220" customWidth="1"/>
    <col min="8" max="8" width="13.28515625" style="220" customWidth="1"/>
    <col min="9" max="13" width="11.7109375" style="220"/>
    <col min="14" max="14" width="12.7109375" style="220" customWidth="1"/>
    <col min="15" max="15" width="11.7109375" style="220"/>
    <col min="16" max="16" width="17" style="220" customWidth="1"/>
    <col min="17" max="16384" width="11.7109375" style="220"/>
  </cols>
  <sheetData>
    <row r="2" spans="1:16" ht="18.75" x14ac:dyDescent="0.25">
      <c r="A2" s="284" t="s">
        <v>407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</row>
    <row r="4" spans="1:16" ht="115.5" customHeight="1" x14ac:dyDescent="0.25">
      <c r="A4" s="221" t="s">
        <v>215</v>
      </c>
      <c r="B4" s="221" t="s">
        <v>216</v>
      </c>
      <c r="C4" s="221" t="s">
        <v>408</v>
      </c>
      <c r="D4" s="221" t="s">
        <v>409</v>
      </c>
      <c r="E4" s="221" t="s">
        <v>410</v>
      </c>
      <c r="F4" s="221" t="s">
        <v>411</v>
      </c>
      <c r="G4" s="221" t="s">
        <v>412</v>
      </c>
      <c r="H4" s="221" t="s">
        <v>413</v>
      </c>
      <c r="I4" s="221" t="s">
        <v>414</v>
      </c>
      <c r="J4" s="221" t="s">
        <v>415</v>
      </c>
      <c r="K4" s="221" t="s">
        <v>416</v>
      </c>
      <c r="L4" s="221" t="s">
        <v>417</v>
      </c>
      <c r="M4" s="221" t="s">
        <v>418</v>
      </c>
      <c r="N4" s="221" t="s">
        <v>419</v>
      </c>
      <c r="O4" s="221" t="s">
        <v>420</v>
      </c>
      <c r="P4" s="221" t="s">
        <v>421</v>
      </c>
    </row>
    <row r="5" spans="1:16" x14ac:dyDescent="0.25">
      <c r="A5" s="205"/>
      <c r="B5" s="161">
        <v>1</v>
      </c>
      <c r="C5" s="161">
        <v>2</v>
      </c>
      <c r="D5" s="161">
        <v>3</v>
      </c>
      <c r="E5" s="161">
        <v>4</v>
      </c>
      <c r="F5" s="161">
        <v>5</v>
      </c>
      <c r="G5" s="161">
        <v>6</v>
      </c>
      <c r="H5" s="161">
        <v>7</v>
      </c>
      <c r="I5" s="161">
        <v>8</v>
      </c>
      <c r="J5" s="161">
        <v>9</v>
      </c>
      <c r="K5" s="161">
        <v>10</v>
      </c>
      <c r="L5" s="161">
        <v>11</v>
      </c>
      <c r="M5" s="161">
        <v>12</v>
      </c>
      <c r="N5" s="161">
        <v>13</v>
      </c>
      <c r="O5" s="161">
        <v>14</v>
      </c>
      <c r="P5" s="161">
        <v>15</v>
      </c>
    </row>
    <row r="6" spans="1:16" ht="33.75" customHeight="1" x14ac:dyDescent="0.25">
      <c r="A6" s="162" t="s">
        <v>228</v>
      </c>
      <c r="B6" s="163" t="s">
        <v>194</v>
      </c>
      <c r="C6" s="164" t="s">
        <v>219</v>
      </c>
      <c r="D6" s="207">
        <f t="shared" ref="D6:P6" si="0">SUM(D9:D11,D13:D18,D20:D21,D23:D25,D27:D30,D32:D35,D37:D39,D41:D44,D46:D50,D52:D53,D55:D58,D60:D62,D64:D66,D68:D69,D71:D77,D79:D82,D84:D90,D92:D93,D95:D98,D100:D101,D103:D105)</f>
        <v>0</v>
      </c>
      <c r="E6" s="207">
        <f t="shared" si="0"/>
        <v>0</v>
      </c>
      <c r="F6" s="207">
        <f t="shared" si="0"/>
        <v>0</v>
      </c>
      <c r="G6" s="207">
        <f t="shared" si="0"/>
        <v>0</v>
      </c>
      <c r="H6" s="207">
        <f t="shared" si="0"/>
        <v>0</v>
      </c>
      <c r="I6" s="207">
        <f t="shared" si="0"/>
        <v>0</v>
      </c>
      <c r="J6" s="207">
        <f t="shared" si="0"/>
        <v>0</v>
      </c>
      <c r="K6" s="207">
        <f t="shared" si="0"/>
        <v>0</v>
      </c>
      <c r="L6" s="207">
        <f t="shared" si="0"/>
        <v>0</v>
      </c>
      <c r="M6" s="207">
        <f t="shared" si="0"/>
        <v>0</v>
      </c>
      <c r="N6" s="207">
        <f t="shared" si="0"/>
        <v>0</v>
      </c>
      <c r="O6" s="207">
        <f t="shared" si="0"/>
        <v>0</v>
      </c>
      <c r="P6" s="207">
        <f t="shared" si="0"/>
        <v>0</v>
      </c>
    </row>
    <row r="7" spans="1:16" x14ac:dyDescent="0.25">
      <c r="A7" s="166" t="s">
        <v>220</v>
      </c>
      <c r="B7" s="161"/>
      <c r="C7" s="167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</row>
    <row r="8" spans="1:16" x14ac:dyDescent="0.25">
      <c r="A8" s="169" t="s">
        <v>211</v>
      </c>
      <c r="B8" s="170" t="s">
        <v>192</v>
      </c>
      <c r="C8" s="171" t="s">
        <v>219</v>
      </c>
      <c r="D8" s="210">
        <f>SUM(D9:D11)</f>
        <v>0</v>
      </c>
      <c r="E8" s="210">
        <f t="shared" ref="E8:P8" si="1">SUM(E9:E11)</f>
        <v>0</v>
      </c>
      <c r="F8" s="210">
        <f t="shared" si="1"/>
        <v>0</v>
      </c>
      <c r="G8" s="210">
        <f t="shared" si="1"/>
        <v>0</v>
      </c>
      <c r="H8" s="210">
        <f t="shared" si="1"/>
        <v>0</v>
      </c>
      <c r="I8" s="210">
        <f t="shared" si="1"/>
        <v>0</v>
      </c>
      <c r="J8" s="210">
        <f t="shared" si="1"/>
        <v>0</v>
      </c>
      <c r="K8" s="210">
        <f t="shared" si="1"/>
        <v>0</v>
      </c>
      <c r="L8" s="210">
        <f t="shared" si="1"/>
        <v>0</v>
      </c>
      <c r="M8" s="210">
        <f t="shared" si="1"/>
        <v>0</v>
      </c>
      <c r="N8" s="210">
        <f t="shared" si="1"/>
        <v>0</v>
      </c>
      <c r="O8" s="210">
        <f t="shared" si="1"/>
        <v>0</v>
      </c>
      <c r="P8" s="210">
        <f t="shared" si="1"/>
        <v>0</v>
      </c>
    </row>
    <row r="9" spans="1:16" x14ac:dyDescent="0.25">
      <c r="A9" s="173" t="s">
        <v>229</v>
      </c>
      <c r="B9" s="174" t="s">
        <v>219</v>
      </c>
      <c r="C9" s="175" t="s">
        <v>232</v>
      </c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</row>
    <row r="10" spans="1:16" x14ac:dyDescent="0.25">
      <c r="A10" s="173" t="s">
        <v>230</v>
      </c>
      <c r="B10" s="174" t="s">
        <v>219</v>
      </c>
      <c r="C10" s="175" t="s">
        <v>233</v>
      </c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</row>
    <row r="11" spans="1:16" x14ac:dyDescent="0.25">
      <c r="A11" s="173" t="s">
        <v>231</v>
      </c>
      <c r="B11" s="174" t="s">
        <v>219</v>
      </c>
      <c r="C11" s="175" t="s">
        <v>234</v>
      </c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</row>
    <row r="12" spans="1:16" x14ac:dyDescent="0.25">
      <c r="A12" s="169" t="s">
        <v>9</v>
      </c>
      <c r="B12" s="170" t="s">
        <v>153</v>
      </c>
      <c r="C12" s="171" t="s">
        <v>219</v>
      </c>
      <c r="D12" s="213">
        <f>SUM(D13:D18)</f>
        <v>0</v>
      </c>
      <c r="E12" s="213">
        <f t="shared" ref="E12:P12" si="2">SUM(E13:E18)</f>
        <v>0</v>
      </c>
      <c r="F12" s="213">
        <f t="shared" si="2"/>
        <v>0</v>
      </c>
      <c r="G12" s="213">
        <f t="shared" si="2"/>
        <v>0</v>
      </c>
      <c r="H12" s="213">
        <f t="shared" si="2"/>
        <v>0</v>
      </c>
      <c r="I12" s="213">
        <f t="shared" si="2"/>
        <v>0</v>
      </c>
      <c r="J12" s="213">
        <f t="shared" si="2"/>
        <v>0</v>
      </c>
      <c r="K12" s="213">
        <f t="shared" si="2"/>
        <v>0</v>
      </c>
      <c r="L12" s="213">
        <f t="shared" si="2"/>
        <v>0</v>
      </c>
      <c r="M12" s="213">
        <f t="shared" si="2"/>
        <v>0</v>
      </c>
      <c r="N12" s="213">
        <f t="shared" si="2"/>
        <v>0</v>
      </c>
      <c r="O12" s="213">
        <f t="shared" si="2"/>
        <v>0</v>
      </c>
      <c r="P12" s="213">
        <f t="shared" si="2"/>
        <v>0</v>
      </c>
    </row>
    <row r="13" spans="1:16" x14ac:dyDescent="0.25">
      <c r="A13" s="173" t="s">
        <v>235</v>
      </c>
      <c r="B13" s="174" t="s">
        <v>219</v>
      </c>
      <c r="C13" s="175" t="s">
        <v>241</v>
      </c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</row>
    <row r="14" spans="1:16" x14ac:dyDescent="0.25">
      <c r="A14" s="173" t="s">
        <v>236</v>
      </c>
      <c r="B14" s="174" t="s">
        <v>219</v>
      </c>
      <c r="C14" s="175" t="s">
        <v>242</v>
      </c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</row>
    <row r="15" spans="1:16" x14ac:dyDescent="0.25">
      <c r="A15" s="173" t="s">
        <v>237</v>
      </c>
      <c r="B15" s="174" t="s">
        <v>219</v>
      </c>
      <c r="C15" s="175" t="s">
        <v>243</v>
      </c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</row>
    <row r="16" spans="1:16" x14ac:dyDescent="0.25">
      <c r="A16" s="173" t="s">
        <v>238</v>
      </c>
      <c r="B16" s="174" t="s">
        <v>219</v>
      </c>
      <c r="C16" s="175" t="s">
        <v>244</v>
      </c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</row>
    <row r="17" spans="1:16" x14ac:dyDescent="0.25">
      <c r="A17" s="173" t="s">
        <v>239</v>
      </c>
      <c r="B17" s="174" t="s">
        <v>219</v>
      </c>
      <c r="C17" s="175" t="s">
        <v>245</v>
      </c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</row>
    <row r="18" spans="1:16" x14ac:dyDescent="0.25">
      <c r="A18" s="173" t="s">
        <v>240</v>
      </c>
      <c r="B18" s="174" t="s">
        <v>219</v>
      </c>
      <c r="C18" s="175" t="s">
        <v>246</v>
      </c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</row>
    <row r="19" spans="1:16" ht="15" customHeight="1" x14ac:dyDescent="0.25">
      <c r="A19" s="177" t="s">
        <v>10</v>
      </c>
      <c r="B19" s="170" t="s">
        <v>212</v>
      </c>
      <c r="C19" s="178" t="s">
        <v>219</v>
      </c>
      <c r="D19" s="208">
        <f>SUM(D20:D21)</f>
        <v>0</v>
      </c>
      <c r="E19" s="208">
        <f t="shared" ref="E19:P19" si="3">SUM(E20:E21)</f>
        <v>0</v>
      </c>
      <c r="F19" s="208">
        <f t="shared" si="3"/>
        <v>0</v>
      </c>
      <c r="G19" s="208">
        <f t="shared" si="3"/>
        <v>0</v>
      </c>
      <c r="H19" s="208">
        <f t="shared" si="3"/>
        <v>0</v>
      </c>
      <c r="I19" s="208">
        <f t="shared" si="3"/>
        <v>0</v>
      </c>
      <c r="J19" s="208">
        <f t="shared" si="3"/>
        <v>0</v>
      </c>
      <c r="K19" s="208">
        <f t="shared" si="3"/>
        <v>0</v>
      </c>
      <c r="L19" s="208">
        <f t="shared" si="3"/>
        <v>0</v>
      </c>
      <c r="M19" s="208">
        <f t="shared" si="3"/>
        <v>0</v>
      </c>
      <c r="N19" s="208">
        <f t="shared" si="3"/>
        <v>0</v>
      </c>
      <c r="O19" s="208">
        <f t="shared" si="3"/>
        <v>0</v>
      </c>
      <c r="P19" s="208">
        <f t="shared" si="3"/>
        <v>0</v>
      </c>
    </row>
    <row r="20" spans="1:16" x14ac:dyDescent="0.25">
      <c r="A20" s="173" t="s">
        <v>247</v>
      </c>
      <c r="B20" s="180" t="s">
        <v>219</v>
      </c>
      <c r="C20" s="175" t="s">
        <v>249</v>
      </c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</row>
    <row r="21" spans="1:16" x14ac:dyDescent="0.25">
      <c r="A21" s="173" t="s">
        <v>248</v>
      </c>
      <c r="B21" s="180" t="s">
        <v>219</v>
      </c>
      <c r="C21" s="175" t="s">
        <v>250</v>
      </c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</row>
    <row r="22" spans="1:16" x14ac:dyDescent="0.25">
      <c r="A22" s="177" t="s">
        <v>11</v>
      </c>
      <c r="B22" s="170" t="s">
        <v>155</v>
      </c>
      <c r="C22" s="181" t="s">
        <v>219</v>
      </c>
      <c r="D22" s="208">
        <f>SUM(D23:D25)</f>
        <v>0</v>
      </c>
      <c r="E22" s="208">
        <f t="shared" ref="E22:P22" si="4">SUM(E23:E25)</f>
        <v>0</v>
      </c>
      <c r="F22" s="208">
        <f t="shared" si="4"/>
        <v>0</v>
      </c>
      <c r="G22" s="208">
        <f t="shared" si="4"/>
        <v>0</v>
      </c>
      <c r="H22" s="208">
        <f t="shared" si="4"/>
        <v>0</v>
      </c>
      <c r="I22" s="208">
        <f t="shared" si="4"/>
        <v>0</v>
      </c>
      <c r="J22" s="208">
        <f t="shared" si="4"/>
        <v>0</v>
      </c>
      <c r="K22" s="208">
        <f t="shared" si="4"/>
        <v>0</v>
      </c>
      <c r="L22" s="208">
        <f t="shared" si="4"/>
        <v>0</v>
      </c>
      <c r="M22" s="208">
        <f t="shared" si="4"/>
        <v>0</v>
      </c>
      <c r="N22" s="208">
        <f t="shared" si="4"/>
        <v>0</v>
      </c>
      <c r="O22" s="208">
        <f t="shared" si="4"/>
        <v>0</v>
      </c>
      <c r="P22" s="208">
        <f t="shared" si="4"/>
        <v>0</v>
      </c>
    </row>
    <row r="23" spans="1:16" x14ac:dyDescent="0.25">
      <c r="A23" s="173" t="s">
        <v>251</v>
      </c>
      <c r="B23" s="180" t="s">
        <v>219</v>
      </c>
      <c r="C23" s="175" t="s">
        <v>254</v>
      </c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</row>
    <row r="24" spans="1:16" x14ac:dyDescent="0.25">
      <c r="A24" s="173" t="s">
        <v>252</v>
      </c>
      <c r="B24" s="180" t="s">
        <v>219</v>
      </c>
      <c r="C24" s="175" t="s">
        <v>255</v>
      </c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</row>
    <row r="25" spans="1:16" x14ac:dyDescent="0.25">
      <c r="A25" s="173" t="s">
        <v>253</v>
      </c>
      <c r="B25" s="180" t="s">
        <v>219</v>
      </c>
      <c r="C25" s="175" t="s">
        <v>256</v>
      </c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</row>
    <row r="26" spans="1:16" x14ac:dyDescent="0.25">
      <c r="A26" s="177" t="s">
        <v>12</v>
      </c>
      <c r="B26" s="170" t="s">
        <v>156</v>
      </c>
      <c r="C26" s="178" t="s">
        <v>219</v>
      </c>
      <c r="D26" s="208">
        <f>SUM(D27:D30)</f>
        <v>0</v>
      </c>
      <c r="E26" s="208">
        <f t="shared" ref="E26:P26" si="5">SUM(E27:E30)</f>
        <v>0</v>
      </c>
      <c r="F26" s="208">
        <f t="shared" si="5"/>
        <v>0</v>
      </c>
      <c r="G26" s="208">
        <f t="shared" si="5"/>
        <v>0</v>
      </c>
      <c r="H26" s="208">
        <f t="shared" si="5"/>
        <v>0</v>
      </c>
      <c r="I26" s="208">
        <f t="shared" si="5"/>
        <v>0</v>
      </c>
      <c r="J26" s="208">
        <f t="shared" si="5"/>
        <v>0</v>
      </c>
      <c r="K26" s="208">
        <f t="shared" si="5"/>
        <v>0</v>
      </c>
      <c r="L26" s="208">
        <f t="shared" si="5"/>
        <v>0</v>
      </c>
      <c r="M26" s="208">
        <f t="shared" si="5"/>
        <v>0</v>
      </c>
      <c r="N26" s="208">
        <f t="shared" si="5"/>
        <v>0</v>
      </c>
      <c r="O26" s="208">
        <f t="shared" si="5"/>
        <v>0</v>
      </c>
      <c r="P26" s="208">
        <f t="shared" si="5"/>
        <v>0</v>
      </c>
    </row>
    <row r="27" spans="1:16" x14ac:dyDescent="0.25">
      <c r="A27" s="173" t="s">
        <v>257</v>
      </c>
      <c r="B27" s="180" t="s">
        <v>219</v>
      </c>
      <c r="C27" s="175" t="s">
        <v>261</v>
      </c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</row>
    <row r="28" spans="1:16" ht="14.25" customHeight="1" x14ac:dyDescent="0.25">
      <c r="A28" s="173" t="s">
        <v>258</v>
      </c>
      <c r="B28" s="180" t="s">
        <v>219</v>
      </c>
      <c r="C28" s="175" t="s">
        <v>262</v>
      </c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</row>
    <row r="29" spans="1:16" x14ac:dyDescent="0.25">
      <c r="A29" s="173" t="s">
        <v>259</v>
      </c>
      <c r="B29" s="180" t="s">
        <v>219</v>
      </c>
      <c r="C29" s="175" t="s">
        <v>263</v>
      </c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</row>
    <row r="30" spans="1:16" x14ac:dyDescent="0.25">
      <c r="A30" s="173" t="s">
        <v>260</v>
      </c>
      <c r="B30" s="180" t="s">
        <v>219</v>
      </c>
      <c r="C30" s="175" t="s">
        <v>264</v>
      </c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</row>
    <row r="31" spans="1:16" x14ac:dyDescent="0.25">
      <c r="A31" s="177" t="s">
        <v>13</v>
      </c>
      <c r="B31" s="170" t="s">
        <v>157</v>
      </c>
      <c r="C31" s="182" t="s">
        <v>219</v>
      </c>
      <c r="D31" s="208">
        <f>SUM(D32:D35)</f>
        <v>0</v>
      </c>
      <c r="E31" s="208">
        <f t="shared" ref="E31:P31" si="6">SUM(E32:E35)</f>
        <v>0</v>
      </c>
      <c r="F31" s="208">
        <f t="shared" si="6"/>
        <v>0</v>
      </c>
      <c r="G31" s="208">
        <f t="shared" si="6"/>
        <v>0</v>
      </c>
      <c r="H31" s="208">
        <f t="shared" si="6"/>
        <v>0</v>
      </c>
      <c r="I31" s="208">
        <f t="shared" si="6"/>
        <v>0</v>
      </c>
      <c r="J31" s="208">
        <f t="shared" si="6"/>
        <v>0</v>
      </c>
      <c r="K31" s="208">
        <f t="shared" si="6"/>
        <v>0</v>
      </c>
      <c r="L31" s="208">
        <f t="shared" si="6"/>
        <v>0</v>
      </c>
      <c r="M31" s="208">
        <f t="shared" si="6"/>
        <v>0</v>
      </c>
      <c r="N31" s="208">
        <f t="shared" si="6"/>
        <v>0</v>
      </c>
      <c r="O31" s="208">
        <f t="shared" si="6"/>
        <v>0</v>
      </c>
      <c r="P31" s="208">
        <f t="shared" si="6"/>
        <v>0</v>
      </c>
    </row>
    <row r="32" spans="1:16" x14ac:dyDescent="0.25">
      <c r="A32" s="173" t="s">
        <v>265</v>
      </c>
      <c r="B32" s="180" t="s">
        <v>219</v>
      </c>
      <c r="C32" s="175" t="s">
        <v>269</v>
      </c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</row>
    <row r="33" spans="1:16" x14ac:dyDescent="0.25">
      <c r="A33" s="173" t="s">
        <v>266</v>
      </c>
      <c r="B33" s="180" t="s">
        <v>219</v>
      </c>
      <c r="C33" s="175" t="s">
        <v>270</v>
      </c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</row>
    <row r="34" spans="1:16" x14ac:dyDescent="0.25">
      <c r="A34" s="173" t="s">
        <v>267</v>
      </c>
      <c r="B34" s="180" t="s">
        <v>219</v>
      </c>
      <c r="C34" s="175" t="s">
        <v>271</v>
      </c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</row>
    <row r="35" spans="1:16" x14ac:dyDescent="0.25">
      <c r="A35" s="173" t="s">
        <v>268</v>
      </c>
      <c r="B35" s="180" t="s">
        <v>219</v>
      </c>
      <c r="C35" s="175" t="s">
        <v>272</v>
      </c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</row>
    <row r="36" spans="1:16" x14ac:dyDescent="0.25">
      <c r="A36" s="177" t="s">
        <v>14</v>
      </c>
      <c r="B36" s="170" t="s">
        <v>158</v>
      </c>
      <c r="C36" s="182" t="s">
        <v>219</v>
      </c>
      <c r="D36" s="208">
        <f>SUM(D37:D39)</f>
        <v>0</v>
      </c>
      <c r="E36" s="208">
        <f t="shared" ref="E36:P36" si="7">SUM(E37:E39)</f>
        <v>0</v>
      </c>
      <c r="F36" s="208">
        <f t="shared" si="7"/>
        <v>0</v>
      </c>
      <c r="G36" s="208">
        <f t="shared" si="7"/>
        <v>0</v>
      </c>
      <c r="H36" s="208">
        <f t="shared" si="7"/>
        <v>0</v>
      </c>
      <c r="I36" s="208">
        <f t="shared" si="7"/>
        <v>0</v>
      </c>
      <c r="J36" s="208">
        <f t="shared" si="7"/>
        <v>0</v>
      </c>
      <c r="K36" s="208">
        <f t="shared" si="7"/>
        <v>0</v>
      </c>
      <c r="L36" s="208">
        <f t="shared" si="7"/>
        <v>0</v>
      </c>
      <c r="M36" s="208">
        <f t="shared" si="7"/>
        <v>0</v>
      </c>
      <c r="N36" s="208">
        <f t="shared" si="7"/>
        <v>0</v>
      </c>
      <c r="O36" s="208">
        <f t="shared" si="7"/>
        <v>0</v>
      </c>
      <c r="P36" s="208">
        <f t="shared" si="7"/>
        <v>0</v>
      </c>
    </row>
    <row r="37" spans="1:16" x14ac:dyDescent="0.25">
      <c r="A37" s="173" t="s">
        <v>273</v>
      </c>
      <c r="B37" s="180" t="s">
        <v>219</v>
      </c>
      <c r="C37" s="175" t="s">
        <v>276</v>
      </c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</row>
    <row r="38" spans="1:16" x14ac:dyDescent="0.25">
      <c r="A38" s="173" t="s">
        <v>274</v>
      </c>
      <c r="B38" s="180" t="s">
        <v>219</v>
      </c>
      <c r="C38" s="175" t="s">
        <v>277</v>
      </c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</row>
    <row r="39" spans="1:16" x14ac:dyDescent="0.25">
      <c r="A39" s="173" t="s">
        <v>275</v>
      </c>
      <c r="B39" s="180" t="s">
        <v>219</v>
      </c>
      <c r="C39" s="175" t="s">
        <v>278</v>
      </c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</row>
    <row r="40" spans="1:16" ht="15" customHeight="1" x14ac:dyDescent="0.25">
      <c r="A40" s="177" t="s">
        <v>15</v>
      </c>
      <c r="B40" s="170" t="s">
        <v>165</v>
      </c>
      <c r="C40" s="180" t="s">
        <v>219</v>
      </c>
      <c r="D40" s="215">
        <f>SUM(D41:D44)</f>
        <v>0</v>
      </c>
      <c r="E40" s="215">
        <f t="shared" ref="E40:P40" si="8">SUM(E41:E44)</f>
        <v>0</v>
      </c>
      <c r="F40" s="215">
        <f t="shared" si="8"/>
        <v>0</v>
      </c>
      <c r="G40" s="215">
        <f t="shared" si="8"/>
        <v>0</v>
      </c>
      <c r="H40" s="215">
        <f t="shared" si="8"/>
        <v>0</v>
      </c>
      <c r="I40" s="215">
        <f t="shared" si="8"/>
        <v>0</v>
      </c>
      <c r="J40" s="215">
        <f t="shared" si="8"/>
        <v>0</v>
      </c>
      <c r="K40" s="215">
        <f t="shared" si="8"/>
        <v>0</v>
      </c>
      <c r="L40" s="215">
        <f t="shared" si="8"/>
        <v>0</v>
      </c>
      <c r="M40" s="215">
        <f t="shared" si="8"/>
        <v>0</v>
      </c>
      <c r="N40" s="215">
        <f t="shared" si="8"/>
        <v>0</v>
      </c>
      <c r="O40" s="215">
        <f t="shared" si="8"/>
        <v>0</v>
      </c>
      <c r="P40" s="215">
        <f t="shared" si="8"/>
        <v>0</v>
      </c>
    </row>
    <row r="41" spans="1:16" x14ac:dyDescent="0.25">
      <c r="A41" s="173" t="s">
        <v>279</v>
      </c>
      <c r="B41" s="180" t="s">
        <v>219</v>
      </c>
      <c r="C41" s="175" t="s">
        <v>283</v>
      </c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</row>
    <row r="42" spans="1:16" x14ac:dyDescent="0.25">
      <c r="A42" s="173" t="s">
        <v>280</v>
      </c>
      <c r="B42" s="180" t="s">
        <v>219</v>
      </c>
      <c r="C42" s="175" t="s">
        <v>284</v>
      </c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</row>
    <row r="43" spans="1:16" x14ac:dyDescent="0.25">
      <c r="A43" s="173" t="s">
        <v>281</v>
      </c>
      <c r="B43" s="180" t="s">
        <v>219</v>
      </c>
      <c r="C43" s="175" t="s">
        <v>285</v>
      </c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</row>
    <row r="44" spans="1:16" x14ac:dyDescent="0.25">
      <c r="A44" s="173" t="s">
        <v>282</v>
      </c>
      <c r="B44" s="180" t="s">
        <v>219</v>
      </c>
      <c r="C44" s="175" t="s">
        <v>286</v>
      </c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</row>
    <row r="45" spans="1:16" x14ac:dyDescent="0.25">
      <c r="A45" s="185" t="s">
        <v>16</v>
      </c>
      <c r="B45" s="170" t="s">
        <v>166</v>
      </c>
      <c r="C45" s="180" t="s">
        <v>219</v>
      </c>
      <c r="D45" s="215">
        <f>SUM(D46:D50)</f>
        <v>0</v>
      </c>
      <c r="E45" s="215">
        <f t="shared" ref="E45:P45" si="9">SUM(E46:E50)</f>
        <v>0</v>
      </c>
      <c r="F45" s="215">
        <f t="shared" si="9"/>
        <v>0</v>
      </c>
      <c r="G45" s="215">
        <f t="shared" si="9"/>
        <v>0</v>
      </c>
      <c r="H45" s="215">
        <f t="shared" si="9"/>
        <v>0</v>
      </c>
      <c r="I45" s="215">
        <f t="shared" si="9"/>
        <v>0</v>
      </c>
      <c r="J45" s="215">
        <f t="shared" si="9"/>
        <v>0</v>
      </c>
      <c r="K45" s="215">
        <f t="shared" si="9"/>
        <v>0</v>
      </c>
      <c r="L45" s="215">
        <f t="shared" si="9"/>
        <v>0</v>
      </c>
      <c r="M45" s="215">
        <f t="shared" si="9"/>
        <v>0</v>
      </c>
      <c r="N45" s="215">
        <f t="shared" si="9"/>
        <v>0</v>
      </c>
      <c r="O45" s="215">
        <f t="shared" si="9"/>
        <v>0</v>
      </c>
      <c r="P45" s="215">
        <f t="shared" si="9"/>
        <v>0</v>
      </c>
    </row>
    <row r="46" spans="1:16" x14ac:dyDescent="0.25">
      <c r="A46" s="173" t="s">
        <v>287</v>
      </c>
      <c r="B46" s="180" t="s">
        <v>219</v>
      </c>
      <c r="C46" s="175" t="s">
        <v>292</v>
      </c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</row>
    <row r="47" spans="1:16" x14ac:dyDescent="0.25">
      <c r="A47" s="173" t="s">
        <v>288</v>
      </c>
      <c r="B47" s="180" t="s">
        <v>219</v>
      </c>
      <c r="C47" s="175" t="s">
        <v>293</v>
      </c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</row>
    <row r="48" spans="1:16" x14ac:dyDescent="0.25">
      <c r="A48" s="173" t="s">
        <v>289</v>
      </c>
      <c r="B48" s="180" t="s">
        <v>219</v>
      </c>
      <c r="C48" s="175" t="s">
        <v>294</v>
      </c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</row>
    <row r="49" spans="1:16" x14ac:dyDescent="0.25">
      <c r="A49" s="173" t="s">
        <v>290</v>
      </c>
      <c r="B49" s="180" t="s">
        <v>219</v>
      </c>
      <c r="C49" s="175" t="s">
        <v>295</v>
      </c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</row>
    <row r="50" spans="1:16" x14ac:dyDescent="0.25">
      <c r="A50" s="173" t="s">
        <v>291</v>
      </c>
      <c r="B50" s="180" t="s">
        <v>219</v>
      </c>
      <c r="C50" s="175" t="s">
        <v>296</v>
      </c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</row>
    <row r="51" spans="1:16" x14ac:dyDescent="0.25">
      <c r="A51" s="185" t="s">
        <v>17</v>
      </c>
      <c r="B51" s="170" t="s">
        <v>167</v>
      </c>
      <c r="C51" s="180" t="s">
        <v>219</v>
      </c>
      <c r="D51" s="216">
        <f>SUM(D52:D53)</f>
        <v>0</v>
      </c>
      <c r="E51" s="216">
        <f t="shared" ref="E51:P51" si="10">SUM(E52:E53)</f>
        <v>0</v>
      </c>
      <c r="F51" s="216">
        <f t="shared" si="10"/>
        <v>0</v>
      </c>
      <c r="G51" s="216">
        <f t="shared" si="10"/>
        <v>0</v>
      </c>
      <c r="H51" s="216">
        <f t="shared" si="10"/>
        <v>0</v>
      </c>
      <c r="I51" s="216">
        <f t="shared" si="10"/>
        <v>0</v>
      </c>
      <c r="J51" s="216">
        <f t="shared" si="10"/>
        <v>0</v>
      </c>
      <c r="K51" s="216">
        <f t="shared" si="10"/>
        <v>0</v>
      </c>
      <c r="L51" s="216">
        <f t="shared" si="10"/>
        <v>0</v>
      </c>
      <c r="M51" s="216">
        <f t="shared" si="10"/>
        <v>0</v>
      </c>
      <c r="N51" s="216">
        <f t="shared" si="10"/>
        <v>0</v>
      </c>
      <c r="O51" s="216">
        <f t="shared" si="10"/>
        <v>0</v>
      </c>
      <c r="P51" s="216">
        <f t="shared" si="10"/>
        <v>0</v>
      </c>
    </row>
    <row r="52" spans="1:16" x14ac:dyDescent="0.25">
      <c r="A52" s="173" t="s">
        <v>297</v>
      </c>
      <c r="B52" s="180" t="s">
        <v>219</v>
      </c>
      <c r="C52" s="175" t="s">
        <v>299</v>
      </c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</row>
    <row r="53" spans="1:16" x14ac:dyDescent="0.25">
      <c r="A53" s="173" t="s">
        <v>298</v>
      </c>
      <c r="B53" s="180" t="s">
        <v>219</v>
      </c>
      <c r="C53" s="175" t="s">
        <v>300</v>
      </c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</row>
    <row r="54" spans="1:16" x14ac:dyDescent="0.25">
      <c r="A54" s="187" t="s">
        <v>18</v>
      </c>
      <c r="B54" s="170" t="s">
        <v>172</v>
      </c>
      <c r="C54" s="180" t="s">
        <v>219</v>
      </c>
      <c r="D54" s="215">
        <f>SUM(D55:D58)</f>
        <v>0</v>
      </c>
      <c r="E54" s="215">
        <f t="shared" ref="E54:P54" si="11">SUM(E55:E58)</f>
        <v>0</v>
      </c>
      <c r="F54" s="215">
        <f t="shared" si="11"/>
        <v>0</v>
      </c>
      <c r="G54" s="215">
        <f t="shared" si="11"/>
        <v>0</v>
      </c>
      <c r="H54" s="215">
        <f t="shared" si="11"/>
        <v>0</v>
      </c>
      <c r="I54" s="215">
        <f t="shared" si="11"/>
        <v>0</v>
      </c>
      <c r="J54" s="215">
        <f t="shared" si="11"/>
        <v>0</v>
      </c>
      <c r="K54" s="215">
        <f t="shared" si="11"/>
        <v>0</v>
      </c>
      <c r="L54" s="215">
        <f t="shared" si="11"/>
        <v>0</v>
      </c>
      <c r="M54" s="215">
        <f t="shared" si="11"/>
        <v>0</v>
      </c>
      <c r="N54" s="215">
        <f t="shared" si="11"/>
        <v>0</v>
      </c>
      <c r="O54" s="215">
        <f t="shared" si="11"/>
        <v>0</v>
      </c>
      <c r="P54" s="215">
        <f t="shared" si="11"/>
        <v>0</v>
      </c>
    </row>
    <row r="55" spans="1:16" x14ac:dyDescent="0.25">
      <c r="A55" s="173" t="s">
        <v>301</v>
      </c>
      <c r="B55" s="180" t="s">
        <v>219</v>
      </c>
      <c r="C55" s="175" t="s">
        <v>305</v>
      </c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</row>
    <row r="56" spans="1:16" x14ac:dyDescent="0.25">
      <c r="A56" s="173" t="s">
        <v>302</v>
      </c>
      <c r="B56" s="180" t="s">
        <v>219</v>
      </c>
      <c r="C56" s="175" t="s">
        <v>306</v>
      </c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</row>
    <row r="57" spans="1:16" x14ac:dyDescent="0.25">
      <c r="A57" s="173" t="s">
        <v>303</v>
      </c>
      <c r="B57" s="180" t="s">
        <v>219</v>
      </c>
      <c r="C57" s="175" t="s">
        <v>307</v>
      </c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</row>
    <row r="58" spans="1:16" ht="14.25" customHeight="1" x14ac:dyDescent="0.25">
      <c r="A58" s="173" t="s">
        <v>304</v>
      </c>
      <c r="B58" s="180" t="s">
        <v>219</v>
      </c>
      <c r="C58" s="175" t="s">
        <v>308</v>
      </c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</row>
    <row r="59" spans="1:16" x14ac:dyDescent="0.25">
      <c r="A59" s="187" t="s">
        <v>19</v>
      </c>
      <c r="B59" s="170" t="s">
        <v>173</v>
      </c>
      <c r="C59" s="175" t="s">
        <v>219</v>
      </c>
      <c r="D59" s="215">
        <f>SUM(D60:D62)</f>
        <v>0</v>
      </c>
      <c r="E59" s="215">
        <f t="shared" ref="E59:P59" si="12">SUM(E60:E62)</f>
        <v>0</v>
      </c>
      <c r="F59" s="215">
        <f t="shared" si="12"/>
        <v>0</v>
      </c>
      <c r="G59" s="215">
        <f t="shared" si="12"/>
        <v>0</v>
      </c>
      <c r="H59" s="215">
        <f t="shared" si="12"/>
        <v>0</v>
      </c>
      <c r="I59" s="215">
        <f t="shared" si="12"/>
        <v>0</v>
      </c>
      <c r="J59" s="215">
        <f t="shared" si="12"/>
        <v>0</v>
      </c>
      <c r="K59" s="215">
        <f t="shared" si="12"/>
        <v>0</v>
      </c>
      <c r="L59" s="215">
        <f t="shared" si="12"/>
        <v>0</v>
      </c>
      <c r="M59" s="215">
        <f t="shared" si="12"/>
        <v>0</v>
      </c>
      <c r="N59" s="215">
        <f t="shared" si="12"/>
        <v>0</v>
      </c>
      <c r="O59" s="215">
        <f t="shared" si="12"/>
        <v>0</v>
      </c>
      <c r="P59" s="215">
        <f t="shared" si="12"/>
        <v>0</v>
      </c>
    </row>
    <row r="60" spans="1:16" x14ac:dyDescent="0.25">
      <c r="A60" s="173" t="s">
        <v>309</v>
      </c>
      <c r="B60" s="180" t="s">
        <v>219</v>
      </c>
      <c r="C60" s="175" t="s">
        <v>312</v>
      </c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</row>
    <row r="61" spans="1:16" x14ac:dyDescent="0.25">
      <c r="A61" s="173" t="s">
        <v>310</v>
      </c>
      <c r="B61" s="180" t="s">
        <v>219</v>
      </c>
      <c r="C61" s="175" t="s">
        <v>313</v>
      </c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</row>
    <row r="62" spans="1:16" x14ac:dyDescent="0.25">
      <c r="A62" s="173" t="s">
        <v>311</v>
      </c>
      <c r="B62" s="180" t="s">
        <v>219</v>
      </c>
      <c r="C62" s="175" t="s">
        <v>314</v>
      </c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</row>
    <row r="63" spans="1:16" x14ac:dyDescent="0.25">
      <c r="A63" s="187" t="s">
        <v>20</v>
      </c>
      <c r="B63" s="170" t="s">
        <v>175</v>
      </c>
      <c r="C63" s="175" t="s">
        <v>219</v>
      </c>
      <c r="D63" s="215">
        <f>SUM(D64:D66)</f>
        <v>0</v>
      </c>
      <c r="E63" s="215">
        <f t="shared" ref="E63:P63" si="13">SUM(E64:E66)</f>
        <v>0</v>
      </c>
      <c r="F63" s="215">
        <f t="shared" si="13"/>
        <v>0</v>
      </c>
      <c r="G63" s="215">
        <f t="shared" si="13"/>
        <v>0</v>
      </c>
      <c r="H63" s="215">
        <f t="shared" si="13"/>
        <v>0</v>
      </c>
      <c r="I63" s="215">
        <f t="shared" si="13"/>
        <v>0</v>
      </c>
      <c r="J63" s="215">
        <f t="shared" si="13"/>
        <v>0</v>
      </c>
      <c r="K63" s="215">
        <f t="shared" si="13"/>
        <v>0</v>
      </c>
      <c r="L63" s="215">
        <f t="shared" si="13"/>
        <v>0</v>
      </c>
      <c r="M63" s="215">
        <f t="shared" si="13"/>
        <v>0</v>
      </c>
      <c r="N63" s="215">
        <f t="shared" si="13"/>
        <v>0</v>
      </c>
      <c r="O63" s="215">
        <f t="shared" si="13"/>
        <v>0</v>
      </c>
      <c r="P63" s="215">
        <f t="shared" si="13"/>
        <v>0</v>
      </c>
    </row>
    <row r="64" spans="1:16" x14ac:dyDescent="0.25">
      <c r="A64" s="173" t="s">
        <v>315</v>
      </c>
      <c r="B64" s="180" t="s">
        <v>219</v>
      </c>
      <c r="C64" s="175" t="s">
        <v>317</v>
      </c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</row>
    <row r="65" spans="1:16" x14ac:dyDescent="0.25">
      <c r="A65" s="173" t="s">
        <v>221</v>
      </c>
      <c r="B65" s="180" t="s">
        <v>219</v>
      </c>
      <c r="C65" s="175" t="s">
        <v>318</v>
      </c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</row>
    <row r="66" spans="1:16" x14ac:dyDescent="0.25">
      <c r="A66" s="173" t="s">
        <v>316</v>
      </c>
      <c r="B66" s="180" t="s">
        <v>219</v>
      </c>
      <c r="C66" s="175" t="s">
        <v>319</v>
      </c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248"/>
      <c r="P66" s="248"/>
    </row>
    <row r="67" spans="1:16" x14ac:dyDescent="0.25">
      <c r="A67" s="187" t="s">
        <v>21</v>
      </c>
      <c r="B67" s="170" t="s">
        <v>177</v>
      </c>
      <c r="C67" s="175" t="s">
        <v>219</v>
      </c>
      <c r="D67" s="215">
        <f>SUM(D68:D69)</f>
        <v>0</v>
      </c>
      <c r="E67" s="215">
        <f t="shared" ref="E67:P67" si="14">SUM(E68:E69)</f>
        <v>0</v>
      </c>
      <c r="F67" s="215">
        <f t="shared" si="14"/>
        <v>0</v>
      </c>
      <c r="G67" s="215">
        <f t="shared" si="14"/>
        <v>0</v>
      </c>
      <c r="H67" s="215">
        <f t="shared" si="14"/>
        <v>0</v>
      </c>
      <c r="I67" s="215">
        <f t="shared" si="14"/>
        <v>0</v>
      </c>
      <c r="J67" s="215">
        <f t="shared" si="14"/>
        <v>0</v>
      </c>
      <c r="K67" s="215">
        <f t="shared" si="14"/>
        <v>0</v>
      </c>
      <c r="L67" s="215">
        <f t="shared" si="14"/>
        <v>0</v>
      </c>
      <c r="M67" s="215">
        <f t="shared" si="14"/>
        <v>0</v>
      </c>
      <c r="N67" s="215">
        <f t="shared" si="14"/>
        <v>0</v>
      </c>
      <c r="O67" s="215">
        <f t="shared" si="14"/>
        <v>0</v>
      </c>
      <c r="P67" s="215">
        <f t="shared" si="14"/>
        <v>0</v>
      </c>
    </row>
    <row r="68" spans="1:16" x14ac:dyDescent="0.25">
      <c r="A68" s="173" t="s">
        <v>320</v>
      </c>
      <c r="B68" s="180" t="s">
        <v>219</v>
      </c>
      <c r="C68" s="175" t="s">
        <v>322</v>
      </c>
      <c r="D68" s="248"/>
      <c r="E68" s="248"/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48"/>
    </row>
    <row r="69" spans="1:16" x14ac:dyDescent="0.25">
      <c r="A69" s="173" t="s">
        <v>321</v>
      </c>
      <c r="B69" s="180" t="s">
        <v>219</v>
      </c>
      <c r="C69" s="175" t="s">
        <v>323</v>
      </c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</row>
    <row r="70" spans="1:16" x14ac:dyDescent="0.25">
      <c r="A70" s="187" t="s">
        <v>22</v>
      </c>
      <c r="B70" s="170" t="s">
        <v>178</v>
      </c>
      <c r="C70" s="175" t="s">
        <v>219</v>
      </c>
      <c r="D70" s="215">
        <f>SUM(D71:D77)</f>
        <v>0</v>
      </c>
      <c r="E70" s="215">
        <f t="shared" ref="E70:P70" si="15">SUM(E71:E77)</f>
        <v>0</v>
      </c>
      <c r="F70" s="215">
        <f t="shared" si="15"/>
        <v>0</v>
      </c>
      <c r="G70" s="215">
        <f t="shared" si="15"/>
        <v>0</v>
      </c>
      <c r="H70" s="215">
        <f t="shared" si="15"/>
        <v>0</v>
      </c>
      <c r="I70" s="215">
        <f t="shared" si="15"/>
        <v>0</v>
      </c>
      <c r="J70" s="215">
        <f t="shared" si="15"/>
        <v>0</v>
      </c>
      <c r="K70" s="215">
        <f t="shared" si="15"/>
        <v>0</v>
      </c>
      <c r="L70" s="215">
        <f t="shared" si="15"/>
        <v>0</v>
      </c>
      <c r="M70" s="215">
        <f t="shared" si="15"/>
        <v>0</v>
      </c>
      <c r="N70" s="215">
        <f t="shared" si="15"/>
        <v>0</v>
      </c>
      <c r="O70" s="215">
        <f t="shared" si="15"/>
        <v>0</v>
      </c>
      <c r="P70" s="215">
        <f t="shared" si="15"/>
        <v>0</v>
      </c>
    </row>
    <row r="71" spans="1:16" x14ac:dyDescent="0.25">
      <c r="A71" s="173" t="s">
        <v>324</v>
      </c>
      <c r="B71" s="180" t="s">
        <v>219</v>
      </c>
      <c r="C71" s="175" t="s">
        <v>331</v>
      </c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</row>
    <row r="72" spans="1:16" x14ac:dyDescent="0.25">
      <c r="A72" s="173" t="s">
        <v>325</v>
      </c>
      <c r="B72" s="180" t="s">
        <v>219</v>
      </c>
      <c r="C72" s="175" t="s">
        <v>332</v>
      </c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</row>
    <row r="73" spans="1:16" x14ac:dyDescent="0.25">
      <c r="A73" s="173" t="s">
        <v>326</v>
      </c>
      <c r="B73" s="180" t="s">
        <v>219</v>
      </c>
      <c r="C73" s="175" t="s">
        <v>333</v>
      </c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</row>
    <row r="74" spans="1:16" x14ac:dyDescent="0.25">
      <c r="A74" s="173" t="s">
        <v>327</v>
      </c>
      <c r="B74" s="180" t="s">
        <v>219</v>
      </c>
      <c r="C74" s="175" t="s">
        <v>334</v>
      </c>
      <c r="D74" s="248"/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</row>
    <row r="75" spans="1:16" x14ac:dyDescent="0.25">
      <c r="A75" s="173" t="s">
        <v>328</v>
      </c>
      <c r="B75" s="180" t="s">
        <v>219</v>
      </c>
      <c r="C75" s="175" t="s">
        <v>335</v>
      </c>
      <c r="D75" s="248"/>
      <c r="E75" s="248"/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8"/>
    </row>
    <row r="76" spans="1:16" x14ac:dyDescent="0.25">
      <c r="A76" s="173" t="s">
        <v>329</v>
      </c>
      <c r="B76" s="180" t="s">
        <v>219</v>
      </c>
      <c r="C76" s="175" t="s">
        <v>336</v>
      </c>
      <c r="D76" s="248"/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</row>
    <row r="77" spans="1:16" x14ac:dyDescent="0.25">
      <c r="A77" s="173" t="s">
        <v>330</v>
      </c>
      <c r="B77" s="180" t="s">
        <v>219</v>
      </c>
      <c r="C77" s="175" t="s">
        <v>337</v>
      </c>
      <c r="D77" s="248"/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</row>
    <row r="78" spans="1:16" x14ac:dyDescent="0.25">
      <c r="A78" s="187" t="s">
        <v>23</v>
      </c>
      <c r="B78" s="170" t="s">
        <v>179</v>
      </c>
      <c r="C78" s="175" t="s">
        <v>219</v>
      </c>
      <c r="D78" s="215">
        <f>SUM(D79:D82)</f>
        <v>0</v>
      </c>
      <c r="E78" s="215">
        <f t="shared" ref="E78:P78" si="16">SUM(E79:E82)</f>
        <v>0</v>
      </c>
      <c r="F78" s="215">
        <f t="shared" si="16"/>
        <v>0</v>
      </c>
      <c r="G78" s="215">
        <f t="shared" si="16"/>
        <v>0</v>
      </c>
      <c r="H78" s="215">
        <f t="shared" si="16"/>
        <v>0</v>
      </c>
      <c r="I78" s="215">
        <f t="shared" si="16"/>
        <v>0</v>
      </c>
      <c r="J78" s="215">
        <f t="shared" si="16"/>
        <v>0</v>
      </c>
      <c r="K78" s="215">
        <f t="shared" si="16"/>
        <v>0</v>
      </c>
      <c r="L78" s="215">
        <f t="shared" si="16"/>
        <v>0</v>
      </c>
      <c r="M78" s="215">
        <f t="shared" si="16"/>
        <v>0</v>
      </c>
      <c r="N78" s="215">
        <f t="shared" si="16"/>
        <v>0</v>
      </c>
      <c r="O78" s="215">
        <f t="shared" si="16"/>
        <v>0</v>
      </c>
      <c r="P78" s="215">
        <f t="shared" si="16"/>
        <v>0</v>
      </c>
    </row>
    <row r="79" spans="1:16" x14ac:dyDescent="0.25">
      <c r="A79" s="173" t="s">
        <v>338</v>
      </c>
      <c r="B79" s="180" t="s">
        <v>219</v>
      </c>
      <c r="C79" s="175" t="s">
        <v>342</v>
      </c>
      <c r="D79" s="248"/>
      <c r="E79" s="248"/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48"/>
    </row>
    <row r="80" spans="1:16" x14ac:dyDescent="0.25">
      <c r="A80" s="173" t="s">
        <v>339</v>
      </c>
      <c r="B80" s="180" t="s">
        <v>219</v>
      </c>
      <c r="C80" s="175" t="s">
        <v>343</v>
      </c>
      <c r="D80" s="248"/>
      <c r="E80" s="248"/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8"/>
    </row>
    <row r="81" spans="1:16" x14ac:dyDescent="0.25">
      <c r="A81" s="173" t="s">
        <v>340</v>
      </c>
      <c r="B81" s="180" t="s">
        <v>219</v>
      </c>
      <c r="C81" s="175" t="s">
        <v>344</v>
      </c>
      <c r="D81" s="248"/>
      <c r="E81" s="248"/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</row>
    <row r="82" spans="1:16" x14ac:dyDescent="0.25">
      <c r="A82" s="173" t="s">
        <v>341</v>
      </c>
      <c r="B82" s="180" t="s">
        <v>219</v>
      </c>
      <c r="C82" s="175" t="s">
        <v>345</v>
      </c>
      <c r="D82" s="248"/>
      <c r="E82" s="248"/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P82" s="248"/>
    </row>
    <row r="83" spans="1:16" x14ac:dyDescent="0.25">
      <c r="A83" s="187" t="s">
        <v>24</v>
      </c>
      <c r="B83" s="170" t="s">
        <v>180</v>
      </c>
      <c r="C83" s="175" t="s">
        <v>219</v>
      </c>
      <c r="D83" s="215">
        <f>SUM(D84:D90)</f>
        <v>0</v>
      </c>
      <c r="E83" s="215">
        <f t="shared" ref="E83:P83" si="17">SUM(E84:E90)</f>
        <v>0</v>
      </c>
      <c r="F83" s="215">
        <f t="shared" si="17"/>
        <v>0</v>
      </c>
      <c r="G83" s="215">
        <f t="shared" si="17"/>
        <v>0</v>
      </c>
      <c r="H83" s="215">
        <f t="shared" si="17"/>
        <v>0</v>
      </c>
      <c r="I83" s="215">
        <f t="shared" si="17"/>
        <v>0</v>
      </c>
      <c r="J83" s="215">
        <f t="shared" si="17"/>
        <v>0</v>
      </c>
      <c r="K83" s="215">
        <f t="shared" si="17"/>
        <v>0</v>
      </c>
      <c r="L83" s="215">
        <f t="shared" si="17"/>
        <v>0</v>
      </c>
      <c r="M83" s="215">
        <f t="shared" si="17"/>
        <v>0</v>
      </c>
      <c r="N83" s="215">
        <f t="shared" si="17"/>
        <v>0</v>
      </c>
      <c r="O83" s="215">
        <f t="shared" si="17"/>
        <v>0</v>
      </c>
      <c r="P83" s="215">
        <f t="shared" si="17"/>
        <v>0</v>
      </c>
    </row>
    <row r="84" spans="1:16" ht="15.75" x14ac:dyDescent="0.25">
      <c r="A84" s="173" t="s">
        <v>346</v>
      </c>
      <c r="B84" s="153" t="s">
        <v>219</v>
      </c>
      <c r="C84" s="175" t="s">
        <v>353</v>
      </c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248"/>
    </row>
    <row r="85" spans="1:16" ht="15.75" x14ac:dyDescent="0.25">
      <c r="A85" s="173" t="s">
        <v>347</v>
      </c>
      <c r="B85" s="153" t="s">
        <v>219</v>
      </c>
      <c r="C85" s="175" t="s">
        <v>354</v>
      </c>
      <c r="D85" s="248"/>
      <c r="E85" s="248"/>
      <c r="F85" s="248"/>
      <c r="G85" s="248"/>
      <c r="H85" s="248"/>
      <c r="I85" s="248"/>
      <c r="J85" s="248"/>
      <c r="K85" s="248"/>
      <c r="L85" s="248"/>
      <c r="M85" s="248"/>
      <c r="N85" s="248"/>
      <c r="O85" s="248"/>
      <c r="P85" s="248"/>
    </row>
    <row r="86" spans="1:16" ht="15.75" x14ac:dyDescent="0.25">
      <c r="A86" s="173" t="s">
        <v>348</v>
      </c>
      <c r="B86" s="153" t="s">
        <v>219</v>
      </c>
      <c r="C86" s="175" t="s">
        <v>355</v>
      </c>
      <c r="D86" s="248"/>
      <c r="E86" s="248"/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48"/>
    </row>
    <row r="87" spans="1:16" ht="15.75" x14ac:dyDescent="0.25">
      <c r="A87" s="173" t="s">
        <v>349</v>
      </c>
      <c r="B87" s="153" t="s">
        <v>219</v>
      </c>
      <c r="C87" s="175" t="s">
        <v>356</v>
      </c>
      <c r="D87" s="248"/>
      <c r="E87" s="248"/>
      <c r="F87" s="248"/>
      <c r="G87" s="248"/>
      <c r="H87" s="248"/>
      <c r="I87" s="248"/>
      <c r="J87" s="248"/>
      <c r="K87" s="248"/>
      <c r="L87" s="248"/>
      <c r="M87" s="248"/>
      <c r="N87" s="248"/>
      <c r="O87" s="248"/>
      <c r="P87" s="248"/>
    </row>
    <row r="88" spans="1:16" ht="15.75" x14ac:dyDescent="0.25">
      <c r="A88" s="173" t="s">
        <v>350</v>
      </c>
      <c r="B88" s="153" t="s">
        <v>219</v>
      </c>
      <c r="C88" s="175" t="s">
        <v>357</v>
      </c>
      <c r="D88" s="248"/>
      <c r="E88" s="248"/>
      <c r="F88" s="248"/>
      <c r="G88" s="248"/>
      <c r="H88" s="248"/>
      <c r="I88" s="248"/>
      <c r="J88" s="248"/>
      <c r="K88" s="248"/>
      <c r="L88" s="248"/>
      <c r="M88" s="248"/>
      <c r="N88" s="248"/>
      <c r="O88" s="248"/>
      <c r="P88" s="248"/>
    </row>
    <row r="89" spans="1:16" ht="15.75" x14ac:dyDescent="0.25">
      <c r="A89" s="173" t="s">
        <v>351</v>
      </c>
      <c r="B89" s="153" t="s">
        <v>219</v>
      </c>
      <c r="C89" s="175" t="s">
        <v>358</v>
      </c>
      <c r="D89" s="248"/>
      <c r="E89" s="248"/>
      <c r="F89" s="248"/>
      <c r="G89" s="248"/>
      <c r="H89" s="248"/>
      <c r="I89" s="248"/>
      <c r="J89" s="248"/>
      <c r="K89" s="248"/>
      <c r="L89" s="248"/>
      <c r="M89" s="248"/>
      <c r="N89" s="248"/>
      <c r="O89" s="248"/>
      <c r="P89" s="248"/>
    </row>
    <row r="90" spans="1:16" ht="15.75" x14ac:dyDescent="0.25">
      <c r="A90" s="173" t="s">
        <v>352</v>
      </c>
      <c r="B90" s="153" t="s">
        <v>219</v>
      </c>
      <c r="C90" s="175" t="s">
        <v>359</v>
      </c>
      <c r="D90" s="248"/>
      <c r="E90" s="248"/>
      <c r="F90" s="248"/>
      <c r="G90" s="248"/>
      <c r="H90" s="248"/>
      <c r="I90" s="248"/>
      <c r="J90" s="248"/>
      <c r="K90" s="248"/>
      <c r="L90" s="248"/>
      <c r="M90" s="248"/>
      <c r="N90" s="248"/>
      <c r="O90" s="248"/>
      <c r="P90" s="248"/>
    </row>
    <row r="91" spans="1:16" x14ac:dyDescent="0.25">
      <c r="A91" s="187" t="s">
        <v>25</v>
      </c>
      <c r="B91" s="170" t="s">
        <v>181</v>
      </c>
      <c r="C91" s="175" t="s">
        <v>219</v>
      </c>
      <c r="D91" s="215">
        <f>SUM(D92:D93)</f>
        <v>0</v>
      </c>
      <c r="E91" s="215">
        <f t="shared" ref="E91:P91" si="18">SUM(E92:E93)</f>
        <v>0</v>
      </c>
      <c r="F91" s="215">
        <f t="shared" si="18"/>
        <v>0</v>
      </c>
      <c r="G91" s="215">
        <f t="shared" si="18"/>
        <v>0</v>
      </c>
      <c r="H91" s="215">
        <f t="shared" si="18"/>
        <v>0</v>
      </c>
      <c r="I91" s="215">
        <f t="shared" si="18"/>
        <v>0</v>
      </c>
      <c r="J91" s="215">
        <f t="shared" si="18"/>
        <v>0</v>
      </c>
      <c r="K91" s="215">
        <f t="shared" si="18"/>
        <v>0</v>
      </c>
      <c r="L91" s="215">
        <f t="shared" si="18"/>
        <v>0</v>
      </c>
      <c r="M91" s="215">
        <f t="shared" si="18"/>
        <v>0</v>
      </c>
      <c r="N91" s="215">
        <f t="shared" si="18"/>
        <v>0</v>
      </c>
      <c r="O91" s="215">
        <f t="shared" si="18"/>
        <v>0</v>
      </c>
      <c r="P91" s="215">
        <f t="shared" si="18"/>
        <v>0</v>
      </c>
    </row>
    <row r="92" spans="1:16" x14ac:dyDescent="0.25">
      <c r="A92" s="173" t="s">
        <v>360</v>
      </c>
      <c r="B92" s="180" t="s">
        <v>219</v>
      </c>
      <c r="C92" s="175" t="s">
        <v>362</v>
      </c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</row>
    <row r="93" spans="1:16" x14ac:dyDescent="0.25">
      <c r="A93" s="173" t="s">
        <v>361</v>
      </c>
      <c r="B93" s="180" t="s">
        <v>219</v>
      </c>
      <c r="C93" s="175" t="s">
        <v>363</v>
      </c>
      <c r="D93" s="248"/>
      <c r="E93" s="248"/>
      <c r="F93" s="248"/>
      <c r="G93" s="248"/>
      <c r="H93" s="248"/>
      <c r="I93" s="248"/>
      <c r="J93" s="248"/>
      <c r="K93" s="248"/>
      <c r="L93" s="248"/>
      <c r="M93" s="248"/>
      <c r="N93" s="248"/>
      <c r="O93" s="248"/>
      <c r="P93" s="248"/>
    </row>
    <row r="94" spans="1:16" x14ac:dyDescent="0.25">
      <c r="A94" s="187" t="s">
        <v>26</v>
      </c>
      <c r="B94" s="170" t="s">
        <v>182</v>
      </c>
      <c r="C94" s="175" t="s">
        <v>219</v>
      </c>
      <c r="D94" s="215">
        <f>SUM(D95:D98)</f>
        <v>0</v>
      </c>
      <c r="E94" s="215">
        <f t="shared" ref="E94:P94" si="19">SUM(E95:E98)</f>
        <v>0</v>
      </c>
      <c r="F94" s="215">
        <f t="shared" si="19"/>
        <v>0</v>
      </c>
      <c r="G94" s="215">
        <f t="shared" si="19"/>
        <v>0</v>
      </c>
      <c r="H94" s="215">
        <f t="shared" si="19"/>
        <v>0</v>
      </c>
      <c r="I94" s="215">
        <f t="shared" si="19"/>
        <v>0</v>
      </c>
      <c r="J94" s="215">
        <f t="shared" si="19"/>
        <v>0</v>
      </c>
      <c r="K94" s="215">
        <f t="shared" si="19"/>
        <v>0</v>
      </c>
      <c r="L94" s="215">
        <f t="shared" si="19"/>
        <v>0</v>
      </c>
      <c r="M94" s="215">
        <f t="shared" si="19"/>
        <v>0</v>
      </c>
      <c r="N94" s="215">
        <f t="shared" si="19"/>
        <v>0</v>
      </c>
      <c r="O94" s="215">
        <f t="shared" si="19"/>
        <v>0</v>
      </c>
      <c r="P94" s="215">
        <f t="shared" si="19"/>
        <v>0</v>
      </c>
    </row>
    <row r="95" spans="1:16" x14ac:dyDescent="0.25">
      <c r="A95" s="173" t="s">
        <v>364</v>
      </c>
      <c r="B95" s="180" t="s">
        <v>219</v>
      </c>
      <c r="C95" s="175" t="s">
        <v>368</v>
      </c>
      <c r="D95" s="248"/>
      <c r="E95" s="248"/>
      <c r="F95" s="248"/>
      <c r="G95" s="248"/>
      <c r="H95" s="248"/>
      <c r="I95" s="248"/>
      <c r="J95" s="248"/>
      <c r="K95" s="248"/>
      <c r="L95" s="248"/>
      <c r="M95" s="248"/>
      <c r="N95" s="248"/>
      <c r="O95" s="248"/>
      <c r="P95" s="248"/>
    </row>
    <row r="96" spans="1:16" x14ac:dyDescent="0.25">
      <c r="A96" s="173" t="s">
        <v>365</v>
      </c>
      <c r="B96" s="180" t="s">
        <v>219</v>
      </c>
      <c r="C96" s="175" t="s">
        <v>369</v>
      </c>
      <c r="D96" s="248"/>
      <c r="E96" s="248"/>
      <c r="F96" s="248"/>
      <c r="G96" s="248"/>
      <c r="H96" s="248"/>
      <c r="I96" s="248"/>
      <c r="J96" s="248"/>
      <c r="K96" s="248"/>
      <c r="L96" s="248"/>
      <c r="M96" s="248"/>
      <c r="N96" s="248"/>
      <c r="O96" s="248"/>
      <c r="P96" s="248"/>
    </row>
    <row r="97" spans="1:16" x14ac:dyDescent="0.25">
      <c r="A97" s="173" t="s">
        <v>366</v>
      </c>
      <c r="B97" s="180" t="s">
        <v>219</v>
      </c>
      <c r="C97" s="175" t="s">
        <v>370</v>
      </c>
      <c r="D97" s="248"/>
      <c r="E97" s="248"/>
      <c r="F97" s="248"/>
      <c r="G97" s="248"/>
      <c r="H97" s="248"/>
      <c r="I97" s="248"/>
      <c r="J97" s="248"/>
      <c r="K97" s="248"/>
      <c r="L97" s="248"/>
      <c r="M97" s="248"/>
      <c r="N97" s="248"/>
      <c r="O97" s="248"/>
      <c r="P97" s="248"/>
    </row>
    <row r="98" spans="1:16" x14ac:dyDescent="0.25">
      <c r="A98" s="173" t="s">
        <v>367</v>
      </c>
      <c r="B98" s="180" t="s">
        <v>219</v>
      </c>
      <c r="C98" s="175" t="s">
        <v>371</v>
      </c>
      <c r="D98" s="248"/>
      <c r="E98" s="248"/>
      <c r="F98" s="248"/>
      <c r="G98" s="248"/>
      <c r="H98" s="248"/>
      <c r="I98" s="248"/>
      <c r="J98" s="248"/>
      <c r="K98" s="248"/>
      <c r="L98" s="248"/>
      <c r="M98" s="248"/>
      <c r="N98" s="248"/>
      <c r="O98" s="248"/>
      <c r="P98" s="248"/>
    </row>
    <row r="99" spans="1:16" x14ac:dyDescent="0.25">
      <c r="A99" s="187" t="s">
        <v>27</v>
      </c>
      <c r="B99" s="170" t="s">
        <v>188</v>
      </c>
      <c r="C99" s="175" t="s">
        <v>219</v>
      </c>
      <c r="D99" s="215">
        <f>SUM(D100:D101)</f>
        <v>0</v>
      </c>
      <c r="E99" s="215">
        <f t="shared" ref="E99:P99" si="20">SUM(E100:E101)</f>
        <v>0</v>
      </c>
      <c r="F99" s="215">
        <f t="shared" si="20"/>
        <v>0</v>
      </c>
      <c r="G99" s="215">
        <f t="shared" si="20"/>
        <v>0</v>
      </c>
      <c r="H99" s="215">
        <f t="shared" si="20"/>
        <v>0</v>
      </c>
      <c r="I99" s="215">
        <f t="shared" si="20"/>
        <v>0</v>
      </c>
      <c r="J99" s="215">
        <f t="shared" si="20"/>
        <v>0</v>
      </c>
      <c r="K99" s="215">
        <f t="shared" si="20"/>
        <v>0</v>
      </c>
      <c r="L99" s="215">
        <f t="shared" si="20"/>
        <v>0</v>
      </c>
      <c r="M99" s="215">
        <f t="shared" si="20"/>
        <v>0</v>
      </c>
      <c r="N99" s="215">
        <f t="shared" si="20"/>
        <v>0</v>
      </c>
      <c r="O99" s="215">
        <f t="shared" si="20"/>
        <v>0</v>
      </c>
      <c r="P99" s="215">
        <f t="shared" si="20"/>
        <v>0</v>
      </c>
    </row>
    <row r="100" spans="1:16" x14ac:dyDescent="0.25">
      <c r="A100" s="173" t="s">
        <v>372</v>
      </c>
      <c r="B100" s="180" t="s">
        <v>219</v>
      </c>
      <c r="C100" s="175" t="s">
        <v>374</v>
      </c>
      <c r="D100" s="248"/>
      <c r="E100" s="248"/>
      <c r="F100" s="248"/>
      <c r="G100" s="248"/>
      <c r="H100" s="248"/>
      <c r="I100" s="248"/>
      <c r="J100" s="248"/>
      <c r="K100" s="248"/>
      <c r="L100" s="248"/>
      <c r="M100" s="248"/>
      <c r="N100" s="248"/>
      <c r="O100" s="248"/>
      <c r="P100" s="248"/>
    </row>
    <row r="101" spans="1:16" x14ac:dyDescent="0.25">
      <c r="A101" s="173" t="s">
        <v>373</v>
      </c>
      <c r="B101" s="180" t="s">
        <v>219</v>
      </c>
      <c r="C101" s="175" t="s">
        <v>375</v>
      </c>
      <c r="D101" s="248"/>
      <c r="E101" s="248"/>
      <c r="F101" s="248"/>
      <c r="G101" s="248"/>
      <c r="H101" s="248"/>
      <c r="I101" s="248"/>
      <c r="J101" s="248"/>
      <c r="K101" s="248"/>
      <c r="L101" s="248"/>
      <c r="M101" s="248"/>
      <c r="N101" s="248"/>
      <c r="O101" s="248"/>
      <c r="P101" s="248"/>
    </row>
    <row r="102" spans="1:16" x14ac:dyDescent="0.25">
      <c r="A102" s="187" t="s">
        <v>28</v>
      </c>
      <c r="B102" s="170" t="s">
        <v>190</v>
      </c>
      <c r="C102" s="175" t="s">
        <v>219</v>
      </c>
      <c r="D102" s="215">
        <f>SUM(D103:D105)</f>
        <v>0</v>
      </c>
      <c r="E102" s="215">
        <f t="shared" ref="E102:P102" si="21">SUM(E103:E105)</f>
        <v>0</v>
      </c>
      <c r="F102" s="215">
        <f t="shared" si="21"/>
        <v>0</v>
      </c>
      <c r="G102" s="215">
        <f t="shared" si="21"/>
        <v>0</v>
      </c>
      <c r="H102" s="215">
        <f t="shared" si="21"/>
        <v>0</v>
      </c>
      <c r="I102" s="215">
        <f t="shared" si="21"/>
        <v>0</v>
      </c>
      <c r="J102" s="215">
        <f t="shared" si="21"/>
        <v>0</v>
      </c>
      <c r="K102" s="215">
        <f t="shared" si="21"/>
        <v>0</v>
      </c>
      <c r="L102" s="215">
        <f t="shared" si="21"/>
        <v>0</v>
      </c>
      <c r="M102" s="215">
        <f t="shared" si="21"/>
        <v>0</v>
      </c>
      <c r="N102" s="215">
        <f t="shared" si="21"/>
        <v>0</v>
      </c>
      <c r="O102" s="215">
        <f t="shared" si="21"/>
        <v>0</v>
      </c>
      <c r="P102" s="215">
        <f t="shared" si="21"/>
        <v>0</v>
      </c>
    </row>
    <row r="103" spans="1:16" x14ac:dyDescent="0.25">
      <c r="A103" s="173" t="s">
        <v>376</v>
      </c>
      <c r="B103" s="180" t="s">
        <v>219</v>
      </c>
      <c r="C103" s="175" t="s">
        <v>379</v>
      </c>
      <c r="D103" s="248"/>
      <c r="E103" s="248"/>
      <c r="F103" s="248"/>
      <c r="G103" s="248"/>
      <c r="H103" s="248"/>
      <c r="I103" s="248"/>
      <c r="J103" s="248"/>
      <c r="K103" s="248"/>
      <c r="L103" s="248"/>
      <c r="M103" s="248"/>
      <c r="N103" s="248"/>
      <c r="O103" s="248"/>
      <c r="P103" s="248"/>
    </row>
    <row r="104" spans="1:16" x14ac:dyDescent="0.25">
      <c r="A104" s="173" t="s">
        <v>377</v>
      </c>
      <c r="B104" s="180" t="s">
        <v>219</v>
      </c>
      <c r="C104" s="175" t="s">
        <v>380</v>
      </c>
      <c r="D104" s="248"/>
      <c r="E104" s="248"/>
      <c r="F104" s="248"/>
      <c r="G104" s="248"/>
      <c r="H104" s="248"/>
      <c r="I104" s="248"/>
      <c r="J104" s="248"/>
      <c r="K104" s="248"/>
      <c r="L104" s="248"/>
      <c r="M104" s="248"/>
      <c r="N104" s="248"/>
      <c r="O104" s="248"/>
      <c r="P104" s="248"/>
    </row>
    <row r="105" spans="1:16" x14ac:dyDescent="0.25">
      <c r="A105" s="159" t="s">
        <v>378</v>
      </c>
      <c r="B105" s="180" t="s">
        <v>219</v>
      </c>
      <c r="C105" s="175" t="s">
        <v>381</v>
      </c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  <c r="P105" s="248"/>
    </row>
    <row r="106" spans="1:16" x14ac:dyDescent="0.25">
      <c r="A106" s="159"/>
      <c r="B106" s="180"/>
      <c r="C106" s="188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</row>
    <row r="107" spans="1:16" ht="28.5" x14ac:dyDescent="0.25">
      <c r="A107" s="190" t="s">
        <v>222</v>
      </c>
      <c r="B107" s="159"/>
      <c r="C107" s="159"/>
      <c r="D107" s="208">
        <f t="shared" ref="D107:P107" si="22">SUM(D8,D12,D19,D22,D26,D31,D36,D40,D45,D51,D54,D59,D63,D67,D70,D78,D83,D91,D94,D99,D102)</f>
        <v>0</v>
      </c>
      <c r="E107" s="208">
        <f t="shared" si="22"/>
        <v>0</v>
      </c>
      <c r="F107" s="208">
        <f t="shared" si="22"/>
        <v>0</v>
      </c>
      <c r="G107" s="208">
        <f t="shared" si="22"/>
        <v>0</v>
      </c>
      <c r="H107" s="208">
        <f t="shared" si="22"/>
        <v>0</v>
      </c>
      <c r="I107" s="208">
        <f t="shared" si="22"/>
        <v>0</v>
      </c>
      <c r="J107" s="208">
        <f t="shared" si="22"/>
        <v>0</v>
      </c>
      <c r="K107" s="208">
        <f t="shared" si="22"/>
        <v>0</v>
      </c>
      <c r="L107" s="208">
        <f t="shared" si="22"/>
        <v>0</v>
      </c>
      <c r="M107" s="208">
        <f t="shared" si="22"/>
        <v>0</v>
      </c>
      <c r="N107" s="208">
        <f t="shared" si="22"/>
        <v>0</v>
      </c>
      <c r="O107" s="208">
        <f t="shared" si="22"/>
        <v>0</v>
      </c>
      <c r="P107" s="208">
        <f t="shared" si="22"/>
        <v>0</v>
      </c>
    </row>
    <row r="108" spans="1:16" x14ac:dyDescent="0.25">
      <c r="A108" s="169"/>
      <c r="B108" s="159"/>
      <c r="C108" s="15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</row>
    <row r="109" spans="1:16" x14ac:dyDescent="0.25">
      <c r="A109" s="194" t="s">
        <v>223</v>
      </c>
      <c r="B109" s="195"/>
      <c r="C109" s="195"/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249"/>
      <c r="P109" s="249"/>
    </row>
    <row r="110" spans="1:16" x14ac:dyDescent="0.25">
      <c r="A110" s="196" t="s">
        <v>224</v>
      </c>
      <c r="B110" s="197"/>
      <c r="C110" s="197"/>
      <c r="D110" s="222">
        <f>D6-D109</f>
        <v>0</v>
      </c>
      <c r="E110" s="222"/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</row>
    <row r="111" spans="1:16" x14ac:dyDescent="0.25">
      <c r="A111" s="223" t="s">
        <v>225</v>
      </c>
      <c r="B111" s="224"/>
      <c r="C111" s="224"/>
      <c r="D111" s="223">
        <v>142</v>
      </c>
      <c r="E111" s="223">
        <v>122</v>
      </c>
      <c r="F111" s="223">
        <v>1</v>
      </c>
      <c r="G111" s="223">
        <v>1</v>
      </c>
      <c r="H111" s="223">
        <v>89</v>
      </c>
      <c r="I111" s="223">
        <v>78</v>
      </c>
      <c r="J111" s="223">
        <v>38</v>
      </c>
      <c r="K111" s="223">
        <v>33</v>
      </c>
      <c r="L111" s="223">
        <v>0</v>
      </c>
      <c r="M111" s="223">
        <v>0</v>
      </c>
      <c r="N111" s="223">
        <v>1</v>
      </c>
      <c r="O111" s="223">
        <v>1</v>
      </c>
      <c r="P111" s="223">
        <v>1405</v>
      </c>
    </row>
    <row r="112" spans="1:16" x14ac:dyDescent="0.25">
      <c r="A112" s="196" t="s">
        <v>226</v>
      </c>
      <c r="B112" s="222"/>
      <c r="C112" s="222"/>
      <c r="D112" s="222">
        <f t="shared" ref="D112:P112" si="23">D6-D111</f>
        <v>-142</v>
      </c>
      <c r="E112" s="222">
        <f t="shared" si="23"/>
        <v>-122</v>
      </c>
      <c r="F112" s="222">
        <f t="shared" si="23"/>
        <v>-1</v>
      </c>
      <c r="G112" s="222">
        <f t="shared" si="23"/>
        <v>-1</v>
      </c>
      <c r="H112" s="222">
        <f t="shared" si="23"/>
        <v>-89</v>
      </c>
      <c r="I112" s="222">
        <f t="shared" si="23"/>
        <v>-78</v>
      </c>
      <c r="J112" s="222">
        <f t="shared" si="23"/>
        <v>-38</v>
      </c>
      <c r="K112" s="222">
        <f t="shared" si="23"/>
        <v>-33</v>
      </c>
      <c r="L112" s="222">
        <f t="shared" si="23"/>
        <v>0</v>
      </c>
      <c r="M112" s="222">
        <f t="shared" si="23"/>
        <v>0</v>
      </c>
      <c r="N112" s="222">
        <f t="shared" si="23"/>
        <v>-1</v>
      </c>
      <c r="O112" s="222">
        <f t="shared" si="23"/>
        <v>-1</v>
      </c>
      <c r="P112" s="222">
        <f t="shared" si="23"/>
        <v>-1405</v>
      </c>
    </row>
    <row r="113" spans="1:16" ht="106.5" customHeight="1" x14ac:dyDescent="0.25">
      <c r="A113" s="285" t="s">
        <v>227</v>
      </c>
      <c r="B113" s="286"/>
      <c r="C113" s="287"/>
      <c r="D113" s="225"/>
      <c r="E113" s="225"/>
      <c r="F113" s="225"/>
      <c r="G113" s="225"/>
      <c r="H113" s="225"/>
      <c r="I113" s="225"/>
      <c r="J113" s="225"/>
      <c r="K113" s="225"/>
      <c r="L113" s="225"/>
      <c r="M113" s="225"/>
      <c r="N113" s="225"/>
      <c r="O113" s="225"/>
      <c r="P113" s="225"/>
    </row>
  </sheetData>
  <sheetProtection sort="0" autoFilter="0"/>
  <mergeCells count="2">
    <mergeCell ref="A2:P2"/>
    <mergeCell ref="A113:C1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X113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4" sqref="A4"/>
    </sheetView>
  </sheetViews>
  <sheetFormatPr defaultRowHeight="15" x14ac:dyDescent="0.25"/>
  <cols>
    <col min="1" max="1" width="46.85546875" style="155" customWidth="1"/>
    <col min="2" max="2" width="17.140625" style="155" customWidth="1"/>
    <col min="3" max="3" width="16.7109375" style="155" customWidth="1"/>
    <col min="4" max="4" width="13.85546875" style="155" customWidth="1"/>
    <col min="5" max="5" width="14.85546875" style="155" customWidth="1"/>
    <col min="6" max="6" width="9.140625" style="155"/>
    <col min="7" max="7" width="11.5703125" style="155" customWidth="1"/>
    <col min="8" max="10" width="9.140625" style="155"/>
    <col min="11" max="11" width="10" style="155" customWidth="1"/>
    <col min="12" max="13" width="9.140625" style="155"/>
    <col min="14" max="14" width="10.85546875" style="155" customWidth="1"/>
    <col min="15" max="15" width="9.140625" style="155"/>
    <col min="16" max="16" width="13.28515625" style="155" customWidth="1"/>
    <col min="17" max="18" width="9.140625" style="155"/>
    <col min="19" max="19" width="14" style="155" customWidth="1"/>
    <col min="20" max="20" width="13.5703125" style="155" customWidth="1"/>
    <col min="21" max="22" width="9.140625" style="155"/>
    <col min="23" max="23" width="10.28515625" style="155" customWidth="1"/>
    <col min="24" max="24" width="11.42578125" style="155" customWidth="1"/>
    <col min="25" max="16384" width="9.140625" style="155"/>
  </cols>
  <sheetData>
    <row r="2" spans="1:24" ht="18.75" x14ac:dyDescent="0.25">
      <c r="A2" s="280" t="s">
        <v>422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</row>
    <row r="4" spans="1:24" ht="199.5" customHeight="1" x14ac:dyDescent="0.25">
      <c r="A4" s="226" t="s">
        <v>215</v>
      </c>
      <c r="B4" s="161" t="s">
        <v>423</v>
      </c>
      <c r="C4" s="161" t="s">
        <v>424</v>
      </c>
      <c r="D4" s="161" t="s">
        <v>425</v>
      </c>
      <c r="E4" s="161" t="s">
        <v>426</v>
      </c>
      <c r="F4" s="161" t="s">
        <v>427</v>
      </c>
      <c r="G4" s="161" t="s">
        <v>428</v>
      </c>
      <c r="H4" s="161" t="s">
        <v>429</v>
      </c>
      <c r="I4" s="161" t="s">
        <v>430</v>
      </c>
      <c r="J4" s="161" t="s">
        <v>431</v>
      </c>
      <c r="K4" s="161" t="s">
        <v>432</v>
      </c>
      <c r="L4" s="161" t="s">
        <v>433</v>
      </c>
      <c r="M4" s="161" t="s">
        <v>434</v>
      </c>
      <c r="N4" s="161" t="s">
        <v>435</v>
      </c>
      <c r="O4" s="161" t="s">
        <v>436</v>
      </c>
      <c r="P4" s="161" t="s">
        <v>437</v>
      </c>
      <c r="Q4" s="161" t="s">
        <v>438</v>
      </c>
      <c r="R4" s="161" t="s">
        <v>439</v>
      </c>
      <c r="S4" s="161" t="s">
        <v>440</v>
      </c>
      <c r="T4" s="161" t="s">
        <v>441</v>
      </c>
      <c r="U4" s="161" t="s">
        <v>442</v>
      </c>
      <c r="V4" s="161" t="s">
        <v>443</v>
      </c>
      <c r="W4" s="161" t="s">
        <v>444</v>
      </c>
      <c r="X4" s="161" t="s">
        <v>445</v>
      </c>
    </row>
    <row r="5" spans="1:24" x14ac:dyDescent="0.25">
      <c r="A5" s="159"/>
      <c r="B5" s="226">
        <v>1</v>
      </c>
      <c r="C5" s="226">
        <v>2</v>
      </c>
      <c r="D5" s="226">
        <v>3</v>
      </c>
      <c r="E5" s="226">
        <v>4</v>
      </c>
      <c r="F5" s="226">
        <v>5</v>
      </c>
      <c r="G5" s="226">
        <v>6</v>
      </c>
      <c r="H5" s="226">
        <v>7</v>
      </c>
      <c r="I5" s="226">
        <v>8</v>
      </c>
      <c r="J5" s="226">
        <v>9</v>
      </c>
      <c r="K5" s="226">
        <v>10</v>
      </c>
      <c r="L5" s="226">
        <v>11</v>
      </c>
      <c r="M5" s="226">
        <v>12</v>
      </c>
      <c r="N5" s="226">
        <v>13</v>
      </c>
      <c r="O5" s="226">
        <v>14</v>
      </c>
      <c r="P5" s="226">
        <v>15</v>
      </c>
      <c r="Q5" s="226">
        <v>16</v>
      </c>
      <c r="R5" s="226">
        <v>17</v>
      </c>
      <c r="S5" s="226">
        <v>18</v>
      </c>
      <c r="T5" s="226">
        <v>19</v>
      </c>
      <c r="U5" s="226">
        <v>20</v>
      </c>
      <c r="V5" s="226">
        <v>21</v>
      </c>
      <c r="W5" s="226">
        <v>22</v>
      </c>
      <c r="X5" s="226">
        <v>23</v>
      </c>
    </row>
    <row r="6" spans="1:24" ht="45.75" customHeight="1" x14ac:dyDescent="0.25">
      <c r="A6" s="162" t="s">
        <v>228</v>
      </c>
      <c r="B6" s="163" t="s">
        <v>194</v>
      </c>
      <c r="C6" s="164" t="s">
        <v>219</v>
      </c>
      <c r="D6" s="165">
        <f t="shared" ref="D6:X6" si="0">SUM(D9:D11,D13:D18,D20:D21,D23:D25,D27:D30,D32:D35,D37:D39,D41:D44,D46:D50,D52:D53,D55:D58,D60:D62,D64:D66,D68:D69,D71:D77,D79:D82,D84:D90,D92:D93,D95:D98,D100:D101,D103:D105)</f>
        <v>0</v>
      </c>
      <c r="E6" s="165">
        <f t="shared" si="0"/>
        <v>0</v>
      </c>
      <c r="F6" s="227">
        <f t="shared" si="0"/>
        <v>0</v>
      </c>
      <c r="G6" s="227">
        <f t="shared" si="0"/>
        <v>0</v>
      </c>
      <c r="H6" s="227">
        <f t="shared" si="0"/>
        <v>0</v>
      </c>
      <c r="I6" s="227">
        <f t="shared" si="0"/>
        <v>0</v>
      </c>
      <c r="J6" s="207">
        <f t="shared" si="0"/>
        <v>0</v>
      </c>
      <c r="K6" s="207">
        <f t="shared" si="0"/>
        <v>0</v>
      </c>
      <c r="L6" s="207">
        <f t="shared" si="0"/>
        <v>0</v>
      </c>
      <c r="M6" s="207">
        <f t="shared" si="0"/>
        <v>0</v>
      </c>
      <c r="N6" s="207">
        <f t="shared" si="0"/>
        <v>0</v>
      </c>
      <c r="O6" s="207">
        <f t="shared" si="0"/>
        <v>0</v>
      </c>
      <c r="P6" s="207">
        <f t="shared" si="0"/>
        <v>0</v>
      </c>
      <c r="Q6" s="207">
        <f t="shared" si="0"/>
        <v>0</v>
      </c>
      <c r="R6" s="207">
        <f t="shared" si="0"/>
        <v>0</v>
      </c>
      <c r="S6" s="207">
        <f t="shared" si="0"/>
        <v>0</v>
      </c>
      <c r="T6" s="207">
        <f t="shared" si="0"/>
        <v>0</v>
      </c>
      <c r="U6" s="207">
        <f t="shared" si="0"/>
        <v>0</v>
      </c>
      <c r="V6" s="207">
        <f t="shared" si="0"/>
        <v>0</v>
      </c>
      <c r="W6" s="207">
        <f t="shared" si="0"/>
        <v>0</v>
      </c>
      <c r="X6" s="207">
        <f t="shared" si="0"/>
        <v>0</v>
      </c>
    </row>
    <row r="7" spans="1:24" ht="15" customHeight="1" x14ac:dyDescent="0.25">
      <c r="A7" s="166" t="s">
        <v>220</v>
      </c>
      <c r="B7" s="161"/>
      <c r="C7" s="167"/>
      <c r="D7" s="168"/>
      <c r="E7" s="168"/>
      <c r="F7" s="238"/>
      <c r="G7" s="238"/>
      <c r="H7" s="238"/>
      <c r="I7" s="238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</row>
    <row r="8" spans="1:24" ht="15" customHeight="1" x14ac:dyDescent="0.25">
      <c r="A8" s="169" t="s">
        <v>211</v>
      </c>
      <c r="B8" s="170" t="s">
        <v>192</v>
      </c>
      <c r="C8" s="171" t="s">
        <v>219</v>
      </c>
      <c r="D8" s="172">
        <f>SUM(D9:D11)</f>
        <v>0</v>
      </c>
      <c r="E8" s="172">
        <f t="shared" ref="E8:X8" si="1">SUM(E9:E11)</f>
        <v>0</v>
      </c>
      <c r="F8" s="228">
        <f t="shared" si="1"/>
        <v>0</v>
      </c>
      <c r="G8" s="228">
        <f t="shared" si="1"/>
        <v>0</v>
      </c>
      <c r="H8" s="228">
        <f t="shared" si="1"/>
        <v>0</v>
      </c>
      <c r="I8" s="228">
        <f t="shared" si="1"/>
        <v>0</v>
      </c>
      <c r="J8" s="210">
        <f t="shared" si="1"/>
        <v>0</v>
      </c>
      <c r="K8" s="210">
        <f t="shared" si="1"/>
        <v>0</v>
      </c>
      <c r="L8" s="210">
        <f t="shared" si="1"/>
        <v>0</v>
      </c>
      <c r="M8" s="210">
        <f t="shared" si="1"/>
        <v>0</v>
      </c>
      <c r="N8" s="210">
        <f t="shared" si="1"/>
        <v>0</v>
      </c>
      <c r="O8" s="210">
        <f t="shared" si="1"/>
        <v>0</v>
      </c>
      <c r="P8" s="210">
        <f t="shared" si="1"/>
        <v>0</v>
      </c>
      <c r="Q8" s="210">
        <f t="shared" si="1"/>
        <v>0</v>
      </c>
      <c r="R8" s="210">
        <f t="shared" si="1"/>
        <v>0</v>
      </c>
      <c r="S8" s="210">
        <f t="shared" si="1"/>
        <v>0</v>
      </c>
      <c r="T8" s="210">
        <f t="shared" si="1"/>
        <v>0</v>
      </c>
      <c r="U8" s="210">
        <f t="shared" si="1"/>
        <v>0</v>
      </c>
      <c r="V8" s="210">
        <f t="shared" si="1"/>
        <v>0</v>
      </c>
      <c r="W8" s="210">
        <f t="shared" si="1"/>
        <v>0</v>
      </c>
      <c r="X8" s="210">
        <f t="shared" si="1"/>
        <v>0</v>
      </c>
    </row>
    <row r="9" spans="1:24" x14ac:dyDescent="0.25">
      <c r="A9" s="173" t="s">
        <v>229</v>
      </c>
      <c r="B9" s="174" t="s">
        <v>219</v>
      </c>
      <c r="C9" s="175" t="s">
        <v>232</v>
      </c>
      <c r="D9" s="242"/>
      <c r="E9" s="242"/>
      <c r="F9" s="250"/>
      <c r="G9" s="250"/>
      <c r="H9" s="250"/>
      <c r="I9" s="250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</row>
    <row r="10" spans="1:24" x14ac:dyDescent="0.25">
      <c r="A10" s="173" t="s">
        <v>230</v>
      </c>
      <c r="B10" s="174" t="s">
        <v>219</v>
      </c>
      <c r="C10" s="175" t="s">
        <v>233</v>
      </c>
      <c r="D10" s="242"/>
      <c r="E10" s="242"/>
      <c r="F10" s="250"/>
      <c r="G10" s="250"/>
      <c r="H10" s="250"/>
      <c r="I10" s="250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</row>
    <row r="11" spans="1:24" x14ac:dyDescent="0.25">
      <c r="A11" s="173" t="s">
        <v>231</v>
      </c>
      <c r="B11" s="174" t="s">
        <v>219</v>
      </c>
      <c r="C11" s="175" t="s">
        <v>234</v>
      </c>
      <c r="D11" s="242"/>
      <c r="E11" s="242"/>
      <c r="F11" s="250"/>
      <c r="G11" s="250"/>
      <c r="H11" s="250"/>
      <c r="I11" s="250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</row>
    <row r="12" spans="1:24" x14ac:dyDescent="0.25">
      <c r="A12" s="169" t="s">
        <v>9</v>
      </c>
      <c r="B12" s="170" t="s">
        <v>153</v>
      </c>
      <c r="C12" s="171" t="s">
        <v>219</v>
      </c>
      <c r="D12" s="176">
        <f>SUM(D13:D18)</f>
        <v>0</v>
      </c>
      <c r="E12" s="176">
        <f t="shared" ref="E12:X12" si="2">SUM(E13:E18)</f>
        <v>0</v>
      </c>
      <c r="F12" s="229">
        <f t="shared" si="2"/>
        <v>0</v>
      </c>
      <c r="G12" s="229">
        <f t="shared" si="2"/>
        <v>0</v>
      </c>
      <c r="H12" s="229">
        <f t="shared" si="2"/>
        <v>0</v>
      </c>
      <c r="I12" s="229">
        <f t="shared" si="2"/>
        <v>0</v>
      </c>
      <c r="J12" s="213">
        <f t="shared" si="2"/>
        <v>0</v>
      </c>
      <c r="K12" s="213">
        <f t="shared" si="2"/>
        <v>0</v>
      </c>
      <c r="L12" s="213">
        <f t="shared" si="2"/>
        <v>0</v>
      </c>
      <c r="M12" s="213">
        <f t="shared" si="2"/>
        <v>0</v>
      </c>
      <c r="N12" s="213">
        <f t="shared" si="2"/>
        <v>0</v>
      </c>
      <c r="O12" s="213">
        <f t="shared" si="2"/>
        <v>0</v>
      </c>
      <c r="P12" s="213">
        <f t="shared" si="2"/>
        <v>0</v>
      </c>
      <c r="Q12" s="213">
        <f t="shared" si="2"/>
        <v>0</v>
      </c>
      <c r="R12" s="213">
        <f t="shared" si="2"/>
        <v>0</v>
      </c>
      <c r="S12" s="213">
        <f t="shared" si="2"/>
        <v>0</v>
      </c>
      <c r="T12" s="213">
        <f t="shared" si="2"/>
        <v>0</v>
      </c>
      <c r="U12" s="213">
        <f t="shared" si="2"/>
        <v>0</v>
      </c>
      <c r="V12" s="213">
        <f t="shared" si="2"/>
        <v>0</v>
      </c>
      <c r="W12" s="213">
        <f t="shared" si="2"/>
        <v>0</v>
      </c>
      <c r="X12" s="213">
        <f t="shared" si="2"/>
        <v>0</v>
      </c>
    </row>
    <row r="13" spans="1:24" x14ac:dyDescent="0.25">
      <c r="A13" s="173" t="s">
        <v>235</v>
      </c>
      <c r="B13" s="174" t="s">
        <v>219</v>
      </c>
      <c r="C13" s="175" t="s">
        <v>241</v>
      </c>
      <c r="D13" s="242"/>
      <c r="E13" s="242"/>
      <c r="F13" s="250"/>
      <c r="G13" s="250"/>
      <c r="H13" s="250"/>
      <c r="I13" s="250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</row>
    <row r="14" spans="1:24" x14ac:dyDescent="0.25">
      <c r="A14" s="173" t="s">
        <v>236</v>
      </c>
      <c r="B14" s="174" t="s">
        <v>219</v>
      </c>
      <c r="C14" s="175" t="s">
        <v>242</v>
      </c>
      <c r="D14" s="242"/>
      <c r="E14" s="242"/>
      <c r="F14" s="250"/>
      <c r="G14" s="250"/>
      <c r="H14" s="250"/>
      <c r="I14" s="250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</row>
    <row r="15" spans="1:24" ht="15" customHeight="1" x14ac:dyDescent="0.25">
      <c r="A15" s="173" t="s">
        <v>237</v>
      </c>
      <c r="B15" s="174" t="s">
        <v>219</v>
      </c>
      <c r="C15" s="175" t="s">
        <v>243</v>
      </c>
      <c r="D15" s="242"/>
      <c r="E15" s="242"/>
      <c r="F15" s="250"/>
      <c r="G15" s="250"/>
      <c r="H15" s="250"/>
      <c r="I15" s="250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</row>
    <row r="16" spans="1:24" x14ac:dyDescent="0.25">
      <c r="A16" s="173" t="s">
        <v>238</v>
      </c>
      <c r="B16" s="174" t="s">
        <v>219</v>
      </c>
      <c r="C16" s="175" t="s">
        <v>244</v>
      </c>
      <c r="D16" s="242"/>
      <c r="E16" s="242"/>
      <c r="F16" s="250"/>
      <c r="G16" s="250"/>
      <c r="H16" s="250"/>
      <c r="I16" s="250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</row>
    <row r="17" spans="1:24" x14ac:dyDescent="0.25">
      <c r="A17" s="173" t="s">
        <v>239</v>
      </c>
      <c r="B17" s="174" t="s">
        <v>219</v>
      </c>
      <c r="C17" s="175" t="s">
        <v>245</v>
      </c>
      <c r="D17" s="242"/>
      <c r="E17" s="242"/>
      <c r="F17" s="250"/>
      <c r="G17" s="250"/>
      <c r="H17" s="250"/>
      <c r="I17" s="250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</row>
    <row r="18" spans="1:24" x14ac:dyDescent="0.25">
      <c r="A18" s="173" t="s">
        <v>240</v>
      </c>
      <c r="B18" s="174" t="s">
        <v>219</v>
      </c>
      <c r="C18" s="175" t="s">
        <v>246</v>
      </c>
      <c r="D18" s="242"/>
      <c r="E18" s="242"/>
      <c r="F18" s="250"/>
      <c r="G18" s="250"/>
      <c r="H18" s="250"/>
      <c r="I18" s="250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</row>
    <row r="19" spans="1:24" x14ac:dyDescent="0.25">
      <c r="A19" s="177" t="s">
        <v>10</v>
      </c>
      <c r="B19" s="170" t="s">
        <v>212</v>
      </c>
      <c r="C19" s="178" t="s">
        <v>219</v>
      </c>
      <c r="D19" s="179">
        <f>SUM(D20:D21)</f>
        <v>0</v>
      </c>
      <c r="E19" s="179">
        <f t="shared" ref="E19:X19" si="3">SUM(E20:E21)</f>
        <v>0</v>
      </c>
      <c r="F19" s="230">
        <f t="shared" si="3"/>
        <v>0</v>
      </c>
      <c r="G19" s="230">
        <f t="shared" si="3"/>
        <v>0</v>
      </c>
      <c r="H19" s="230">
        <f t="shared" si="3"/>
        <v>0</v>
      </c>
      <c r="I19" s="230">
        <f t="shared" si="3"/>
        <v>0</v>
      </c>
      <c r="J19" s="208">
        <f t="shared" si="3"/>
        <v>0</v>
      </c>
      <c r="K19" s="208">
        <f t="shared" si="3"/>
        <v>0</v>
      </c>
      <c r="L19" s="208">
        <f t="shared" si="3"/>
        <v>0</v>
      </c>
      <c r="M19" s="208">
        <f t="shared" si="3"/>
        <v>0</v>
      </c>
      <c r="N19" s="208">
        <f t="shared" si="3"/>
        <v>0</v>
      </c>
      <c r="O19" s="208">
        <f t="shared" si="3"/>
        <v>0</v>
      </c>
      <c r="P19" s="208">
        <f t="shared" si="3"/>
        <v>0</v>
      </c>
      <c r="Q19" s="208">
        <f t="shared" si="3"/>
        <v>0</v>
      </c>
      <c r="R19" s="208">
        <f t="shared" si="3"/>
        <v>0</v>
      </c>
      <c r="S19" s="208">
        <f t="shared" si="3"/>
        <v>0</v>
      </c>
      <c r="T19" s="208">
        <f t="shared" si="3"/>
        <v>0</v>
      </c>
      <c r="U19" s="208">
        <f t="shared" si="3"/>
        <v>0</v>
      </c>
      <c r="V19" s="208">
        <f t="shared" si="3"/>
        <v>0</v>
      </c>
      <c r="W19" s="208">
        <f t="shared" si="3"/>
        <v>0</v>
      </c>
      <c r="X19" s="208">
        <f t="shared" si="3"/>
        <v>0</v>
      </c>
    </row>
    <row r="20" spans="1:24" x14ac:dyDescent="0.25">
      <c r="A20" s="173" t="s">
        <v>247</v>
      </c>
      <c r="B20" s="180" t="s">
        <v>219</v>
      </c>
      <c r="C20" s="175" t="s">
        <v>249</v>
      </c>
      <c r="D20" s="243"/>
      <c r="E20" s="243"/>
      <c r="F20" s="251"/>
      <c r="G20" s="251"/>
      <c r="H20" s="251"/>
      <c r="I20" s="251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</row>
    <row r="21" spans="1:24" x14ac:dyDescent="0.25">
      <c r="A21" s="173" t="s">
        <v>248</v>
      </c>
      <c r="B21" s="180" t="s">
        <v>219</v>
      </c>
      <c r="C21" s="175" t="s">
        <v>250</v>
      </c>
      <c r="D21" s="243"/>
      <c r="E21" s="243"/>
      <c r="F21" s="251"/>
      <c r="G21" s="251"/>
      <c r="H21" s="251"/>
      <c r="I21" s="251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</row>
    <row r="22" spans="1:24" x14ac:dyDescent="0.25">
      <c r="A22" s="177" t="s">
        <v>11</v>
      </c>
      <c r="B22" s="170" t="s">
        <v>155</v>
      </c>
      <c r="C22" s="181" t="s">
        <v>219</v>
      </c>
      <c r="D22" s="179">
        <f>SUM(D23:D25)</f>
        <v>0</v>
      </c>
      <c r="E22" s="179">
        <f t="shared" ref="E22:X22" si="4">SUM(E23:E25)</f>
        <v>0</v>
      </c>
      <c r="F22" s="230">
        <f t="shared" si="4"/>
        <v>0</v>
      </c>
      <c r="G22" s="230">
        <f t="shared" si="4"/>
        <v>0</v>
      </c>
      <c r="H22" s="230">
        <f t="shared" si="4"/>
        <v>0</v>
      </c>
      <c r="I22" s="230">
        <f t="shared" si="4"/>
        <v>0</v>
      </c>
      <c r="J22" s="208">
        <f t="shared" si="4"/>
        <v>0</v>
      </c>
      <c r="K22" s="208">
        <f t="shared" si="4"/>
        <v>0</v>
      </c>
      <c r="L22" s="208">
        <f t="shared" si="4"/>
        <v>0</v>
      </c>
      <c r="M22" s="208">
        <f t="shared" si="4"/>
        <v>0</v>
      </c>
      <c r="N22" s="208">
        <f t="shared" si="4"/>
        <v>0</v>
      </c>
      <c r="O22" s="208">
        <f t="shared" si="4"/>
        <v>0</v>
      </c>
      <c r="P22" s="208">
        <f t="shared" si="4"/>
        <v>0</v>
      </c>
      <c r="Q22" s="208">
        <f t="shared" si="4"/>
        <v>0</v>
      </c>
      <c r="R22" s="208">
        <f t="shared" si="4"/>
        <v>0</v>
      </c>
      <c r="S22" s="208">
        <f t="shared" si="4"/>
        <v>0</v>
      </c>
      <c r="T22" s="208">
        <f t="shared" si="4"/>
        <v>0</v>
      </c>
      <c r="U22" s="208">
        <f t="shared" si="4"/>
        <v>0</v>
      </c>
      <c r="V22" s="208">
        <f t="shared" si="4"/>
        <v>0</v>
      </c>
      <c r="W22" s="208">
        <f t="shared" si="4"/>
        <v>0</v>
      </c>
      <c r="X22" s="208">
        <f t="shared" si="4"/>
        <v>0</v>
      </c>
    </row>
    <row r="23" spans="1:24" x14ac:dyDescent="0.25">
      <c r="A23" s="173" t="s">
        <v>251</v>
      </c>
      <c r="B23" s="180" t="s">
        <v>219</v>
      </c>
      <c r="C23" s="175" t="s">
        <v>254</v>
      </c>
      <c r="D23" s="243"/>
      <c r="E23" s="243"/>
      <c r="F23" s="251"/>
      <c r="G23" s="251"/>
      <c r="H23" s="251"/>
      <c r="I23" s="251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</row>
    <row r="24" spans="1:24" x14ac:dyDescent="0.25">
      <c r="A24" s="173" t="s">
        <v>252</v>
      </c>
      <c r="B24" s="180" t="s">
        <v>219</v>
      </c>
      <c r="C24" s="175" t="s">
        <v>255</v>
      </c>
      <c r="D24" s="243"/>
      <c r="E24" s="243"/>
      <c r="F24" s="251"/>
      <c r="G24" s="251"/>
      <c r="H24" s="251"/>
      <c r="I24" s="251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</row>
    <row r="25" spans="1:24" x14ac:dyDescent="0.25">
      <c r="A25" s="173" t="s">
        <v>253</v>
      </c>
      <c r="B25" s="180" t="s">
        <v>219</v>
      </c>
      <c r="C25" s="175" t="s">
        <v>256</v>
      </c>
      <c r="D25" s="243"/>
      <c r="E25" s="243"/>
      <c r="F25" s="251"/>
      <c r="G25" s="251"/>
      <c r="H25" s="251"/>
      <c r="I25" s="251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</row>
    <row r="26" spans="1:24" ht="15" customHeight="1" x14ac:dyDescent="0.25">
      <c r="A26" s="177" t="s">
        <v>12</v>
      </c>
      <c r="B26" s="170" t="s">
        <v>156</v>
      </c>
      <c r="C26" s="178" t="s">
        <v>219</v>
      </c>
      <c r="D26" s="179">
        <f>SUM(D27:D30)</f>
        <v>0</v>
      </c>
      <c r="E26" s="179">
        <f t="shared" ref="E26:X26" si="5">SUM(E27:E30)</f>
        <v>0</v>
      </c>
      <c r="F26" s="230">
        <f t="shared" si="5"/>
        <v>0</v>
      </c>
      <c r="G26" s="230">
        <f t="shared" si="5"/>
        <v>0</v>
      </c>
      <c r="H26" s="230">
        <f t="shared" si="5"/>
        <v>0</v>
      </c>
      <c r="I26" s="230">
        <f t="shared" si="5"/>
        <v>0</v>
      </c>
      <c r="J26" s="208">
        <f t="shared" si="5"/>
        <v>0</v>
      </c>
      <c r="K26" s="208">
        <f t="shared" si="5"/>
        <v>0</v>
      </c>
      <c r="L26" s="208">
        <f t="shared" si="5"/>
        <v>0</v>
      </c>
      <c r="M26" s="208">
        <f t="shared" si="5"/>
        <v>0</v>
      </c>
      <c r="N26" s="208">
        <f t="shared" si="5"/>
        <v>0</v>
      </c>
      <c r="O26" s="208">
        <f t="shared" si="5"/>
        <v>0</v>
      </c>
      <c r="P26" s="208">
        <f t="shared" si="5"/>
        <v>0</v>
      </c>
      <c r="Q26" s="208">
        <f t="shared" si="5"/>
        <v>0</v>
      </c>
      <c r="R26" s="208">
        <f t="shared" si="5"/>
        <v>0</v>
      </c>
      <c r="S26" s="208">
        <f t="shared" si="5"/>
        <v>0</v>
      </c>
      <c r="T26" s="208">
        <f t="shared" si="5"/>
        <v>0</v>
      </c>
      <c r="U26" s="208">
        <f t="shared" si="5"/>
        <v>0</v>
      </c>
      <c r="V26" s="208">
        <f t="shared" si="5"/>
        <v>0</v>
      </c>
      <c r="W26" s="208">
        <f t="shared" si="5"/>
        <v>0</v>
      </c>
      <c r="X26" s="208">
        <f t="shared" si="5"/>
        <v>0</v>
      </c>
    </row>
    <row r="27" spans="1:24" x14ac:dyDescent="0.25">
      <c r="A27" s="173" t="s">
        <v>257</v>
      </c>
      <c r="B27" s="180" t="s">
        <v>219</v>
      </c>
      <c r="C27" s="175" t="s">
        <v>261</v>
      </c>
      <c r="D27" s="243"/>
      <c r="E27" s="243"/>
      <c r="F27" s="251"/>
      <c r="G27" s="251"/>
      <c r="H27" s="251"/>
      <c r="I27" s="251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</row>
    <row r="28" spans="1:24" ht="15" customHeight="1" x14ac:dyDescent="0.25">
      <c r="A28" s="173" t="s">
        <v>258</v>
      </c>
      <c r="B28" s="180" t="s">
        <v>219</v>
      </c>
      <c r="C28" s="175" t="s">
        <v>262</v>
      </c>
      <c r="D28" s="243"/>
      <c r="E28" s="243"/>
      <c r="F28" s="251"/>
      <c r="G28" s="251"/>
      <c r="H28" s="251"/>
      <c r="I28" s="251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</row>
    <row r="29" spans="1:24" x14ac:dyDescent="0.25">
      <c r="A29" s="173" t="s">
        <v>259</v>
      </c>
      <c r="B29" s="180" t="s">
        <v>219</v>
      </c>
      <c r="C29" s="175" t="s">
        <v>263</v>
      </c>
      <c r="D29" s="243"/>
      <c r="E29" s="243"/>
      <c r="F29" s="251"/>
      <c r="G29" s="251"/>
      <c r="H29" s="251"/>
      <c r="I29" s="251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</row>
    <row r="30" spans="1:24" x14ac:dyDescent="0.25">
      <c r="A30" s="173" t="s">
        <v>260</v>
      </c>
      <c r="B30" s="180" t="s">
        <v>219</v>
      </c>
      <c r="C30" s="175" t="s">
        <v>264</v>
      </c>
      <c r="D30" s="243"/>
      <c r="E30" s="243"/>
      <c r="F30" s="251"/>
      <c r="G30" s="251"/>
      <c r="H30" s="251"/>
      <c r="I30" s="251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</row>
    <row r="31" spans="1:24" x14ac:dyDescent="0.25">
      <c r="A31" s="177" t="s">
        <v>13</v>
      </c>
      <c r="B31" s="170" t="s">
        <v>157</v>
      </c>
      <c r="C31" s="182" t="s">
        <v>219</v>
      </c>
      <c r="D31" s="179">
        <f>SUM(D32:D35)</f>
        <v>0</v>
      </c>
      <c r="E31" s="179">
        <f t="shared" ref="E31:X31" si="6">SUM(E32:E35)</f>
        <v>0</v>
      </c>
      <c r="F31" s="230">
        <f t="shared" si="6"/>
        <v>0</v>
      </c>
      <c r="G31" s="230">
        <f t="shared" si="6"/>
        <v>0</v>
      </c>
      <c r="H31" s="230">
        <f t="shared" si="6"/>
        <v>0</v>
      </c>
      <c r="I31" s="230">
        <f t="shared" si="6"/>
        <v>0</v>
      </c>
      <c r="J31" s="208">
        <f t="shared" si="6"/>
        <v>0</v>
      </c>
      <c r="K31" s="208">
        <f t="shared" si="6"/>
        <v>0</v>
      </c>
      <c r="L31" s="208">
        <f t="shared" si="6"/>
        <v>0</v>
      </c>
      <c r="M31" s="208">
        <f t="shared" si="6"/>
        <v>0</v>
      </c>
      <c r="N31" s="208">
        <f t="shared" si="6"/>
        <v>0</v>
      </c>
      <c r="O31" s="208">
        <f t="shared" si="6"/>
        <v>0</v>
      </c>
      <c r="P31" s="208">
        <f t="shared" si="6"/>
        <v>0</v>
      </c>
      <c r="Q31" s="208">
        <f t="shared" si="6"/>
        <v>0</v>
      </c>
      <c r="R31" s="208">
        <f t="shared" si="6"/>
        <v>0</v>
      </c>
      <c r="S31" s="208">
        <f t="shared" si="6"/>
        <v>0</v>
      </c>
      <c r="T31" s="208">
        <f t="shared" si="6"/>
        <v>0</v>
      </c>
      <c r="U31" s="208">
        <f t="shared" si="6"/>
        <v>0</v>
      </c>
      <c r="V31" s="208">
        <f t="shared" si="6"/>
        <v>0</v>
      </c>
      <c r="W31" s="208">
        <f t="shared" si="6"/>
        <v>0</v>
      </c>
      <c r="X31" s="208">
        <f t="shared" si="6"/>
        <v>0</v>
      </c>
    </row>
    <row r="32" spans="1:24" ht="15" customHeight="1" x14ac:dyDescent="0.25">
      <c r="A32" s="173" t="s">
        <v>265</v>
      </c>
      <c r="B32" s="180" t="s">
        <v>219</v>
      </c>
      <c r="C32" s="175" t="s">
        <v>269</v>
      </c>
      <c r="D32" s="243"/>
      <c r="E32" s="243"/>
      <c r="F32" s="251"/>
      <c r="G32" s="251"/>
      <c r="H32" s="251"/>
      <c r="I32" s="251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</row>
    <row r="33" spans="1:24" x14ac:dyDescent="0.25">
      <c r="A33" s="173" t="s">
        <v>266</v>
      </c>
      <c r="B33" s="180" t="s">
        <v>219</v>
      </c>
      <c r="C33" s="175" t="s">
        <v>270</v>
      </c>
      <c r="D33" s="243"/>
      <c r="E33" s="243"/>
      <c r="F33" s="251"/>
      <c r="G33" s="251"/>
      <c r="H33" s="251"/>
      <c r="I33" s="251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</row>
    <row r="34" spans="1:24" x14ac:dyDescent="0.25">
      <c r="A34" s="173" t="s">
        <v>267</v>
      </c>
      <c r="B34" s="180" t="s">
        <v>219</v>
      </c>
      <c r="C34" s="175" t="s">
        <v>271</v>
      </c>
      <c r="D34" s="243"/>
      <c r="E34" s="243"/>
      <c r="F34" s="251"/>
      <c r="G34" s="251"/>
      <c r="H34" s="251"/>
      <c r="I34" s="251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</row>
    <row r="35" spans="1:24" x14ac:dyDescent="0.25">
      <c r="A35" s="173" t="s">
        <v>268</v>
      </c>
      <c r="B35" s="180" t="s">
        <v>219</v>
      </c>
      <c r="C35" s="175" t="s">
        <v>272</v>
      </c>
      <c r="D35" s="243"/>
      <c r="E35" s="243"/>
      <c r="F35" s="251"/>
      <c r="G35" s="251"/>
      <c r="H35" s="251"/>
      <c r="I35" s="251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</row>
    <row r="36" spans="1:24" x14ac:dyDescent="0.25">
      <c r="A36" s="177" t="s">
        <v>14</v>
      </c>
      <c r="B36" s="170" t="s">
        <v>158</v>
      </c>
      <c r="C36" s="182" t="s">
        <v>219</v>
      </c>
      <c r="D36" s="179">
        <f>SUM(D37:D39)</f>
        <v>0</v>
      </c>
      <c r="E36" s="179">
        <f t="shared" ref="E36:X36" si="7">SUM(E37:E39)</f>
        <v>0</v>
      </c>
      <c r="F36" s="230">
        <f t="shared" si="7"/>
        <v>0</v>
      </c>
      <c r="G36" s="230">
        <f t="shared" si="7"/>
        <v>0</v>
      </c>
      <c r="H36" s="230">
        <f t="shared" si="7"/>
        <v>0</v>
      </c>
      <c r="I36" s="230">
        <f t="shared" si="7"/>
        <v>0</v>
      </c>
      <c r="J36" s="208">
        <f t="shared" si="7"/>
        <v>0</v>
      </c>
      <c r="K36" s="208">
        <f t="shared" si="7"/>
        <v>0</v>
      </c>
      <c r="L36" s="208">
        <f t="shared" si="7"/>
        <v>0</v>
      </c>
      <c r="M36" s="208">
        <f t="shared" si="7"/>
        <v>0</v>
      </c>
      <c r="N36" s="208">
        <f t="shared" si="7"/>
        <v>0</v>
      </c>
      <c r="O36" s="208">
        <f t="shared" si="7"/>
        <v>0</v>
      </c>
      <c r="P36" s="208">
        <f t="shared" si="7"/>
        <v>0</v>
      </c>
      <c r="Q36" s="208">
        <f t="shared" si="7"/>
        <v>0</v>
      </c>
      <c r="R36" s="208">
        <f t="shared" si="7"/>
        <v>0</v>
      </c>
      <c r="S36" s="208">
        <f t="shared" si="7"/>
        <v>0</v>
      </c>
      <c r="T36" s="208">
        <f t="shared" si="7"/>
        <v>0</v>
      </c>
      <c r="U36" s="208">
        <f t="shared" si="7"/>
        <v>0</v>
      </c>
      <c r="V36" s="208">
        <f t="shared" si="7"/>
        <v>0</v>
      </c>
      <c r="W36" s="208">
        <f t="shared" si="7"/>
        <v>0</v>
      </c>
      <c r="X36" s="208">
        <f t="shared" si="7"/>
        <v>0</v>
      </c>
    </row>
    <row r="37" spans="1:24" ht="15" customHeight="1" x14ac:dyDescent="0.25">
      <c r="A37" s="173" t="s">
        <v>273</v>
      </c>
      <c r="B37" s="180" t="s">
        <v>219</v>
      </c>
      <c r="C37" s="175" t="s">
        <v>276</v>
      </c>
      <c r="D37" s="243"/>
      <c r="E37" s="243"/>
      <c r="F37" s="251"/>
      <c r="G37" s="251"/>
      <c r="H37" s="251"/>
      <c r="I37" s="251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</row>
    <row r="38" spans="1:24" x14ac:dyDescent="0.25">
      <c r="A38" s="173" t="s">
        <v>274</v>
      </c>
      <c r="B38" s="180" t="s">
        <v>219</v>
      </c>
      <c r="C38" s="175" t="s">
        <v>277</v>
      </c>
      <c r="D38" s="243"/>
      <c r="E38" s="243"/>
      <c r="F38" s="251"/>
      <c r="G38" s="251"/>
      <c r="H38" s="251"/>
      <c r="I38" s="251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</row>
    <row r="39" spans="1:24" x14ac:dyDescent="0.25">
      <c r="A39" s="173" t="s">
        <v>275</v>
      </c>
      <c r="B39" s="180" t="s">
        <v>219</v>
      </c>
      <c r="C39" s="175" t="s">
        <v>278</v>
      </c>
      <c r="D39" s="243"/>
      <c r="E39" s="243"/>
      <c r="F39" s="251"/>
      <c r="G39" s="251"/>
      <c r="H39" s="251"/>
      <c r="I39" s="251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</row>
    <row r="40" spans="1:24" ht="15" customHeight="1" x14ac:dyDescent="0.25">
      <c r="A40" s="177" t="s">
        <v>15</v>
      </c>
      <c r="B40" s="170" t="s">
        <v>165</v>
      </c>
      <c r="C40" s="180" t="s">
        <v>219</v>
      </c>
      <c r="D40" s="184">
        <f>SUM(D41:D44)</f>
        <v>0</v>
      </c>
      <c r="E40" s="184">
        <f t="shared" ref="E40:X40" si="8">SUM(E41:E44)</f>
        <v>0</v>
      </c>
      <c r="F40" s="232">
        <f t="shared" si="8"/>
        <v>0</v>
      </c>
      <c r="G40" s="232">
        <f t="shared" si="8"/>
        <v>0</v>
      </c>
      <c r="H40" s="232">
        <f t="shared" si="8"/>
        <v>0</v>
      </c>
      <c r="I40" s="232">
        <f t="shared" si="8"/>
        <v>0</v>
      </c>
      <c r="J40" s="215">
        <f t="shared" si="8"/>
        <v>0</v>
      </c>
      <c r="K40" s="215">
        <f t="shared" si="8"/>
        <v>0</v>
      </c>
      <c r="L40" s="215">
        <f t="shared" si="8"/>
        <v>0</v>
      </c>
      <c r="M40" s="215">
        <f t="shared" si="8"/>
        <v>0</v>
      </c>
      <c r="N40" s="215">
        <f t="shared" si="8"/>
        <v>0</v>
      </c>
      <c r="O40" s="215">
        <f t="shared" si="8"/>
        <v>0</v>
      </c>
      <c r="P40" s="215">
        <f t="shared" si="8"/>
        <v>0</v>
      </c>
      <c r="Q40" s="215">
        <f t="shared" si="8"/>
        <v>0</v>
      </c>
      <c r="R40" s="215">
        <f t="shared" si="8"/>
        <v>0</v>
      </c>
      <c r="S40" s="215">
        <f t="shared" si="8"/>
        <v>0</v>
      </c>
      <c r="T40" s="215">
        <f t="shared" si="8"/>
        <v>0</v>
      </c>
      <c r="U40" s="215">
        <f t="shared" si="8"/>
        <v>0</v>
      </c>
      <c r="V40" s="215">
        <f t="shared" si="8"/>
        <v>0</v>
      </c>
      <c r="W40" s="215">
        <f t="shared" si="8"/>
        <v>0</v>
      </c>
      <c r="X40" s="215">
        <f t="shared" si="8"/>
        <v>0</v>
      </c>
    </row>
    <row r="41" spans="1:24" x14ac:dyDescent="0.25">
      <c r="A41" s="173" t="s">
        <v>279</v>
      </c>
      <c r="B41" s="180" t="s">
        <v>219</v>
      </c>
      <c r="C41" s="175" t="s">
        <v>283</v>
      </c>
      <c r="D41" s="244"/>
      <c r="E41" s="244"/>
      <c r="F41" s="252"/>
      <c r="G41" s="252"/>
      <c r="H41" s="252"/>
      <c r="I41" s="252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</row>
    <row r="42" spans="1:24" x14ac:dyDescent="0.25">
      <c r="A42" s="173" t="s">
        <v>280</v>
      </c>
      <c r="B42" s="180" t="s">
        <v>219</v>
      </c>
      <c r="C42" s="175" t="s">
        <v>284</v>
      </c>
      <c r="D42" s="244"/>
      <c r="E42" s="244"/>
      <c r="F42" s="252"/>
      <c r="G42" s="252"/>
      <c r="H42" s="252"/>
      <c r="I42" s="252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</row>
    <row r="43" spans="1:24" ht="15" customHeight="1" x14ac:dyDescent="0.25">
      <c r="A43" s="173" t="s">
        <v>281</v>
      </c>
      <c r="B43" s="180" t="s">
        <v>219</v>
      </c>
      <c r="C43" s="175" t="s">
        <v>285</v>
      </c>
      <c r="D43" s="244"/>
      <c r="E43" s="244"/>
      <c r="F43" s="252"/>
      <c r="G43" s="252"/>
      <c r="H43" s="252"/>
      <c r="I43" s="252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</row>
    <row r="44" spans="1:24" x14ac:dyDescent="0.25">
      <c r="A44" s="173" t="s">
        <v>282</v>
      </c>
      <c r="B44" s="180" t="s">
        <v>219</v>
      </c>
      <c r="C44" s="175" t="s">
        <v>286</v>
      </c>
      <c r="D44" s="244"/>
      <c r="E44" s="244"/>
      <c r="F44" s="252"/>
      <c r="G44" s="252"/>
      <c r="H44" s="252"/>
      <c r="I44" s="252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</row>
    <row r="45" spans="1:24" x14ac:dyDescent="0.25">
      <c r="A45" s="185" t="s">
        <v>16</v>
      </c>
      <c r="B45" s="170" t="s">
        <v>166</v>
      </c>
      <c r="C45" s="180" t="s">
        <v>219</v>
      </c>
      <c r="D45" s="184">
        <f>SUM(D46:D50)</f>
        <v>0</v>
      </c>
      <c r="E45" s="184">
        <f t="shared" ref="E45:X45" si="9">SUM(E46:E50)</f>
        <v>0</v>
      </c>
      <c r="F45" s="232">
        <f t="shared" si="9"/>
        <v>0</v>
      </c>
      <c r="G45" s="232">
        <f t="shared" si="9"/>
        <v>0</v>
      </c>
      <c r="H45" s="232">
        <f t="shared" si="9"/>
        <v>0</v>
      </c>
      <c r="I45" s="232">
        <f t="shared" si="9"/>
        <v>0</v>
      </c>
      <c r="J45" s="215">
        <f t="shared" si="9"/>
        <v>0</v>
      </c>
      <c r="K45" s="215">
        <f t="shared" si="9"/>
        <v>0</v>
      </c>
      <c r="L45" s="215">
        <f t="shared" si="9"/>
        <v>0</v>
      </c>
      <c r="M45" s="215">
        <f t="shared" si="9"/>
        <v>0</v>
      </c>
      <c r="N45" s="215">
        <f t="shared" si="9"/>
        <v>0</v>
      </c>
      <c r="O45" s="215">
        <f t="shared" si="9"/>
        <v>0</v>
      </c>
      <c r="P45" s="215">
        <f t="shared" si="9"/>
        <v>0</v>
      </c>
      <c r="Q45" s="215">
        <f t="shared" si="9"/>
        <v>0</v>
      </c>
      <c r="R45" s="215">
        <f t="shared" si="9"/>
        <v>0</v>
      </c>
      <c r="S45" s="215">
        <f t="shared" si="9"/>
        <v>0</v>
      </c>
      <c r="T45" s="215">
        <f t="shared" si="9"/>
        <v>0</v>
      </c>
      <c r="U45" s="215">
        <f t="shared" si="9"/>
        <v>0</v>
      </c>
      <c r="V45" s="215">
        <f t="shared" si="9"/>
        <v>0</v>
      </c>
      <c r="W45" s="215">
        <f t="shared" si="9"/>
        <v>0</v>
      </c>
      <c r="X45" s="215">
        <f t="shared" si="9"/>
        <v>0</v>
      </c>
    </row>
    <row r="46" spans="1:24" x14ac:dyDescent="0.25">
      <c r="A46" s="173" t="s">
        <v>287</v>
      </c>
      <c r="B46" s="180" t="s">
        <v>219</v>
      </c>
      <c r="C46" s="175" t="s">
        <v>292</v>
      </c>
      <c r="D46" s="244"/>
      <c r="E46" s="244"/>
      <c r="F46" s="252"/>
      <c r="G46" s="252"/>
      <c r="H46" s="252"/>
      <c r="I46" s="252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</row>
    <row r="47" spans="1:24" x14ac:dyDescent="0.25">
      <c r="A47" s="173" t="s">
        <v>288</v>
      </c>
      <c r="B47" s="180" t="s">
        <v>219</v>
      </c>
      <c r="C47" s="175" t="s">
        <v>293</v>
      </c>
      <c r="D47" s="244"/>
      <c r="E47" s="244"/>
      <c r="F47" s="252"/>
      <c r="G47" s="252"/>
      <c r="H47" s="252"/>
      <c r="I47" s="252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</row>
    <row r="48" spans="1:24" x14ac:dyDescent="0.25">
      <c r="A48" s="173" t="s">
        <v>289</v>
      </c>
      <c r="B48" s="180" t="s">
        <v>219</v>
      </c>
      <c r="C48" s="175" t="s">
        <v>294</v>
      </c>
      <c r="D48" s="244"/>
      <c r="E48" s="244"/>
      <c r="F48" s="252"/>
      <c r="G48" s="252"/>
      <c r="H48" s="252"/>
      <c r="I48" s="252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</row>
    <row r="49" spans="1:24" x14ac:dyDescent="0.25">
      <c r="A49" s="173" t="s">
        <v>290</v>
      </c>
      <c r="B49" s="180" t="s">
        <v>219</v>
      </c>
      <c r="C49" s="175" t="s">
        <v>295</v>
      </c>
      <c r="D49" s="244"/>
      <c r="E49" s="244"/>
      <c r="F49" s="252"/>
      <c r="G49" s="252"/>
      <c r="H49" s="252"/>
      <c r="I49" s="252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</row>
    <row r="50" spans="1:24" x14ac:dyDescent="0.25">
      <c r="A50" s="173" t="s">
        <v>291</v>
      </c>
      <c r="B50" s="180" t="s">
        <v>219</v>
      </c>
      <c r="C50" s="175" t="s">
        <v>296</v>
      </c>
      <c r="D50" s="244"/>
      <c r="E50" s="244"/>
      <c r="F50" s="252"/>
      <c r="G50" s="252"/>
      <c r="H50" s="252"/>
      <c r="I50" s="252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</row>
    <row r="51" spans="1:24" x14ac:dyDescent="0.25">
      <c r="A51" s="185" t="s">
        <v>17</v>
      </c>
      <c r="B51" s="170" t="s">
        <v>167</v>
      </c>
      <c r="C51" s="180" t="s">
        <v>219</v>
      </c>
      <c r="D51" s="186">
        <f>SUM(D52:D53)</f>
        <v>0</v>
      </c>
      <c r="E51" s="186">
        <f t="shared" ref="E51:X51" si="10">SUM(E52:E53)</f>
        <v>0</v>
      </c>
      <c r="F51" s="233">
        <f t="shared" si="10"/>
        <v>0</v>
      </c>
      <c r="G51" s="233">
        <f t="shared" si="10"/>
        <v>0</v>
      </c>
      <c r="H51" s="233">
        <f t="shared" si="10"/>
        <v>0</v>
      </c>
      <c r="I51" s="233">
        <f t="shared" si="10"/>
        <v>0</v>
      </c>
      <c r="J51" s="216">
        <f t="shared" si="10"/>
        <v>0</v>
      </c>
      <c r="K51" s="216">
        <f t="shared" si="10"/>
        <v>0</v>
      </c>
      <c r="L51" s="216">
        <f t="shared" si="10"/>
        <v>0</v>
      </c>
      <c r="M51" s="216">
        <f t="shared" si="10"/>
        <v>0</v>
      </c>
      <c r="N51" s="216">
        <f t="shared" si="10"/>
        <v>0</v>
      </c>
      <c r="O51" s="216">
        <f t="shared" si="10"/>
        <v>0</v>
      </c>
      <c r="P51" s="216">
        <f t="shared" si="10"/>
        <v>0</v>
      </c>
      <c r="Q51" s="216">
        <f t="shared" si="10"/>
        <v>0</v>
      </c>
      <c r="R51" s="216">
        <f t="shared" si="10"/>
        <v>0</v>
      </c>
      <c r="S51" s="216">
        <f t="shared" si="10"/>
        <v>0</v>
      </c>
      <c r="T51" s="216">
        <f t="shared" si="10"/>
        <v>0</v>
      </c>
      <c r="U51" s="216">
        <f t="shared" si="10"/>
        <v>0</v>
      </c>
      <c r="V51" s="216">
        <f t="shared" si="10"/>
        <v>0</v>
      </c>
      <c r="W51" s="216">
        <f t="shared" si="10"/>
        <v>0</v>
      </c>
      <c r="X51" s="216">
        <f t="shared" si="10"/>
        <v>0</v>
      </c>
    </row>
    <row r="52" spans="1:24" x14ac:dyDescent="0.25">
      <c r="A52" s="173" t="s">
        <v>297</v>
      </c>
      <c r="B52" s="180" t="s">
        <v>219</v>
      </c>
      <c r="C52" s="175" t="s">
        <v>299</v>
      </c>
      <c r="D52" s="244"/>
      <c r="E52" s="244"/>
      <c r="F52" s="252"/>
      <c r="G52" s="252"/>
      <c r="H52" s="252"/>
      <c r="I52" s="252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</row>
    <row r="53" spans="1:24" x14ac:dyDescent="0.25">
      <c r="A53" s="173" t="s">
        <v>298</v>
      </c>
      <c r="B53" s="180" t="s">
        <v>219</v>
      </c>
      <c r="C53" s="175" t="s">
        <v>300</v>
      </c>
      <c r="D53" s="244"/>
      <c r="E53" s="244"/>
      <c r="F53" s="252"/>
      <c r="G53" s="252"/>
      <c r="H53" s="252"/>
      <c r="I53" s="252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</row>
    <row r="54" spans="1:24" x14ac:dyDescent="0.25">
      <c r="A54" s="187" t="s">
        <v>18</v>
      </c>
      <c r="B54" s="170" t="s">
        <v>172</v>
      </c>
      <c r="C54" s="180" t="s">
        <v>219</v>
      </c>
      <c r="D54" s="184">
        <f>SUM(D55:D58)</f>
        <v>0</v>
      </c>
      <c r="E54" s="184">
        <f t="shared" ref="E54:X54" si="11">SUM(E55:E58)</f>
        <v>0</v>
      </c>
      <c r="F54" s="232">
        <f t="shared" si="11"/>
        <v>0</v>
      </c>
      <c r="G54" s="232">
        <f t="shared" si="11"/>
        <v>0</v>
      </c>
      <c r="H54" s="232">
        <f t="shared" si="11"/>
        <v>0</v>
      </c>
      <c r="I54" s="232">
        <f t="shared" si="11"/>
        <v>0</v>
      </c>
      <c r="J54" s="215">
        <f t="shared" si="11"/>
        <v>0</v>
      </c>
      <c r="K54" s="215">
        <f t="shared" si="11"/>
        <v>0</v>
      </c>
      <c r="L54" s="215">
        <f t="shared" si="11"/>
        <v>0</v>
      </c>
      <c r="M54" s="215">
        <f t="shared" si="11"/>
        <v>0</v>
      </c>
      <c r="N54" s="215">
        <f t="shared" si="11"/>
        <v>0</v>
      </c>
      <c r="O54" s="215">
        <f t="shared" si="11"/>
        <v>0</v>
      </c>
      <c r="P54" s="215">
        <f t="shared" si="11"/>
        <v>0</v>
      </c>
      <c r="Q54" s="215">
        <f t="shared" si="11"/>
        <v>0</v>
      </c>
      <c r="R54" s="215">
        <f t="shared" si="11"/>
        <v>0</v>
      </c>
      <c r="S54" s="215">
        <f t="shared" si="11"/>
        <v>0</v>
      </c>
      <c r="T54" s="215">
        <f t="shared" si="11"/>
        <v>0</v>
      </c>
      <c r="U54" s="215">
        <f t="shared" si="11"/>
        <v>0</v>
      </c>
      <c r="V54" s="215">
        <f t="shared" si="11"/>
        <v>0</v>
      </c>
      <c r="W54" s="215">
        <f t="shared" si="11"/>
        <v>0</v>
      </c>
      <c r="X54" s="215">
        <f t="shared" si="11"/>
        <v>0</v>
      </c>
    </row>
    <row r="55" spans="1:24" x14ac:dyDescent="0.25">
      <c r="A55" s="173" t="s">
        <v>301</v>
      </c>
      <c r="B55" s="180" t="s">
        <v>219</v>
      </c>
      <c r="C55" s="175" t="s">
        <v>305</v>
      </c>
      <c r="D55" s="244"/>
      <c r="E55" s="244"/>
      <c r="F55" s="252"/>
      <c r="G55" s="252"/>
      <c r="H55" s="252"/>
      <c r="I55" s="252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</row>
    <row r="56" spans="1:24" x14ac:dyDescent="0.25">
      <c r="A56" s="173" t="s">
        <v>302</v>
      </c>
      <c r="B56" s="180" t="s">
        <v>219</v>
      </c>
      <c r="C56" s="175" t="s">
        <v>306</v>
      </c>
      <c r="D56" s="244"/>
      <c r="E56" s="244"/>
      <c r="F56" s="252"/>
      <c r="G56" s="252"/>
      <c r="H56" s="252"/>
      <c r="I56" s="252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</row>
    <row r="57" spans="1:24" x14ac:dyDescent="0.25">
      <c r="A57" s="173" t="s">
        <v>303</v>
      </c>
      <c r="B57" s="180" t="s">
        <v>219</v>
      </c>
      <c r="C57" s="175" t="s">
        <v>307</v>
      </c>
      <c r="D57" s="244"/>
      <c r="E57" s="244"/>
      <c r="F57" s="252"/>
      <c r="G57" s="252"/>
      <c r="H57" s="252"/>
      <c r="I57" s="252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</row>
    <row r="58" spans="1:24" x14ac:dyDescent="0.25">
      <c r="A58" s="173" t="s">
        <v>304</v>
      </c>
      <c r="B58" s="180" t="s">
        <v>219</v>
      </c>
      <c r="C58" s="175" t="s">
        <v>308</v>
      </c>
      <c r="D58" s="244"/>
      <c r="E58" s="244"/>
      <c r="F58" s="252"/>
      <c r="G58" s="252"/>
      <c r="H58" s="252"/>
      <c r="I58" s="252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</row>
    <row r="59" spans="1:24" x14ac:dyDescent="0.25">
      <c r="A59" s="187" t="s">
        <v>19</v>
      </c>
      <c r="B59" s="170">
        <v>52654434000</v>
      </c>
      <c r="C59" s="175" t="s">
        <v>219</v>
      </c>
      <c r="D59" s="184">
        <f>SUM(D60:D62)</f>
        <v>0</v>
      </c>
      <c r="E59" s="184">
        <f t="shared" ref="E59:X59" si="12">SUM(E60:E62)</f>
        <v>0</v>
      </c>
      <c r="F59" s="232">
        <f t="shared" si="12"/>
        <v>0</v>
      </c>
      <c r="G59" s="232">
        <f t="shared" si="12"/>
        <v>0</v>
      </c>
      <c r="H59" s="232">
        <f t="shared" si="12"/>
        <v>0</v>
      </c>
      <c r="I59" s="232">
        <f t="shared" si="12"/>
        <v>0</v>
      </c>
      <c r="J59" s="215">
        <f t="shared" si="12"/>
        <v>0</v>
      </c>
      <c r="K59" s="215">
        <f t="shared" si="12"/>
        <v>0</v>
      </c>
      <c r="L59" s="215">
        <f t="shared" si="12"/>
        <v>0</v>
      </c>
      <c r="M59" s="215">
        <f t="shared" si="12"/>
        <v>0</v>
      </c>
      <c r="N59" s="215">
        <f t="shared" si="12"/>
        <v>0</v>
      </c>
      <c r="O59" s="215">
        <f t="shared" si="12"/>
        <v>0</v>
      </c>
      <c r="P59" s="215">
        <f t="shared" si="12"/>
        <v>0</v>
      </c>
      <c r="Q59" s="215">
        <f t="shared" si="12"/>
        <v>0</v>
      </c>
      <c r="R59" s="215">
        <f t="shared" si="12"/>
        <v>0</v>
      </c>
      <c r="S59" s="215">
        <f t="shared" si="12"/>
        <v>0</v>
      </c>
      <c r="T59" s="215">
        <f t="shared" si="12"/>
        <v>0</v>
      </c>
      <c r="U59" s="215">
        <f t="shared" si="12"/>
        <v>0</v>
      </c>
      <c r="V59" s="215">
        <f t="shared" si="12"/>
        <v>0</v>
      </c>
      <c r="W59" s="215">
        <f t="shared" si="12"/>
        <v>0</v>
      </c>
      <c r="X59" s="215">
        <f t="shared" si="12"/>
        <v>0</v>
      </c>
    </row>
    <row r="60" spans="1:24" x14ac:dyDescent="0.25">
      <c r="A60" s="173" t="s">
        <v>309</v>
      </c>
      <c r="B60" s="180" t="s">
        <v>219</v>
      </c>
      <c r="C60" s="175" t="s">
        <v>312</v>
      </c>
      <c r="D60" s="244"/>
      <c r="E60" s="244"/>
      <c r="F60" s="252"/>
      <c r="G60" s="252"/>
      <c r="H60" s="252"/>
      <c r="I60" s="252"/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</row>
    <row r="61" spans="1:24" x14ac:dyDescent="0.25">
      <c r="A61" s="173" t="s">
        <v>310</v>
      </c>
      <c r="B61" s="180" t="s">
        <v>219</v>
      </c>
      <c r="C61" s="175" t="s">
        <v>313</v>
      </c>
      <c r="D61" s="244"/>
      <c r="E61" s="244"/>
      <c r="F61" s="252"/>
      <c r="G61" s="252"/>
      <c r="H61" s="252"/>
      <c r="I61" s="252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</row>
    <row r="62" spans="1:24" x14ac:dyDescent="0.25">
      <c r="A62" s="173" t="s">
        <v>311</v>
      </c>
      <c r="B62" s="180" t="s">
        <v>219</v>
      </c>
      <c r="C62" s="175" t="s">
        <v>314</v>
      </c>
      <c r="D62" s="244"/>
      <c r="E62" s="244"/>
      <c r="F62" s="252"/>
      <c r="G62" s="252"/>
      <c r="H62" s="252"/>
      <c r="I62" s="252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</row>
    <row r="63" spans="1:24" x14ac:dyDescent="0.25">
      <c r="A63" s="187" t="s">
        <v>20</v>
      </c>
      <c r="B63" s="170" t="s">
        <v>175</v>
      </c>
      <c r="C63" s="175" t="s">
        <v>219</v>
      </c>
      <c r="D63" s="184">
        <f>SUM(D64:D66)</f>
        <v>0</v>
      </c>
      <c r="E63" s="184">
        <f t="shared" ref="E63:X63" si="13">SUM(E64:E66)</f>
        <v>0</v>
      </c>
      <c r="F63" s="232">
        <f t="shared" si="13"/>
        <v>0</v>
      </c>
      <c r="G63" s="232">
        <f t="shared" si="13"/>
        <v>0</v>
      </c>
      <c r="H63" s="232">
        <f t="shared" si="13"/>
        <v>0</v>
      </c>
      <c r="I63" s="232">
        <f t="shared" si="13"/>
        <v>0</v>
      </c>
      <c r="J63" s="215">
        <f t="shared" si="13"/>
        <v>0</v>
      </c>
      <c r="K63" s="215">
        <f t="shared" si="13"/>
        <v>0</v>
      </c>
      <c r="L63" s="215">
        <f t="shared" si="13"/>
        <v>0</v>
      </c>
      <c r="M63" s="215">
        <f t="shared" si="13"/>
        <v>0</v>
      </c>
      <c r="N63" s="215">
        <f t="shared" si="13"/>
        <v>0</v>
      </c>
      <c r="O63" s="215">
        <f t="shared" si="13"/>
        <v>0</v>
      </c>
      <c r="P63" s="215">
        <f t="shared" si="13"/>
        <v>0</v>
      </c>
      <c r="Q63" s="215">
        <f t="shared" si="13"/>
        <v>0</v>
      </c>
      <c r="R63" s="215">
        <f t="shared" si="13"/>
        <v>0</v>
      </c>
      <c r="S63" s="215">
        <f t="shared" si="13"/>
        <v>0</v>
      </c>
      <c r="T63" s="215">
        <f t="shared" si="13"/>
        <v>0</v>
      </c>
      <c r="U63" s="215">
        <f t="shared" si="13"/>
        <v>0</v>
      </c>
      <c r="V63" s="215">
        <f t="shared" si="13"/>
        <v>0</v>
      </c>
      <c r="W63" s="215">
        <f t="shared" si="13"/>
        <v>0</v>
      </c>
      <c r="X63" s="215">
        <f t="shared" si="13"/>
        <v>0</v>
      </c>
    </row>
    <row r="64" spans="1:24" x14ac:dyDescent="0.25">
      <c r="A64" s="173" t="s">
        <v>315</v>
      </c>
      <c r="B64" s="180" t="s">
        <v>219</v>
      </c>
      <c r="C64" s="175" t="s">
        <v>317</v>
      </c>
      <c r="D64" s="244"/>
      <c r="E64" s="244"/>
      <c r="F64" s="252"/>
      <c r="G64" s="252"/>
      <c r="H64" s="252"/>
      <c r="I64" s="252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</row>
    <row r="65" spans="1:24" x14ac:dyDescent="0.25">
      <c r="A65" s="173" t="s">
        <v>221</v>
      </c>
      <c r="B65" s="180" t="s">
        <v>219</v>
      </c>
      <c r="C65" s="175" t="s">
        <v>318</v>
      </c>
      <c r="D65" s="244"/>
      <c r="E65" s="244"/>
      <c r="F65" s="252"/>
      <c r="G65" s="252"/>
      <c r="H65" s="252"/>
      <c r="I65" s="252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8"/>
      <c r="V65" s="248"/>
      <c r="W65" s="248"/>
      <c r="X65" s="248"/>
    </row>
    <row r="66" spans="1:24" x14ac:dyDescent="0.25">
      <c r="A66" s="173" t="s">
        <v>316</v>
      </c>
      <c r="B66" s="180" t="s">
        <v>219</v>
      </c>
      <c r="C66" s="175" t="s">
        <v>319</v>
      </c>
      <c r="D66" s="244"/>
      <c r="E66" s="244"/>
      <c r="F66" s="252"/>
      <c r="G66" s="252"/>
      <c r="H66" s="252"/>
      <c r="I66" s="252"/>
      <c r="J66" s="248"/>
      <c r="K66" s="248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8"/>
    </row>
    <row r="67" spans="1:24" x14ac:dyDescent="0.25">
      <c r="A67" s="187" t="s">
        <v>21</v>
      </c>
      <c r="B67" s="170" t="s">
        <v>177</v>
      </c>
      <c r="C67" s="175" t="s">
        <v>219</v>
      </c>
      <c r="D67" s="184">
        <f>SUM(D68:D69)</f>
        <v>0</v>
      </c>
      <c r="E67" s="184">
        <f t="shared" ref="E67:X67" si="14">SUM(E68:E69)</f>
        <v>0</v>
      </c>
      <c r="F67" s="232">
        <f t="shared" si="14"/>
        <v>0</v>
      </c>
      <c r="G67" s="232">
        <f t="shared" si="14"/>
        <v>0</v>
      </c>
      <c r="H67" s="232">
        <f t="shared" si="14"/>
        <v>0</v>
      </c>
      <c r="I67" s="232">
        <f t="shared" si="14"/>
        <v>0</v>
      </c>
      <c r="J67" s="215">
        <f t="shared" si="14"/>
        <v>0</v>
      </c>
      <c r="K67" s="215">
        <f t="shared" si="14"/>
        <v>0</v>
      </c>
      <c r="L67" s="215">
        <f t="shared" si="14"/>
        <v>0</v>
      </c>
      <c r="M67" s="215">
        <f t="shared" si="14"/>
        <v>0</v>
      </c>
      <c r="N67" s="215">
        <f t="shared" si="14"/>
        <v>0</v>
      </c>
      <c r="O67" s="215">
        <f t="shared" si="14"/>
        <v>0</v>
      </c>
      <c r="P67" s="215">
        <f t="shared" si="14"/>
        <v>0</v>
      </c>
      <c r="Q67" s="215">
        <f t="shared" si="14"/>
        <v>0</v>
      </c>
      <c r="R67" s="215">
        <f t="shared" si="14"/>
        <v>0</v>
      </c>
      <c r="S67" s="215">
        <f t="shared" si="14"/>
        <v>0</v>
      </c>
      <c r="T67" s="215">
        <f t="shared" si="14"/>
        <v>0</v>
      </c>
      <c r="U67" s="215">
        <f t="shared" si="14"/>
        <v>0</v>
      </c>
      <c r="V67" s="215">
        <f t="shared" si="14"/>
        <v>0</v>
      </c>
      <c r="W67" s="215">
        <f t="shared" si="14"/>
        <v>0</v>
      </c>
      <c r="X67" s="215">
        <f t="shared" si="14"/>
        <v>0</v>
      </c>
    </row>
    <row r="68" spans="1:24" x14ac:dyDescent="0.25">
      <c r="A68" s="173" t="s">
        <v>320</v>
      </c>
      <c r="B68" s="180" t="s">
        <v>219</v>
      </c>
      <c r="C68" s="175" t="s">
        <v>322</v>
      </c>
      <c r="D68" s="244"/>
      <c r="E68" s="244"/>
      <c r="F68" s="252"/>
      <c r="G68" s="252"/>
      <c r="H68" s="252"/>
      <c r="I68" s="252"/>
      <c r="J68" s="248"/>
      <c r="K68" s="248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</row>
    <row r="69" spans="1:24" x14ac:dyDescent="0.25">
      <c r="A69" s="173" t="s">
        <v>321</v>
      </c>
      <c r="B69" s="180" t="s">
        <v>219</v>
      </c>
      <c r="C69" s="175" t="s">
        <v>323</v>
      </c>
      <c r="D69" s="244"/>
      <c r="E69" s="244"/>
      <c r="F69" s="252"/>
      <c r="G69" s="252"/>
      <c r="H69" s="252"/>
      <c r="I69" s="252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</row>
    <row r="70" spans="1:24" x14ac:dyDescent="0.25">
      <c r="A70" s="187" t="s">
        <v>22</v>
      </c>
      <c r="B70" s="170" t="s">
        <v>178</v>
      </c>
      <c r="C70" s="175" t="s">
        <v>219</v>
      </c>
      <c r="D70" s="184">
        <f>SUM(D71:D77)</f>
        <v>0</v>
      </c>
      <c r="E70" s="184">
        <f t="shared" ref="E70:X70" si="15">SUM(E71:E77)</f>
        <v>0</v>
      </c>
      <c r="F70" s="232">
        <f t="shared" si="15"/>
        <v>0</v>
      </c>
      <c r="G70" s="232">
        <f t="shared" si="15"/>
        <v>0</v>
      </c>
      <c r="H70" s="232">
        <f t="shared" si="15"/>
        <v>0</v>
      </c>
      <c r="I70" s="232">
        <f t="shared" si="15"/>
        <v>0</v>
      </c>
      <c r="J70" s="215">
        <f t="shared" si="15"/>
        <v>0</v>
      </c>
      <c r="K70" s="215">
        <f t="shared" si="15"/>
        <v>0</v>
      </c>
      <c r="L70" s="215">
        <f t="shared" si="15"/>
        <v>0</v>
      </c>
      <c r="M70" s="215">
        <f t="shared" si="15"/>
        <v>0</v>
      </c>
      <c r="N70" s="215">
        <f t="shared" si="15"/>
        <v>0</v>
      </c>
      <c r="O70" s="215">
        <f t="shared" si="15"/>
        <v>0</v>
      </c>
      <c r="P70" s="215">
        <f t="shared" si="15"/>
        <v>0</v>
      </c>
      <c r="Q70" s="215">
        <f t="shared" si="15"/>
        <v>0</v>
      </c>
      <c r="R70" s="215">
        <f t="shared" si="15"/>
        <v>0</v>
      </c>
      <c r="S70" s="215">
        <f t="shared" si="15"/>
        <v>0</v>
      </c>
      <c r="T70" s="215">
        <f t="shared" si="15"/>
        <v>0</v>
      </c>
      <c r="U70" s="215">
        <f t="shared" si="15"/>
        <v>0</v>
      </c>
      <c r="V70" s="215">
        <f t="shared" si="15"/>
        <v>0</v>
      </c>
      <c r="W70" s="215">
        <f t="shared" si="15"/>
        <v>0</v>
      </c>
      <c r="X70" s="215">
        <f t="shared" si="15"/>
        <v>0</v>
      </c>
    </row>
    <row r="71" spans="1:24" x14ac:dyDescent="0.25">
      <c r="A71" s="173" t="s">
        <v>324</v>
      </c>
      <c r="B71" s="180" t="s">
        <v>219</v>
      </c>
      <c r="C71" s="175" t="s">
        <v>331</v>
      </c>
      <c r="D71" s="244"/>
      <c r="E71" s="244"/>
      <c r="F71" s="252"/>
      <c r="G71" s="252"/>
      <c r="H71" s="252"/>
      <c r="I71" s="252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</row>
    <row r="72" spans="1:24" x14ac:dyDescent="0.25">
      <c r="A72" s="173" t="s">
        <v>325</v>
      </c>
      <c r="B72" s="180" t="s">
        <v>219</v>
      </c>
      <c r="C72" s="175" t="s">
        <v>332</v>
      </c>
      <c r="D72" s="244"/>
      <c r="E72" s="244"/>
      <c r="F72" s="252"/>
      <c r="G72" s="252"/>
      <c r="H72" s="252"/>
      <c r="I72" s="252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</row>
    <row r="73" spans="1:24" x14ac:dyDescent="0.25">
      <c r="A73" s="173" t="s">
        <v>326</v>
      </c>
      <c r="B73" s="180" t="s">
        <v>219</v>
      </c>
      <c r="C73" s="175" t="s">
        <v>333</v>
      </c>
      <c r="D73" s="244"/>
      <c r="E73" s="244"/>
      <c r="F73" s="252"/>
      <c r="G73" s="252"/>
      <c r="H73" s="252"/>
      <c r="I73" s="252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</row>
    <row r="74" spans="1:24" x14ac:dyDescent="0.25">
      <c r="A74" s="173" t="s">
        <v>327</v>
      </c>
      <c r="B74" s="180" t="s">
        <v>219</v>
      </c>
      <c r="C74" s="175" t="s">
        <v>334</v>
      </c>
      <c r="D74" s="244"/>
      <c r="E74" s="244"/>
      <c r="F74" s="252"/>
      <c r="G74" s="252"/>
      <c r="H74" s="252"/>
      <c r="I74" s="252"/>
      <c r="J74" s="248"/>
      <c r="K74" s="248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</row>
    <row r="75" spans="1:24" x14ac:dyDescent="0.25">
      <c r="A75" s="173" t="s">
        <v>328</v>
      </c>
      <c r="B75" s="180" t="s">
        <v>219</v>
      </c>
      <c r="C75" s="175" t="s">
        <v>335</v>
      </c>
      <c r="D75" s="244"/>
      <c r="E75" s="244"/>
      <c r="F75" s="252"/>
      <c r="G75" s="252"/>
      <c r="H75" s="252"/>
      <c r="I75" s="252"/>
      <c r="J75" s="248"/>
      <c r="K75" s="248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</row>
    <row r="76" spans="1:24" x14ac:dyDescent="0.25">
      <c r="A76" s="173" t="s">
        <v>329</v>
      </c>
      <c r="B76" s="180" t="s">
        <v>219</v>
      </c>
      <c r="C76" s="175" t="s">
        <v>336</v>
      </c>
      <c r="D76" s="244"/>
      <c r="E76" s="244"/>
      <c r="F76" s="252"/>
      <c r="G76" s="252"/>
      <c r="H76" s="252"/>
      <c r="I76" s="252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</row>
    <row r="77" spans="1:24" x14ac:dyDescent="0.25">
      <c r="A77" s="173" t="s">
        <v>330</v>
      </c>
      <c r="B77" s="180" t="s">
        <v>219</v>
      </c>
      <c r="C77" s="175" t="s">
        <v>337</v>
      </c>
      <c r="D77" s="244"/>
      <c r="E77" s="244"/>
      <c r="F77" s="252"/>
      <c r="G77" s="252"/>
      <c r="H77" s="252"/>
      <c r="I77" s="252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</row>
    <row r="78" spans="1:24" x14ac:dyDescent="0.25">
      <c r="A78" s="187" t="s">
        <v>23</v>
      </c>
      <c r="B78" s="170" t="s">
        <v>179</v>
      </c>
      <c r="C78" s="175" t="s">
        <v>219</v>
      </c>
      <c r="D78" s="184">
        <f>SUM(D79:D82)</f>
        <v>0</v>
      </c>
      <c r="E78" s="184">
        <f t="shared" ref="E78:X78" si="16">SUM(E79:E82)</f>
        <v>0</v>
      </c>
      <c r="F78" s="232">
        <f t="shared" si="16"/>
        <v>0</v>
      </c>
      <c r="G78" s="232">
        <f t="shared" si="16"/>
        <v>0</v>
      </c>
      <c r="H78" s="232">
        <f t="shared" si="16"/>
        <v>0</v>
      </c>
      <c r="I78" s="232">
        <f t="shared" si="16"/>
        <v>0</v>
      </c>
      <c r="J78" s="215">
        <f t="shared" si="16"/>
        <v>0</v>
      </c>
      <c r="K78" s="215">
        <f t="shared" si="16"/>
        <v>0</v>
      </c>
      <c r="L78" s="215">
        <f t="shared" si="16"/>
        <v>0</v>
      </c>
      <c r="M78" s="215">
        <f t="shared" si="16"/>
        <v>0</v>
      </c>
      <c r="N78" s="215">
        <f t="shared" si="16"/>
        <v>0</v>
      </c>
      <c r="O78" s="215">
        <f t="shared" si="16"/>
        <v>0</v>
      </c>
      <c r="P78" s="215">
        <f t="shared" si="16"/>
        <v>0</v>
      </c>
      <c r="Q78" s="215">
        <f t="shared" si="16"/>
        <v>0</v>
      </c>
      <c r="R78" s="215">
        <f t="shared" si="16"/>
        <v>0</v>
      </c>
      <c r="S78" s="215">
        <f t="shared" si="16"/>
        <v>0</v>
      </c>
      <c r="T78" s="215">
        <f t="shared" si="16"/>
        <v>0</v>
      </c>
      <c r="U78" s="215">
        <f t="shared" si="16"/>
        <v>0</v>
      </c>
      <c r="V78" s="215">
        <f t="shared" si="16"/>
        <v>0</v>
      </c>
      <c r="W78" s="215">
        <f t="shared" si="16"/>
        <v>0</v>
      </c>
      <c r="X78" s="215">
        <f t="shared" si="16"/>
        <v>0</v>
      </c>
    </row>
    <row r="79" spans="1:24" x14ac:dyDescent="0.25">
      <c r="A79" s="173" t="s">
        <v>338</v>
      </c>
      <c r="B79" s="180" t="s">
        <v>219</v>
      </c>
      <c r="C79" s="175" t="s">
        <v>342</v>
      </c>
      <c r="D79" s="244"/>
      <c r="E79" s="244"/>
      <c r="F79" s="252"/>
      <c r="G79" s="252"/>
      <c r="H79" s="252"/>
      <c r="I79" s="252"/>
      <c r="J79" s="248"/>
      <c r="K79" s="248"/>
      <c r="L79" s="248"/>
      <c r="M79" s="248"/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</row>
    <row r="80" spans="1:24" x14ac:dyDescent="0.25">
      <c r="A80" s="173" t="s">
        <v>339</v>
      </c>
      <c r="B80" s="180" t="s">
        <v>219</v>
      </c>
      <c r="C80" s="175" t="s">
        <v>343</v>
      </c>
      <c r="D80" s="244"/>
      <c r="E80" s="244"/>
      <c r="F80" s="252"/>
      <c r="G80" s="252"/>
      <c r="H80" s="252"/>
      <c r="I80" s="252"/>
      <c r="J80" s="248"/>
      <c r="K80" s="248"/>
      <c r="L80" s="248"/>
      <c r="M80" s="248"/>
      <c r="N80" s="248"/>
      <c r="O80" s="248"/>
      <c r="P80" s="248"/>
      <c r="Q80" s="248"/>
      <c r="R80" s="248"/>
      <c r="S80" s="248"/>
      <c r="T80" s="248"/>
      <c r="U80" s="248"/>
      <c r="V80" s="248"/>
      <c r="W80" s="248"/>
      <c r="X80" s="248"/>
    </row>
    <row r="81" spans="1:24" x14ac:dyDescent="0.25">
      <c r="A81" s="173" t="s">
        <v>340</v>
      </c>
      <c r="B81" s="180" t="s">
        <v>219</v>
      </c>
      <c r="C81" s="175" t="s">
        <v>344</v>
      </c>
      <c r="D81" s="244"/>
      <c r="E81" s="244"/>
      <c r="F81" s="252"/>
      <c r="G81" s="252"/>
      <c r="H81" s="252"/>
      <c r="I81" s="252"/>
      <c r="J81" s="248"/>
      <c r="K81" s="248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</row>
    <row r="82" spans="1:24" x14ac:dyDescent="0.25">
      <c r="A82" s="173" t="s">
        <v>341</v>
      </c>
      <c r="B82" s="180" t="s">
        <v>219</v>
      </c>
      <c r="C82" s="175" t="s">
        <v>345</v>
      </c>
      <c r="D82" s="244"/>
      <c r="E82" s="244"/>
      <c r="F82" s="252"/>
      <c r="G82" s="252"/>
      <c r="H82" s="252"/>
      <c r="I82" s="252"/>
      <c r="J82" s="248"/>
      <c r="K82" s="248"/>
      <c r="L82" s="248"/>
      <c r="M82" s="248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8"/>
    </row>
    <row r="83" spans="1:24" x14ac:dyDescent="0.25">
      <c r="A83" s="187" t="s">
        <v>24</v>
      </c>
      <c r="B83" s="170" t="s">
        <v>180</v>
      </c>
      <c r="C83" s="175" t="s">
        <v>219</v>
      </c>
      <c r="D83" s="184">
        <f>SUM(D84:D90)</f>
        <v>0</v>
      </c>
      <c r="E83" s="184">
        <f t="shared" ref="E83:X83" si="17">SUM(E84:E90)</f>
        <v>0</v>
      </c>
      <c r="F83" s="232">
        <f t="shared" si="17"/>
        <v>0</v>
      </c>
      <c r="G83" s="232">
        <f t="shared" si="17"/>
        <v>0</v>
      </c>
      <c r="H83" s="232">
        <f t="shared" si="17"/>
        <v>0</v>
      </c>
      <c r="I83" s="232">
        <f t="shared" si="17"/>
        <v>0</v>
      </c>
      <c r="J83" s="215">
        <f t="shared" si="17"/>
        <v>0</v>
      </c>
      <c r="K83" s="215">
        <f t="shared" si="17"/>
        <v>0</v>
      </c>
      <c r="L83" s="215">
        <f t="shared" si="17"/>
        <v>0</v>
      </c>
      <c r="M83" s="215">
        <f t="shared" si="17"/>
        <v>0</v>
      </c>
      <c r="N83" s="215">
        <f t="shared" si="17"/>
        <v>0</v>
      </c>
      <c r="O83" s="215">
        <f t="shared" si="17"/>
        <v>0</v>
      </c>
      <c r="P83" s="215">
        <f t="shared" si="17"/>
        <v>0</v>
      </c>
      <c r="Q83" s="215">
        <f t="shared" si="17"/>
        <v>0</v>
      </c>
      <c r="R83" s="215">
        <f t="shared" si="17"/>
        <v>0</v>
      </c>
      <c r="S83" s="215">
        <f t="shared" si="17"/>
        <v>0</v>
      </c>
      <c r="T83" s="215">
        <f t="shared" si="17"/>
        <v>0</v>
      </c>
      <c r="U83" s="215">
        <f t="shared" si="17"/>
        <v>0</v>
      </c>
      <c r="V83" s="215">
        <f t="shared" si="17"/>
        <v>0</v>
      </c>
      <c r="W83" s="215">
        <f t="shared" si="17"/>
        <v>0</v>
      </c>
      <c r="X83" s="215">
        <f t="shared" si="17"/>
        <v>0</v>
      </c>
    </row>
    <row r="84" spans="1:24" ht="15.75" x14ac:dyDescent="0.25">
      <c r="A84" s="173" t="s">
        <v>346</v>
      </c>
      <c r="B84" s="153" t="s">
        <v>219</v>
      </c>
      <c r="C84" s="175" t="s">
        <v>353</v>
      </c>
      <c r="D84" s="244"/>
      <c r="E84" s="244"/>
      <c r="F84" s="252"/>
      <c r="G84" s="252"/>
      <c r="H84" s="252"/>
      <c r="I84" s="252"/>
      <c r="J84" s="248"/>
      <c r="K84" s="248"/>
      <c r="L84" s="248"/>
      <c r="M84" s="248"/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</row>
    <row r="85" spans="1:24" ht="15.75" x14ac:dyDescent="0.25">
      <c r="A85" s="173" t="s">
        <v>347</v>
      </c>
      <c r="B85" s="153" t="s">
        <v>219</v>
      </c>
      <c r="C85" s="175" t="s">
        <v>354</v>
      </c>
      <c r="D85" s="244"/>
      <c r="E85" s="244"/>
      <c r="F85" s="252"/>
      <c r="G85" s="252"/>
      <c r="H85" s="252"/>
      <c r="I85" s="252"/>
      <c r="J85" s="248"/>
      <c r="K85" s="248"/>
      <c r="L85" s="248"/>
      <c r="M85" s="248"/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8"/>
    </row>
    <row r="86" spans="1:24" ht="15.75" x14ac:dyDescent="0.25">
      <c r="A86" s="173" t="s">
        <v>348</v>
      </c>
      <c r="B86" s="153" t="s">
        <v>219</v>
      </c>
      <c r="C86" s="175" t="s">
        <v>355</v>
      </c>
      <c r="D86" s="244"/>
      <c r="E86" s="244"/>
      <c r="F86" s="252"/>
      <c r="G86" s="252"/>
      <c r="H86" s="252"/>
      <c r="I86" s="252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48"/>
    </row>
    <row r="87" spans="1:24" ht="15.75" x14ac:dyDescent="0.25">
      <c r="A87" s="173" t="s">
        <v>349</v>
      </c>
      <c r="B87" s="153" t="s">
        <v>219</v>
      </c>
      <c r="C87" s="175" t="s">
        <v>356</v>
      </c>
      <c r="D87" s="244"/>
      <c r="E87" s="244"/>
      <c r="F87" s="252"/>
      <c r="G87" s="252"/>
      <c r="H87" s="252"/>
      <c r="I87" s="252"/>
      <c r="J87" s="248"/>
      <c r="K87" s="248"/>
      <c r="L87" s="248"/>
      <c r="M87" s="248"/>
      <c r="N87" s="248"/>
      <c r="O87" s="248"/>
      <c r="P87" s="248"/>
      <c r="Q87" s="248"/>
      <c r="R87" s="248"/>
      <c r="S87" s="248"/>
      <c r="T87" s="248"/>
      <c r="U87" s="248"/>
      <c r="V87" s="248"/>
      <c r="W87" s="248"/>
      <c r="X87" s="248"/>
    </row>
    <row r="88" spans="1:24" ht="15.75" x14ac:dyDescent="0.25">
      <c r="A88" s="173" t="s">
        <v>350</v>
      </c>
      <c r="B88" s="153" t="s">
        <v>219</v>
      </c>
      <c r="C88" s="175" t="s">
        <v>357</v>
      </c>
      <c r="D88" s="244"/>
      <c r="E88" s="244"/>
      <c r="F88" s="252"/>
      <c r="G88" s="252"/>
      <c r="H88" s="252"/>
      <c r="I88" s="252"/>
      <c r="J88" s="248"/>
      <c r="K88" s="248"/>
      <c r="L88" s="248"/>
      <c r="M88" s="248"/>
      <c r="N88" s="248"/>
      <c r="O88" s="248"/>
      <c r="P88" s="248"/>
      <c r="Q88" s="248"/>
      <c r="R88" s="248"/>
      <c r="S88" s="248"/>
      <c r="T88" s="248"/>
      <c r="U88" s="248"/>
      <c r="V88" s="248"/>
      <c r="W88" s="248"/>
      <c r="X88" s="248"/>
    </row>
    <row r="89" spans="1:24" ht="15.75" x14ac:dyDescent="0.25">
      <c r="A89" s="173" t="s">
        <v>351</v>
      </c>
      <c r="B89" s="153" t="s">
        <v>219</v>
      </c>
      <c r="C89" s="175" t="s">
        <v>358</v>
      </c>
      <c r="D89" s="244"/>
      <c r="E89" s="244"/>
      <c r="F89" s="252"/>
      <c r="G89" s="252"/>
      <c r="H89" s="252"/>
      <c r="I89" s="252"/>
      <c r="J89" s="248"/>
      <c r="K89" s="248"/>
      <c r="L89" s="248"/>
      <c r="M89" s="248"/>
      <c r="N89" s="248"/>
      <c r="O89" s="248"/>
      <c r="P89" s="248"/>
      <c r="Q89" s="248"/>
      <c r="R89" s="248"/>
      <c r="S89" s="248"/>
      <c r="T89" s="248"/>
      <c r="U89" s="248"/>
      <c r="V89" s="248"/>
      <c r="W89" s="248"/>
      <c r="X89" s="248"/>
    </row>
    <row r="90" spans="1:24" ht="15.75" x14ac:dyDescent="0.25">
      <c r="A90" s="173" t="s">
        <v>352</v>
      </c>
      <c r="B90" s="153" t="s">
        <v>219</v>
      </c>
      <c r="C90" s="175" t="s">
        <v>359</v>
      </c>
      <c r="D90" s="244"/>
      <c r="E90" s="244"/>
      <c r="F90" s="252"/>
      <c r="G90" s="252"/>
      <c r="H90" s="252"/>
      <c r="I90" s="252"/>
      <c r="J90" s="248"/>
      <c r="K90" s="248"/>
      <c r="L90" s="248"/>
      <c r="M90" s="248"/>
      <c r="N90" s="248"/>
      <c r="O90" s="248"/>
      <c r="P90" s="248"/>
      <c r="Q90" s="248"/>
      <c r="R90" s="248"/>
      <c r="S90" s="248"/>
      <c r="T90" s="248"/>
      <c r="U90" s="248"/>
      <c r="V90" s="248"/>
      <c r="W90" s="248"/>
      <c r="X90" s="248"/>
    </row>
    <row r="91" spans="1:24" x14ac:dyDescent="0.25">
      <c r="A91" s="187" t="s">
        <v>25</v>
      </c>
      <c r="B91" s="170" t="s">
        <v>181</v>
      </c>
      <c r="C91" s="175" t="s">
        <v>219</v>
      </c>
      <c r="D91" s="184">
        <f>SUM(D92:D93)</f>
        <v>0</v>
      </c>
      <c r="E91" s="184">
        <f t="shared" ref="E91:X91" si="18">SUM(E92:E93)</f>
        <v>0</v>
      </c>
      <c r="F91" s="232">
        <f t="shared" si="18"/>
        <v>0</v>
      </c>
      <c r="G91" s="232">
        <f t="shared" si="18"/>
        <v>0</v>
      </c>
      <c r="H91" s="232">
        <f t="shared" si="18"/>
        <v>0</v>
      </c>
      <c r="I91" s="232">
        <f t="shared" si="18"/>
        <v>0</v>
      </c>
      <c r="J91" s="215">
        <f t="shared" si="18"/>
        <v>0</v>
      </c>
      <c r="K91" s="215">
        <f t="shared" si="18"/>
        <v>0</v>
      </c>
      <c r="L91" s="215">
        <f t="shared" si="18"/>
        <v>0</v>
      </c>
      <c r="M91" s="215">
        <f t="shared" si="18"/>
        <v>0</v>
      </c>
      <c r="N91" s="215">
        <f t="shared" si="18"/>
        <v>0</v>
      </c>
      <c r="O91" s="215">
        <f t="shared" si="18"/>
        <v>0</v>
      </c>
      <c r="P91" s="215">
        <f t="shared" si="18"/>
        <v>0</v>
      </c>
      <c r="Q91" s="215">
        <f t="shared" si="18"/>
        <v>0</v>
      </c>
      <c r="R91" s="215">
        <f t="shared" si="18"/>
        <v>0</v>
      </c>
      <c r="S91" s="215">
        <f t="shared" si="18"/>
        <v>0</v>
      </c>
      <c r="T91" s="215">
        <f t="shared" si="18"/>
        <v>0</v>
      </c>
      <c r="U91" s="215">
        <f t="shared" si="18"/>
        <v>0</v>
      </c>
      <c r="V91" s="215">
        <f t="shared" si="18"/>
        <v>0</v>
      </c>
      <c r="W91" s="215">
        <f t="shared" si="18"/>
        <v>0</v>
      </c>
      <c r="X91" s="215">
        <f t="shared" si="18"/>
        <v>0</v>
      </c>
    </row>
    <row r="92" spans="1:24" x14ac:dyDescent="0.25">
      <c r="A92" s="173" t="s">
        <v>360</v>
      </c>
      <c r="B92" s="180" t="s">
        <v>219</v>
      </c>
      <c r="C92" s="175" t="s">
        <v>362</v>
      </c>
      <c r="D92" s="244"/>
      <c r="E92" s="244"/>
      <c r="F92" s="252"/>
      <c r="G92" s="252"/>
      <c r="H92" s="252"/>
      <c r="I92" s="252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</row>
    <row r="93" spans="1:24" x14ac:dyDescent="0.25">
      <c r="A93" s="173" t="s">
        <v>361</v>
      </c>
      <c r="B93" s="180" t="s">
        <v>219</v>
      </c>
      <c r="C93" s="175" t="s">
        <v>363</v>
      </c>
      <c r="D93" s="244"/>
      <c r="E93" s="244"/>
      <c r="F93" s="252"/>
      <c r="G93" s="252"/>
      <c r="H93" s="252"/>
      <c r="I93" s="252"/>
      <c r="J93" s="248"/>
      <c r="K93" s="248"/>
      <c r="L93" s="248"/>
      <c r="M93" s="248"/>
      <c r="N93" s="248"/>
      <c r="O93" s="248"/>
      <c r="P93" s="248"/>
      <c r="Q93" s="248"/>
      <c r="R93" s="248"/>
      <c r="S93" s="248"/>
      <c r="T93" s="248"/>
      <c r="U93" s="248"/>
      <c r="V93" s="248"/>
      <c r="W93" s="248"/>
      <c r="X93" s="248"/>
    </row>
    <row r="94" spans="1:24" x14ac:dyDescent="0.25">
      <c r="A94" s="187" t="s">
        <v>26</v>
      </c>
      <c r="B94" s="170" t="s">
        <v>182</v>
      </c>
      <c r="C94" s="175" t="s">
        <v>219</v>
      </c>
      <c r="D94" s="184">
        <f>SUM(D95:D98)</f>
        <v>0</v>
      </c>
      <c r="E94" s="184">
        <f t="shared" ref="E94:X94" si="19">SUM(E95:E98)</f>
        <v>0</v>
      </c>
      <c r="F94" s="232">
        <f t="shared" si="19"/>
        <v>0</v>
      </c>
      <c r="G94" s="232">
        <f t="shared" si="19"/>
        <v>0</v>
      </c>
      <c r="H94" s="232">
        <f t="shared" si="19"/>
        <v>0</v>
      </c>
      <c r="I94" s="232">
        <f t="shared" si="19"/>
        <v>0</v>
      </c>
      <c r="J94" s="215">
        <f t="shared" si="19"/>
        <v>0</v>
      </c>
      <c r="K94" s="215">
        <f t="shared" si="19"/>
        <v>0</v>
      </c>
      <c r="L94" s="215">
        <f t="shared" si="19"/>
        <v>0</v>
      </c>
      <c r="M94" s="215">
        <f t="shared" si="19"/>
        <v>0</v>
      </c>
      <c r="N94" s="215">
        <f t="shared" si="19"/>
        <v>0</v>
      </c>
      <c r="O94" s="215">
        <f t="shared" si="19"/>
        <v>0</v>
      </c>
      <c r="P94" s="215">
        <f t="shared" si="19"/>
        <v>0</v>
      </c>
      <c r="Q94" s="215">
        <f t="shared" si="19"/>
        <v>0</v>
      </c>
      <c r="R94" s="215">
        <f t="shared" si="19"/>
        <v>0</v>
      </c>
      <c r="S94" s="215">
        <f t="shared" si="19"/>
        <v>0</v>
      </c>
      <c r="T94" s="215">
        <f t="shared" si="19"/>
        <v>0</v>
      </c>
      <c r="U94" s="215">
        <f t="shared" si="19"/>
        <v>0</v>
      </c>
      <c r="V94" s="215">
        <f t="shared" si="19"/>
        <v>0</v>
      </c>
      <c r="W94" s="215">
        <f t="shared" si="19"/>
        <v>0</v>
      </c>
      <c r="X94" s="215">
        <f t="shared" si="19"/>
        <v>0</v>
      </c>
    </row>
    <row r="95" spans="1:24" x14ac:dyDescent="0.25">
      <c r="A95" s="173" t="s">
        <v>364</v>
      </c>
      <c r="B95" s="180" t="s">
        <v>219</v>
      </c>
      <c r="C95" s="175" t="s">
        <v>368</v>
      </c>
      <c r="D95" s="244"/>
      <c r="E95" s="244"/>
      <c r="F95" s="252"/>
      <c r="G95" s="252"/>
      <c r="H95" s="252"/>
      <c r="I95" s="252"/>
      <c r="J95" s="248"/>
      <c r="K95" s="248"/>
      <c r="L95" s="248"/>
      <c r="M95" s="248"/>
      <c r="N95" s="248"/>
      <c r="O95" s="248"/>
      <c r="P95" s="248"/>
      <c r="Q95" s="248"/>
      <c r="R95" s="248"/>
      <c r="S95" s="248"/>
      <c r="T95" s="248"/>
      <c r="U95" s="248"/>
      <c r="V95" s="248"/>
      <c r="W95" s="248"/>
      <c r="X95" s="248"/>
    </row>
    <row r="96" spans="1:24" x14ac:dyDescent="0.25">
      <c r="A96" s="173" t="s">
        <v>365</v>
      </c>
      <c r="B96" s="180" t="s">
        <v>219</v>
      </c>
      <c r="C96" s="175" t="s">
        <v>369</v>
      </c>
      <c r="D96" s="244"/>
      <c r="E96" s="244"/>
      <c r="F96" s="252"/>
      <c r="G96" s="252"/>
      <c r="H96" s="252"/>
      <c r="I96" s="252"/>
      <c r="J96" s="248"/>
      <c r="K96" s="248"/>
      <c r="L96" s="248"/>
      <c r="M96" s="248"/>
      <c r="N96" s="248"/>
      <c r="O96" s="248"/>
      <c r="P96" s="248"/>
      <c r="Q96" s="248"/>
      <c r="R96" s="248"/>
      <c r="S96" s="248"/>
      <c r="T96" s="248"/>
      <c r="U96" s="248"/>
      <c r="V96" s="248"/>
      <c r="W96" s="248"/>
      <c r="X96" s="248"/>
    </row>
    <row r="97" spans="1:24" x14ac:dyDescent="0.25">
      <c r="A97" s="173" t="s">
        <v>366</v>
      </c>
      <c r="B97" s="180" t="s">
        <v>219</v>
      </c>
      <c r="C97" s="175" t="s">
        <v>370</v>
      </c>
      <c r="D97" s="244"/>
      <c r="E97" s="244"/>
      <c r="F97" s="252"/>
      <c r="G97" s="252"/>
      <c r="H97" s="252"/>
      <c r="I97" s="252"/>
      <c r="J97" s="248"/>
      <c r="K97" s="248"/>
      <c r="L97" s="248"/>
      <c r="M97" s="248"/>
      <c r="N97" s="248"/>
      <c r="O97" s="248"/>
      <c r="P97" s="248"/>
      <c r="Q97" s="248"/>
      <c r="R97" s="248"/>
      <c r="S97" s="248"/>
      <c r="T97" s="248"/>
      <c r="U97" s="248"/>
      <c r="V97" s="248"/>
      <c r="W97" s="248"/>
      <c r="X97" s="248"/>
    </row>
    <row r="98" spans="1:24" x14ac:dyDescent="0.25">
      <c r="A98" s="173" t="s">
        <v>367</v>
      </c>
      <c r="B98" s="180" t="s">
        <v>219</v>
      </c>
      <c r="C98" s="175" t="s">
        <v>371</v>
      </c>
      <c r="D98" s="244"/>
      <c r="E98" s="244"/>
      <c r="F98" s="252"/>
      <c r="G98" s="252"/>
      <c r="H98" s="252"/>
      <c r="I98" s="252"/>
      <c r="J98" s="248"/>
      <c r="K98" s="248"/>
      <c r="L98" s="248"/>
      <c r="M98" s="248"/>
      <c r="N98" s="248"/>
      <c r="O98" s="248"/>
      <c r="P98" s="248"/>
      <c r="Q98" s="248"/>
      <c r="R98" s="248"/>
      <c r="S98" s="248"/>
      <c r="T98" s="248"/>
      <c r="U98" s="248"/>
      <c r="V98" s="248"/>
      <c r="W98" s="248"/>
      <c r="X98" s="248"/>
    </row>
    <row r="99" spans="1:24" x14ac:dyDescent="0.25">
      <c r="A99" s="187" t="s">
        <v>27</v>
      </c>
      <c r="B99" s="170" t="s">
        <v>188</v>
      </c>
      <c r="C99" s="175" t="s">
        <v>219</v>
      </c>
      <c r="D99" s="184">
        <f>SUM(D100:D101)</f>
        <v>0</v>
      </c>
      <c r="E99" s="184">
        <f t="shared" ref="E99:X99" si="20">SUM(E100:E101)</f>
        <v>0</v>
      </c>
      <c r="F99" s="232">
        <f t="shared" si="20"/>
        <v>0</v>
      </c>
      <c r="G99" s="232">
        <f t="shared" si="20"/>
        <v>0</v>
      </c>
      <c r="H99" s="232">
        <f t="shared" si="20"/>
        <v>0</v>
      </c>
      <c r="I99" s="232">
        <f t="shared" si="20"/>
        <v>0</v>
      </c>
      <c r="J99" s="215">
        <f t="shared" si="20"/>
        <v>0</v>
      </c>
      <c r="K99" s="215">
        <f t="shared" si="20"/>
        <v>0</v>
      </c>
      <c r="L99" s="215">
        <f t="shared" si="20"/>
        <v>0</v>
      </c>
      <c r="M99" s="215">
        <f t="shared" si="20"/>
        <v>0</v>
      </c>
      <c r="N99" s="215">
        <f t="shared" si="20"/>
        <v>0</v>
      </c>
      <c r="O99" s="215">
        <f t="shared" si="20"/>
        <v>0</v>
      </c>
      <c r="P99" s="215">
        <f t="shared" si="20"/>
        <v>0</v>
      </c>
      <c r="Q99" s="215">
        <f t="shared" si="20"/>
        <v>0</v>
      </c>
      <c r="R99" s="215">
        <f t="shared" si="20"/>
        <v>0</v>
      </c>
      <c r="S99" s="215">
        <f t="shared" si="20"/>
        <v>0</v>
      </c>
      <c r="T99" s="215">
        <f t="shared" si="20"/>
        <v>0</v>
      </c>
      <c r="U99" s="215">
        <f t="shared" si="20"/>
        <v>0</v>
      </c>
      <c r="V99" s="215">
        <f t="shared" si="20"/>
        <v>0</v>
      </c>
      <c r="W99" s="215">
        <f t="shared" si="20"/>
        <v>0</v>
      </c>
      <c r="X99" s="215">
        <f t="shared" si="20"/>
        <v>0</v>
      </c>
    </row>
    <row r="100" spans="1:24" x14ac:dyDescent="0.25">
      <c r="A100" s="173" t="s">
        <v>372</v>
      </c>
      <c r="B100" s="180" t="s">
        <v>219</v>
      </c>
      <c r="C100" s="175" t="s">
        <v>374</v>
      </c>
      <c r="D100" s="244"/>
      <c r="E100" s="244"/>
      <c r="F100" s="252"/>
      <c r="G100" s="252"/>
      <c r="H100" s="252"/>
      <c r="I100" s="252"/>
      <c r="J100" s="248"/>
      <c r="K100" s="248"/>
      <c r="L100" s="248"/>
      <c r="M100" s="248"/>
      <c r="N100" s="248"/>
      <c r="O100" s="248"/>
      <c r="P100" s="248"/>
      <c r="Q100" s="248"/>
      <c r="R100" s="248"/>
      <c r="S100" s="248"/>
      <c r="T100" s="248"/>
      <c r="U100" s="248"/>
      <c r="V100" s="248"/>
      <c r="W100" s="248"/>
      <c r="X100" s="248"/>
    </row>
    <row r="101" spans="1:24" x14ac:dyDescent="0.25">
      <c r="A101" s="173" t="s">
        <v>373</v>
      </c>
      <c r="B101" s="180" t="s">
        <v>219</v>
      </c>
      <c r="C101" s="175" t="s">
        <v>375</v>
      </c>
      <c r="D101" s="244"/>
      <c r="E101" s="244"/>
      <c r="F101" s="252"/>
      <c r="G101" s="252"/>
      <c r="H101" s="252"/>
      <c r="I101" s="252"/>
      <c r="J101" s="248"/>
      <c r="K101" s="248"/>
      <c r="L101" s="248"/>
      <c r="M101" s="248"/>
      <c r="N101" s="248"/>
      <c r="O101" s="248"/>
      <c r="P101" s="248"/>
      <c r="Q101" s="248"/>
      <c r="R101" s="248"/>
      <c r="S101" s="248"/>
      <c r="T101" s="248"/>
      <c r="U101" s="248"/>
      <c r="V101" s="248"/>
      <c r="W101" s="248"/>
      <c r="X101" s="248"/>
    </row>
    <row r="102" spans="1:24" x14ac:dyDescent="0.25">
      <c r="A102" s="187" t="s">
        <v>28</v>
      </c>
      <c r="B102" s="170" t="s">
        <v>190</v>
      </c>
      <c r="C102" s="175" t="s">
        <v>219</v>
      </c>
      <c r="D102" s="184">
        <f>SUM(D103:D105)</f>
        <v>0</v>
      </c>
      <c r="E102" s="184">
        <f t="shared" ref="E102:X102" si="21">SUM(E103:E105)</f>
        <v>0</v>
      </c>
      <c r="F102" s="232">
        <f t="shared" si="21"/>
        <v>0</v>
      </c>
      <c r="G102" s="232">
        <f t="shared" si="21"/>
        <v>0</v>
      </c>
      <c r="H102" s="232">
        <f t="shared" si="21"/>
        <v>0</v>
      </c>
      <c r="I102" s="232">
        <f t="shared" si="21"/>
        <v>0</v>
      </c>
      <c r="J102" s="215">
        <f t="shared" si="21"/>
        <v>0</v>
      </c>
      <c r="K102" s="215">
        <f t="shared" si="21"/>
        <v>0</v>
      </c>
      <c r="L102" s="215">
        <f t="shared" si="21"/>
        <v>0</v>
      </c>
      <c r="M102" s="215">
        <f t="shared" si="21"/>
        <v>0</v>
      </c>
      <c r="N102" s="215">
        <f t="shared" si="21"/>
        <v>0</v>
      </c>
      <c r="O102" s="215">
        <f t="shared" si="21"/>
        <v>0</v>
      </c>
      <c r="P102" s="215">
        <f t="shared" si="21"/>
        <v>0</v>
      </c>
      <c r="Q102" s="215">
        <f t="shared" si="21"/>
        <v>0</v>
      </c>
      <c r="R102" s="215">
        <f t="shared" si="21"/>
        <v>0</v>
      </c>
      <c r="S102" s="215">
        <f t="shared" si="21"/>
        <v>0</v>
      </c>
      <c r="T102" s="215">
        <f t="shared" si="21"/>
        <v>0</v>
      </c>
      <c r="U102" s="215">
        <f t="shared" si="21"/>
        <v>0</v>
      </c>
      <c r="V102" s="215">
        <f t="shared" si="21"/>
        <v>0</v>
      </c>
      <c r="W102" s="215">
        <f t="shared" si="21"/>
        <v>0</v>
      </c>
      <c r="X102" s="215">
        <f t="shared" si="21"/>
        <v>0</v>
      </c>
    </row>
    <row r="103" spans="1:24" x14ac:dyDescent="0.25">
      <c r="A103" s="173" t="s">
        <v>376</v>
      </c>
      <c r="B103" s="180" t="s">
        <v>219</v>
      </c>
      <c r="C103" s="175" t="s">
        <v>379</v>
      </c>
      <c r="D103" s="244"/>
      <c r="E103" s="244"/>
      <c r="F103" s="252"/>
      <c r="G103" s="252"/>
      <c r="H103" s="252"/>
      <c r="I103" s="252"/>
      <c r="J103" s="248"/>
      <c r="K103" s="248"/>
      <c r="L103" s="248"/>
      <c r="M103" s="248"/>
      <c r="N103" s="248"/>
      <c r="O103" s="248"/>
      <c r="P103" s="248"/>
      <c r="Q103" s="248"/>
      <c r="R103" s="248"/>
      <c r="S103" s="248"/>
      <c r="T103" s="248"/>
      <c r="U103" s="248"/>
      <c r="V103" s="248"/>
      <c r="W103" s="248"/>
      <c r="X103" s="248"/>
    </row>
    <row r="104" spans="1:24" x14ac:dyDescent="0.25">
      <c r="A104" s="173" t="s">
        <v>377</v>
      </c>
      <c r="B104" s="180" t="s">
        <v>219</v>
      </c>
      <c r="C104" s="175" t="s">
        <v>380</v>
      </c>
      <c r="D104" s="244"/>
      <c r="E104" s="244"/>
      <c r="F104" s="252"/>
      <c r="G104" s="252"/>
      <c r="H104" s="252"/>
      <c r="I104" s="252"/>
      <c r="J104" s="248"/>
      <c r="K104" s="248"/>
      <c r="L104" s="248"/>
      <c r="M104" s="248"/>
      <c r="N104" s="248"/>
      <c r="O104" s="248"/>
      <c r="P104" s="248"/>
      <c r="Q104" s="248"/>
      <c r="R104" s="248"/>
      <c r="S104" s="248"/>
      <c r="T104" s="248"/>
      <c r="U104" s="248"/>
      <c r="V104" s="248"/>
      <c r="W104" s="248"/>
      <c r="X104" s="248"/>
    </row>
    <row r="105" spans="1:24" x14ac:dyDescent="0.25">
      <c r="A105" s="159" t="s">
        <v>378</v>
      </c>
      <c r="B105" s="180" t="s">
        <v>219</v>
      </c>
      <c r="C105" s="175" t="s">
        <v>381</v>
      </c>
      <c r="D105" s="244"/>
      <c r="E105" s="244"/>
      <c r="F105" s="252"/>
      <c r="G105" s="252"/>
      <c r="H105" s="252"/>
      <c r="I105" s="252"/>
      <c r="J105" s="248"/>
      <c r="K105" s="248"/>
      <c r="L105" s="248"/>
      <c r="M105" s="248"/>
      <c r="N105" s="248"/>
      <c r="O105" s="248"/>
      <c r="P105" s="248"/>
      <c r="Q105" s="248"/>
      <c r="R105" s="248"/>
      <c r="S105" s="248"/>
      <c r="T105" s="248"/>
      <c r="U105" s="248"/>
      <c r="V105" s="248"/>
      <c r="W105" s="248"/>
      <c r="X105" s="248"/>
    </row>
    <row r="106" spans="1:24" x14ac:dyDescent="0.25">
      <c r="A106" s="159"/>
      <c r="B106" s="180"/>
      <c r="C106" s="188"/>
      <c r="D106" s="189"/>
      <c r="E106" s="189"/>
      <c r="F106" s="231"/>
      <c r="G106" s="231"/>
      <c r="H106" s="231"/>
      <c r="I106" s="231"/>
      <c r="J106" s="214"/>
      <c r="K106" s="214"/>
      <c r="L106" s="214"/>
      <c r="M106" s="214"/>
      <c r="N106" s="214"/>
      <c r="O106" s="214"/>
      <c r="P106" s="214"/>
      <c r="Q106" s="214"/>
      <c r="R106" s="214"/>
      <c r="S106" s="214"/>
      <c r="T106" s="214"/>
      <c r="U106" s="214"/>
      <c r="V106" s="214"/>
      <c r="W106" s="214"/>
      <c r="X106" s="214"/>
    </row>
    <row r="107" spans="1:24" ht="28.5" x14ac:dyDescent="0.25">
      <c r="A107" s="190" t="s">
        <v>222</v>
      </c>
      <c r="B107" s="159"/>
      <c r="C107" s="159"/>
      <c r="D107" s="179">
        <f t="shared" ref="D107:X107" si="22">SUM(D8,D12,D19,D22,D26,D31,D36,D40,D45,D51,D54,D59,D63,D67,D70,D78,D83,D91,D94,D99,D102)</f>
        <v>0</v>
      </c>
      <c r="E107" s="179">
        <f t="shared" si="22"/>
        <v>0</v>
      </c>
      <c r="F107" s="230">
        <f t="shared" si="22"/>
        <v>0</v>
      </c>
      <c r="G107" s="230">
        <f t="shared" si="22"/>
        <v>0</v>
      </c>
      <c r="H107" s="230">
        <f t="shared" si="22"/>
        <v>0</v>
      </c>
      <c r="I107" s="230">
        <f t="shared" si="22"/>
        <v>0</v>
      </c>
      <c r="J107" s="208">
        <f t="shared" si="22"/>
        <v>0</v>
      </c>
      <c r="K107" s="208">
        <f t="shared" si="22"/>
        <v>0</v>
      </c>
      <c r="L107" s="208">
        <f t="shared" si="22"/>
        <v>0</v>
      </c>
      <c r="M107" s="208">
        <f t="shared" si="22"/>
        <v>0</v>
      </c>
      <c r="N107" s="208">
        <f t="shared" si="22"/>
        <v>0</v>
      </c>
      <c r="O107" s="208">
        <f t="shared" si="22"/>
        <v>0</v>
      </c>
      <c r="P107" s="208">
        <f t="shared" si="22"/>
        <v>0</v>
      </c>
      <c r="Q107" s="208">
        <f t="shared" si="22"/>
        <v>0</v>
      </c>
      <c r="R107" s="208">
        <f t="shared" si="22"/>
        <v>0</v>
      </c>
      <c r="S107" s="208">
        <f t="shared" si="22"/>
        <v>0</v>
      </c>
      <c r="T107" s="208">
        <f t="shared" si="22"/>
        <v>0</v>
      </c>
      <c r="U107" s="208">
        <f t="shared" si="22"/>
        <v>0</v>
      </c>
      <c r="V107" s="208">
        <f t="shared" si="22"/>
        <v>0</v>
      </c>
      <c r="W107" s="208">
        <f t="shared" si="22"/>
        <v>0</v>
      </c>
      <c r="X107" s="208">
        <f t="shared" si="22"/>
        <v>0</v>
      </c>
    </row>
    <row r="108" spans="1:24" ht="12.75" customHeight="1" x14ac:dyDescent="0.25">
      <c r="A108" s="169"/>
      <c r="B108" s="159"/>
      <c r="C108" s="159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</row>
    <row r="109" spans="1:24" ht="20.25" customHeight="1" x14ac:dyDescent="0.25">
      <c r="A109" s="194" t="s">
        <v>223</v>
      </c>
      <c r="B109" s="195"/>
      <c r="C109" s="195"/>
      <c r="D109" s="253"/>
      <c r="E109" s="253"/>
      <c r="F109" s="253"/>
      <c r="G109" s="253"/>
      <c r="H109" s="253"/>
      <c r="I109" s="253"/>
      <c r="J109" s="253"/>
      <c r="K109" s="253"/>
      <c r="L109" s="253"/>
      <c r="M109" s="253"/>
      <c r="N109" s="253"/>
      <c r="O109" s="253"/>
      <c r="P109" s="253"/>
      <c r="Q109" s="253"/>
      <c r="R109" s="253"/>
      <c r="S109" s="253"/>
      <c r="T109" s="253"/>
      <c r="U109" s="253"/>
      <c r="V109" s="253"/>
      <c r="W109" s="253"/>
      <c r="X109" s="253"/>
    </row>
    <row r="110" spans="1:24" ht="19.5" customHeight="1" x14ac:dyDescent="0.25">
      <c r="A110" s="196" t="s">
        <v>224</v>
      </c>
      <c r="B110" s="197"/>
      <c r="C110" s="197"/>
      <c r="D110" s="203">
        <f t="shared" ref="D110:X110" si="23">D6-D109</f>
        <v>0</v>
      </c>
      <c r="E110" s="203">
        <f t="shared" si="23"/>
        <v>0</v>
      </c>
      <c r="F110" s="234">
        <f t="shared" si="23"/>
        <v>0</v>
      </c>
      <c r="G110" s="234">
        <f t="shared" si="23"/>
        <v>0</v>
      </c>
      <c r="H110" s="234">
        <f t="shared" si="23"/>
        <v>0</v>
      </c>
      <c r="I110" s="234">
        <f t="shared" si="23"/>
        <v>0</v>
      </c>
      <c r="J110" s="218">
        <f t="shared" si="23"/>
        <v>0</v>
      </c>
      <c r="K110" s="218">
        <f t="shared" si="23"/>
        <v>0</v>
      </c>
      <c r="L110" s="218">
        <f t="shared" si="23"/>
        <v>0</v>
      </c>
      <c r="M110" s="218">
        <f t="shared" si="23"/>
        <v>0</v>
      </c>
      <c r="N110" s="218">
        <f t="shared" si="23"/>
        <v>0</v>
      </c>
      <c r="O110" s="218">
        <f t="shared" si="23"/>
        <v>0</v>
      </c>
      <c r="P110" s="218">
        <f t="shared" si="23"/>
        <v>0</v>
      </c>
      <c r="Q110" s="218">
        <f t="shared" si="23"/>
        <v>0</v>
      </c>
      <c r="R110" s="218">
        <f t="shared" si="23"/>
        <v>0</v>
      </c>
      <c r="S110" s="218">
        <f t="shared" si="23"/>
        <v>0</v>
      </c>
      <c r="T110" s="218">
        <f t="shared" si="23"/>
        <v>0</v>
      </c>
      <c r="U110" s="218">
        <f t="shared" si="23"/>
        <v>0</v>
      </c>
      <c r="V110" s="218">
        <f t="shared" si="23"/>
        <v>0</v>
      </c>
      <c r="W110" s="218">
        <f t="shared" si="23"/>
        <v>0</v>
      </c>
      <c r="X110" s="218">
        <f t="shared" si="23"/>
        <v>0</v>
      </c>
    </row>
    <row r="111" spans="1:24" ht="19.5" customHeight="1" x14ac:dyDescent="0.25">
      <c r="A111" s="223" t="s">
        <v>225</v>
      </c>
      <c r="B111" s="224"/>
      <c r="C111" s="224"/>
      <c r="D111" s="235">
        <v>346.20000000000005</v>
      </c>
      <c r="E111" s="236">
        <v>288.3</v>
      </c>
      <c r="F111" s="237">
        <v>0</v>
      </c>
      <c r="G111" s="236">
        <v>0</v>
      </c>
      <c r="H111" s="237">
        <v>0</v>
      </c>
      <c r="I111" s="236">
        <v>0</v>
      </c>
      <c r="J111" s="236">
        <v>16045</v>
      </c>
      <c r="K111" s="236">
        <v>69</v>
      </c>
      <c r="L111" s="236">
        <v>102</v>
      </c>
      <c r="M111" s="236">
        <v>88</v>
      </c>
      <c r="N111" s="236">
        <v>40350</v>
      </c>
      <c r="O111" s="236">
        <v>3250</v>
      </c>
      <c r="P111" s="236">
        <v>300</v>
      </c>
      <c r="Q111" s="236">
        <v>285330.3</v>
      </c>
      <c r="R111" s="236">
        <v>88800</v>
      </c>
      <c r="S111" s="236">
        <v>140</v>
      </c>
      <c r="T111" s="236">
        <v>10</v>
      </c>
      <c r="U111" s="236">
        <v>31150</v>
      </c>
      <c r="V111" s="236">
        <v>13550</v>
      </c>
      <c r="W111" s="236">
        <v>0</v>
      </c>
      <c r="X111" s="236">
        <v>70</v>
      </c>
    </row>
    <row r="112" spans="1:24" ht="22.5" customHeight="1" x14ac:dyDescent="0.25">
      <c r="A112" s="196" t="s">
        <v>226</v>
      </c>
      <c r="B112" s="197"/>
      <c r="C112" s="197"/>
      <c r="D112" s="203">
        <f t="shared" ref="D112:X112" si="24">D6-D111</f>
        <v>-346.20000000000005</v>
      </c>
      <c r="E112" s="203">
        <f t="shared" si="24"/>
        <v>-288.3</v>
      </c>
      <c r="F112" s="234">
        <f t="shared" si="24"/>
        <v>0</v>
      </c>
      <c r="G112" s="234">
        <f t="shared" si="24"/>
        <v>0</v>
      </c>
      <c r="H112" s="234">
        <f t="shared" si="24"/>
        <v>0</v>
      </c>
      <c r="I112" s="234">
        <f t="shared" si="24"/>
        <v>0</v>
      </c>
      <c r="J112" s="218">
        <f t="shared" si="24"/>
        <v>-16045</v>
      </c>
      <c r="K112" s="218">
        <f t="shared" si="24"/>
        <v>-69</v>
      </c>
      <c r="L112" s="218">
        <f t="shared" si="24"/>
        <v>-102</v>
      </c>
      <c r="M112" s="218">
        <f t="shared" si="24"/>
        <v>-88</v>
      </c>
      <c r="N112" s="218">
        <f t="shared" si="24"/>
        <v>-40350</v>
      </c>
      <c r="O112" s="218">
        <f t="shared" si="24"/>
        <v>-3250</v>
      </c>
      <c r="P112" s="218">
        <f t="shared" si="24"/>
        <v>-300</v>
      </c>
      <c r="Q112" s="218">
        <f t="shared" si="24"/>
        <v>-285330.3</v>
      </c>
      <c r="R112" s="218">
        <f t="shared" si="24"/>
        <v>-88800</v>
      </c>
      <c r="S112" s="218">
        <f t="shared" si="24"/>
        <v>-140</v>
      </c>
      <c r="T112" s="218">
        <f t="shared" si="24"/>
        <v>-10</v>
      </c>
      <c r="U112" s="218">
        <f t="shared" si="24"/>
        <v>-31150</v>
      </c>
      <c r="V112" s="218">
        <f t="shared" si="24"/>
        <v>-13550</v>
      </c>
      <c r="W112" s="218">
        <f t="shared" si="24"/>
        <v>0</v>
      </c>
      <c r="X112" s="218">
        <f t="shared" si="24"/>
        <v>-70</v>
      </c>
    </row>
    <row r="113" spans="1:24" ht="123" customHeight="1" x14ac:dyDescent="0.25">
      <c r="A113" s="285" t="s">
        <v>227</v>
      </c>
      <c r="B113" s="286"/>
      <c r="C113" s="287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</row>
  </sheetData>
  <sheetProtection sort="0" autoFilter="0"/>
  <mergeCells count="2">
    <mergeCell ref="A2:X2"/>
    <mergeCell ref="A113:C1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111"/>
  <sheetViews>
    <sheetView zoomScale="80" zoomScaleNormal="80" workbookViewId="0">
      <pane ySplit="6" topLeftCell="A7" activePane="bottomLeft" state="frozen"/>
      <selection pane="bottomLeft" activeCell="H4" sqref="H4"/>
    </sheetView>
  </sheetViews>
  <sheetFormatPr defaultRowHeight="15" x14ac:dyDescent="0.25"/>
  <cols>
    <col min="1" max="1" width="43.28515625" style="155" customWidth="1"/>
    <col min="2" max="2" width="20.28515625" style="155" customWidth="1"/>
    <col min="3" max="3" width="17.140625" style="155" customWidth="1"/>
    <col min="4" max="4" width="24.7109375" style="155" customWidth="1"/>
    <col min="5" max="16384" width="9.140625" style="155"/>
  </cols>
  <sheetData>
    <row r="2" spans="1:4" ht="18.75" x14ac:dyDescent="0.25">
      <c r="A2" s="280" t="s">
        <v>446</v>
      </c>
      <c r="B2" s="280"/>
      <c r="C2" s="280"/>
      <c r="D2" s="280"/>
    </row>
    <row r="4" spans="1:4" ht="60" x14ac:dyDescent="0.25">
      <c r="A4" s="226" t="s">
        <v>215</v>
      </c>
      <c r="B4" s="161" t="s">
        <v>423</v>
      </c>
      <c r="C4" s="161" t="s">
        <v>424</v>
      </c>
      <c r="D4" s="161" t="s">
        <v>447</v>
      </c>
    </row>
    <row r="5" spans="1:4" x14ac:dyDescent="0.25">
      <c r="A5" s="159"/>
      <c r="B5" s="226">
        <v>1</v>
      </c>
      <c r="C5" s="226">
        <v>2</v>
      </c>
      <c r="D5" s="226">
        <v>3</v>
      </c>
    </row>
    <row r="6" spans="1:4" ht="39" customHeight="1" x14ac:dyDescent="0.25">
      <c r="A6" s="162" t="s">
        <v>228</v>
      </c>
      <c r="B6" s="163" t="s">
        <v>194</v>
      </c>
      <c r="C6" s="164" t="s">
        <v>219</v>
      </c>
      <c r="D6" s="207">
        <f>SUM(D9:D11,D13:D18,D20:D21,D23:D25,D27:D30,D32:D35,D37:D39,D41:D44,D46:D50,D52:D53,D55:D58,D60:D62,D64:D66,D68:D69,D71:D77,D79:D82,D84:D90,D92:D93,D95:D98,D100:D101,D103:D105)</f>
        <v>0</v>
      </c>
    </row>
    <row r="7" spans="1:4" ht="21" customHeight="1" x14ac:dyDescent="0.25">
      <c r="A7" s="166" t="s">
        <v>220</v>
      </c>
      <c r="B7" s="161"/>
      <c r="C7" s="167"/>
      <c r="D7" s="209"/>
    </row>
    <row r="8" spans="1:4" x14ac:dyDescent="0.25">
      <c r="A8" s="169" t="s">
        <v>211</v>
      </c>
      <c r="B8" s="170" t="s">
        <v>192</v>
      </c>
      <c r="C8" s="171" t="s">
        <v>219</v>
      </c>
      <c r="D8" s="210">
        <f>SUM(D9:D11)</f>
        <v>0</v>
      </c>
    </row>
    <row r="9" spans="1:4" x14ac:dyDescent="0.25">
      <c r="A9" s="173" t="s">
        <v>229</v>
      </c>
      <c r="B9" s="174" t="s">
        <v>219</v>
      </c>
      <c r="C9" s="175" t="s">
        <v>232</v>
      </c>
      <c r="D9" s="246"/>
    </row>
    <row r="10" spans="1:4" x14ac:dyDescent="0.25">
      <c r="A10" s="173" t="s">
        <v>230</v>
      </c>
      <c r="B10" s="174" t="s">
        <v>219</v>
      </c>
      <c r="C10" s="175" t="s">
        <v>233</v>
      </c>
      <c r="D10" s="246"/>
    </row>
    <row r="11" spans="1:4" x14ac:dyDescent="0.25">
      <c r="A11" s="173" t="s">
        <v>231</v>
      </c>
      <c r="B11" s="174" t="s">
        <v>219</v>
      </c>
      <c r="C11" s="175" t="s">
        <v>234</v>
      </c>
      <c r="D11" s="246"/>
    </row>
    <row r="12" spans="1:4" x14ac:dyDescent="0.25">
      <c r="A12" s="169" t="s">
        <v>9</v>
      </c>
      <c r="B12" s="170" t="s">
        <v>153</v>
      </c>
      <c r="C12" s="171" t="s">
        <v>219</v>
      </c>
      <c r="D12" s="213">
        <f>SUM(D13:D18)</f>
        <v>0</v>
      </c>
    </row>
    <row r="13" spans="1:4" x14ac:dyDescent="0.25">
      <c r="A13" s="173" t="s">
        <v>235</v>
      </c>
      <c r="B13" s="174" t="s">
        <v>219</v>
      </c>
      <c r="C13" s="175" t="s">
        <v>241</v>
      </c>
      <c r="D13" s="246"/>
    </row>
    <row r="14" spans="1:4" x14ac:dyDescent="0.25">
      <c r="A14" s="173" t="s">
        <v>236</v>
      </c>
      <c r="B14" s="174" t="s">
        <v>219</v>
      </c>
      <c r="C14" s="175" t="s">
        <v>242</v>
      </c>
      <c r="D14" s="246"/>
    </row>
    <row r="15" spans="1:4" ht="15" customHeight="1" x14ac:dyDescent="0.25">
      <c r="A15" s="173" t="s">
        <v>237</v>
      </c>
      <c r="B15" s="174" t="s">
        <v>219</v>
      </c>
      <c r="C15" s="175" t="s">
        <v>243</v>
      </c>
      <c r="D15" s="246"/>
    </row>
    <row r="16" spans="1:4" x14ac:dyDescent="0.25">
      <c r="A16" s="173" t="s">
        <v>238</v>
      </c>
      <c r="B16" s="174" t="s">
        <v>219</v>
      </c>
      <c r="C16" s="175" t="s">
        <v>244</v>
      </c>
      <c r="D16" s="246"/>
    </row>
    <row r="17" spans="1:4" x14ac:dyDescent="0.25">
      <c r="A17" s="173" t="s">
        <v>239</v>
      </c>
      <c r="B17" s="174" t="s">
        <v>219</v>
      </c>
      <c r="C17" s="175" t="s">
        <v>245</v>
      </c>
      <c r="D17" s="246"/>
    </row>
    <row r="18" spans="1:4" x14ac:dyDescent="0.25">
      <c r="A18" s="173" t="s">
        <v>240</v>
      </c>
      <c r="B18" s="174" t="s">
        <v>219</v>
      </c>
      <c r="C18" s="175" t="s">
        <v>246</v>
      </c>
      <c r="D18" s="246"/>
    </row>
    <row r="19" spans="1:4" ht="15" customHeight="1" x14ac:dyDescent="0.25">
      <c r="A19" s="177" t="s">
        <v>10</v>
      </c>
      <c r="B19" s="170" t="s">
        <v>212</v>
      </c>
      <c r="C19" s="178" t="s">
        <v>219</v>
      </c>
      <c r="D19" s="208">
        <f>SUM(D20:D21)</f>
        <v>0</v>
      </c>
    </row>
    <row r="20" spans="1:4" x14ac:dyDescent="0.25">
      <c r="A20" s="173" t="s">
        <v>247</v>
      </c>
      <c r="B20" s="180" t="s">
        <v>219</v>
      </c>
      <c r="C20" s="175" t="s">
        <v>249</v>
      </c>
      <c r="D20" s="247"/>
    </row>
    <row r="21" spans="1:4" x14ac:dyDescent="0.25">
      <c r="A21" s="173" t="s">
        <v>248</v>
      </c>
      <c r="B21" s="180" t="s">
        <v>219</v>
      </c>
      <c r="C21" s="175" t="s">
        <v>250</v>
      </c>
      <c r="D21" s="247"/>
    </row>
    <row r="22" spans="1:4" x14ac:dyDescent="0.25">
      <c r="A22" s="177" t="s">
        <v>11</v>
      </c>
      <c r="B22" s="170" t="s">
        <v>155</v>
      </c>
      <c r="C22" s="181" t="s">
        <v>219</v>
      </c>
      <c r="D22" s="208">
        <f>SUM(D23:D25)</f>
        <v>0</v>
      </c>
    </row>
    <row r="23" spans="1:4" x14ac:dyDescent="0.25">
      <c r="A23" s="173" t="s">
        <v>251</v>
      </c>
      <c r="B23" s="180" t="s">
        <v>219</v>
      </c>
      <c r="C23" s="175" t="s">
        <v>254</v>
      </c>
      <c r="D23" s="247"/>
    </row>
    <row r="24" spans="1:4" x14ac:dyDescent="0.25">
      <c r="A24" s="173" t="s">
        <v>252</v>
      </c>
      <c r="B24" s="180" t="s">
        <v>219</v>
      </c>
      <c r="C24" s="175" t="s">
        <v>255</v>
      </c>
      <c r="D24" s="247"/>
    </row>
    <row r="25" spans="1:4" x14ac:dyDescent="0.25">
      <c r="A25" s="173" t="s">
        <v>253</v>
      </c>
      <c r="B25" s="180" t="s">
        <v>219</v>
      </c>
      <c r="C25" s="175" t="s">
        <v>256</v>
      </c>
      <c r="D25" s="247"/>
    </row>
    <row r="26" spans="1:4" x14ac:dyDescent="0.25">
      <c r="A26" s="177" t="s">
        <v>12</v>
      </c>
      <c r="B26" s="170" t="s">
        <v>156</v>
      </c>
      <c r="C26" s="178" t="s">
        <v>219</v>
      </c>
      <c r="D26" s="208">
        <f>SUM(D27:D30)</f>
        <v>0</v>
      </c>
    </row>
    <row r="27" spans="1:4" x14ac:dyDescent="0.25">
      <c r="A27" s="173" t="s">
        <v>257</v>
      </c>
      <c r="B27" s="180" t="s">
        <v>219</v>
      </c>
      <c r="C27" s="175" t="s">
        <v>261</v>
      </c>
      <c r="D27" s="247"/>
    </row>
    <row r="28" spans="1:4" ht="15.75" customHeight="1" x14ac:dyDescent="0.25">
      <c r="A28" s="173" t="s">
        <v>258</v>
      </c>
      <c r="B28" s="180" t="s">
        <v>219</v>
      </c>
      <c r="C28" s="175" t="s">
        <v>262</v>
      </c>
      <c r="D28" s="247"/>
    </row>
    <row r="29" spans="1:4" x14ac:dyDescent="0.25">
      <c r="A29" s="173" t="s">
        <v>259</v>
      </c>
      <c r="B29" s="180" t="s">
        <v>219</v>
      </c>
      <c r="C29" s="175" t="s">
        <v>263</v>
      </c>
      <c r="D29" s="247"/>
    </row>
    <row r="30" spans="1:4" x14ac:dyDescent="0.25">
      <c r="A30" s="173" t="s">
        <v>260</v>
      </c>
      <c r="B30" s="180" t="s">
        <v>219</v>
      </c>
      <c r="C30" s="175" t="s">
        <v>264</v>
      </c>
      <c r="D30" s="247"/>
    </row>
    <row r="31" spans="1:4" x14ac:dyDescent="0.25">
      <c r="A31" s="177" t="s">
        <v>13</v>
      </c>
      <c r="B31" s="170" t="s">
        <v>157</v>
      </c>
      <c r="C31" s="182" t="s">
        <v>219</v>
      </c>
      <c r="D31" s="208">
        <f>SUM(D32:D35)</f>
        <v>0</v>
      </c>
    </row>
    <row r="32" spans="1:4" x14ac:dyDescent="0.25">
      <c r="A32" s="173" t="s">
        <v>265</v>
      </c>
      <c r="B32" s="180" t="s">
        <v>219</v>
      </c>
      <c r="C32" s="175" t="s">
        <v>269</v>
      </c>
      <c r="D32" s="247"/>
    </row>
    <row r="33" spans="1:4" x14ac:dyDescent="0.25">
      <c r="A33" s="173" t="s">
        <v>266</v>
      </c>
      <c r="B33" s="180" t="s">
        <v>219</v>
      </c>
      <c r="C33" s="175" t="s">
        <v>270</v>
      </c>
      <c r="D33" s="247"/>
    </row>
    <row r="34" spans="1:4" x14ac:dyDescent="0.25">
      <c r="A34" s="173" t="s">
        <v>267</v>
      </c>
      <c r="B34" s="180" t="s">
        <v>219</v>
      </c>
      <c r="C34" s="175" t="s">
        <v>271</v>
      </c>
      <c r="D34" s="247"/>
    </row>
    <row r="35" spans="1:4" x14ac:dyDescent="0.25">
      <c r="A35" s="173" t="s">
        <v>268</v>
      </c>
      <c r="B35" s="180" t="s">
        <v>219</v>
      </c>
      <c r="C35" s="175" t="s">
        <v>272</v>
      </c>
      <c r="D35" s="247"/>
    </row>
    <row r="36" spans="1:4" x14ac:dyDescent="0.25">
      <c r="A36" s="177" t="s">
        <v>14</v>
      </c>
      <c r="B36" s="170" t="s">
        <v>158</v>
      </c>
      <c r="C36" s="182" t="s">
        <v>219</v>
      </c>
      <c r="D36" s="208">
        <f>SUM(D37:D39)</f>
        <v>0</v>
      </c>
    </row>
    <row r="37" spans="1:4" x14ac:dyDescent="0.25">
      <c r="A37" s="173" t="s">
        <v>273</v>
      </c>
      <c r="B37" s="180" t="s">
        <v>219</v>
      </c>
      <c r="C37" s="175" t="s">
        <v>276</v>
      </c>
      <c r="D37" s="247"/>
    </row>
    <row r="38" spans="1:4" x14ac:dyDescent="0.25">
      <c r="A38" s="173" t="s">
        <v>274</v>
      </c>
      <c r="B38" s="180" t="s">
        <v>219</v>
      </c>
      <c r="C38" s="175" t="s">
        <v>277</v>
      </c>
      <c r="D38" s="247"/>
    </row>
    <row r="39" spans="1:4" x14ac:dyDescent="0.25">
      <c r="A39" s="173" t="s">
        <v>275</v>
      </c>
      <c r="B39" s="180" t="s">
        <v>219</v>
      </c>
      <c r="C39" s="175" t="s">
        <v>278</v>
      </c>
      <c r="D39" s="247"/>
    </row>
    <row r="40" spans="1:4" ht="15" customHeight="1" x14ac:dyDescent="0.25">
      <c r="A40" s="177" t="s">
        <v>15</v>
      </c>
      <c r="B40" s="170" t="s">
        <v>165</v>
      </c>
      <c r="C40" s="180" t="s">
        <v>219</v>
      </c>
      <c r="D40" s="215">
        <f>SUM(D41:D44)</f>
        <v>0</v>
      </c>
    </row>
    <row r="41" spans="1:4" x14ac:dyDescent="0.25">
      <c r="A41" s="173" t="s">
        <v>279</v>
      </c>
      <c r="B41" s="180" t="s">
        <v>219</v>
      </c>
      <c r="C41" s="175" t="s">
        <v>283</v>
      </c>
      <c r="D41" s="248"/>
    </row>
    <row r="42" spans="1:4" x14ac:dyDescent="0.25">
      <c r="A42" s="173" t="s">
        <v>280</v>
      </c>
      <c r="B42" s="180" t="s">
        <v>219</v>
      </c>
      <c r="C42" s="175" t="s">
        <v>284</v>
      </c>
      <c r="D42" s="248"/>
    </row>
    <row r="43" spans="1:4" x14ac:dyDescent="0.25">
      <c r="A43" s="173" t="s">
        <v>281</v>
      </c>
      <c r="B43" s="180" t="s">
        <v>219</v>
      </c>
      <c r="C43" s="175" t="s">
        <v>285</v>
      </c>
      <c r="D43" s="248"/>
    </row>
    <row r="44" spans="1:4" x14ac:dyDescent="0.25">
      <c r="A44" s="173" t="s">
        <v>282</v>
      </c>
      <c r="B44" s="180" t="s">
        <v>219</v>
      </c>
      <c r="C44" s="175" t="s">
        <v>286</v>
      </c>
      <c r="D44" s="248"/>
    </row>
    <row r="45" spans="1:4" x14ac:dyDescent="0.25">
      <c r="A45" s="185" t="s">
        <v>16</v>
      </c>
      <c r="B45" s="170" t="s">
        <v>166</v>
      </c>
      <c r="C45" s="180" t="s">
        <v>219</v>
      </c>
      <c r="D45" s="215">
        <f>SUM(D46:D50)</f>
        <v>0</v>
      </c>
    </row>
    <row r="46" spans="1:4" x14ac:dyDescent="0.25">
      <c r="A46" s="173" t="s">
        <v>287</v>
      </c>
      <c r="B46" s="180" t="s">
        <v>219</v>
      </c>
      <c r="C46" s="175" t="s">
        <v>292</v>
      </c>
      <c r="D46" s="248"/>
    </row>
    <row r="47" spans="1:4" x14ac:dyDescent="0.25">
      <c r="A47" s="173" t="s">
        <v>288</v>
      </c>
      <c r="B47" s="180" t="s">
        <v>219</v>
      </c>
      <c r="C47" s="175" t="s">
        <v>293</v>
      </c>
      <c r="D47" s="248"/>
    </row>
    <row r="48" spans="1:4" x14ac:dyDescent="0.25">
      <c r="A48" s="173" t="s">
        <v>289</v>
      </c>
      <c r="B48" s="180" t="s">
        <v>219</v>
      </c>
      <c r="C48" s="175" t="s">
        <v>294</v>
      </c>
      <c r="D48" s="248"/>
    </row>
    <row r="49" spans="1:4" x14ac:dyDescent="0.25">
      <c r="A49" s="173" t="s">
        <v>290</v>
      </c>
      <c r="B49" s="180" t="s">
        <v>219</v>
      </c>
      <c r="C49" s="175" t="s">
        <v>295</v>
      </c>
      <c r="D49" s="248"/>
    </row>
    <row r="50" spans="1:4" x14ac:dyDescent="0.25">
      <c r="A50" s="173" t="s">
        <v>291</v>
      </c>
      <c r="B50" s="180" t="s">
        <v>219</v>
      </c>
      <c r="C50" s="175" t="s">
        <v>296</v>
      </c>
      <c r="D50" s="248"/>
    </row>
    <row r="51" spans="1:4" x14ac:dyDescent="0.25">
      <c r="A51" s="185" t="s">
        <v>17</v>
      </c>
      <c r="B51" s="170" t="s">
        <v>167</v>
      </c>
      <c r="C51" s="180" t="s">
        <v>219</v>
      </c>
      <c r="D51" s="216">
        <f>SUM(D52:D53)</f>
        <v>0</v>
      </c>
    </row>
    <row r="52" spans="1:4" x14ac:dyDescent="0.25">
      <c r="A52" s="173" t="s">
        <v>297</v>
      </c>
      <c r="B52" s="180" t="s">
        <v>219</v>
      </c>
      <c r="C52" s="175" t="s">
        <v>299</v>
      </c>
      <c r="D52" s="248"/>
    </row>
    <row r="53" spans="1:4" x14ac:dyDescent="0.25">
      <c r="A53" s="173" t="s">
        <v>298</v>
      </c>
      <c r="B53" s="180" t="s">
        <v>219</v>
      </c>
      <c r="C53" s="175" t="s">
        <v>300</v>
      </c>
      <c r="D53" s="248"/>
    </row>
    <row r="54" spans="1:4" x14ac:dyDescent="0.25">
      <c r="A54" s="187" t="s">
        <v>18</v>
      </c>
      <c r="B54" s="170" t="s">
        <v>172</v>
      </c>
      <c r="C54" s="180" t="s">
        <v>219</v>
      </c>
      <c r="D54" s="215">
        <f>SUM(D55:D58)</f>
        <v>0</v>
      </c>
    </row>
    <row r="55" spans="1:4" x14ac:dyDescent="0.25">
      <c r="A55" s="173" t="s">
        <v>301</v>
      </c>
      <c r="B55" s="180" t="s">
        <v>219</v>
      </c>
      <c r="C55" s="175" t="s">
        <v>305</v>
      </c>
      <c r="D55" s="248"/>
    </row>
    <row r="56" spans="1:4" x14ac:dyDescent="0.25">
      <c r="A56" s="173" t="s">
        <v>302</v>
      </c>
      <c r="B56" s="180" t="s">
        <v>219</v>
      </c>
      <c r="C56" s="175" t="s">
        <v>306</v>
      </c>
      <c r="D56" s="248"/>
    </row>
    <row r="57" spans="1:4" x14ac:dyDescent="0.25">
      <c r="A57" s="173" t="s">
        <v>303</v>
      </c>
      <c r="B57" s="180" t="s">
        <v>219</v>
      </c>
      <c r="C57" s="175" t="s">
        <v>307</v>
      </c>
      <c r="D57" s="248"/>
    </row>
    <row r="58" spans="1:4" x14ac:dyDescent="0.25">
      <c r="A58" s="173" t="s">
        <v>304</v>
      </c>
      <c r="B58" s="180" t="s">
        <v>219</v>
      </c>
      <c r="C58" s="175" t="s">
        <v>308</v>
      </c>
      <c r="D58" s="248"/>
    </row>
    <row r="59" spans="1:4" x14ac:dyDescent="0.25">
      <c r="A59" s="187" t="s">
        <v>19</v>
      </c>
      <c r="B59" s="170" t="s">
        <v>173</v>
      </c>
      <c r="C59" s="175" t="s">
        <v>219</v>
      </c>
      <c r="D59" s="215">
        <f>SUM(D60:D62)</f>
        <v>0</v>
      </c>
    </row>
    <row r="60" spans="1:4" x14ac:dyDescent="0.25">
      <c r="A60" s="173" t="s">
        <v>309</v>
      </c>
      <c r="B60" s="180" t="s">
        <v>219</v>
      </c>
      <c r="C60" s="175" t="s">
        <v>312</v>
      </c>
      <c r="D60" s="248"/>
    </row>
    <row r="61" spans="1:4" x14ac:dyDescent="0.25">
      <c r="A61" s="173" t="s">
        <v>310</v>
      </c>
      <c r="B61" s="180" t="s">
        <v>219</v>
      </c>
      <c r="C61" s="175" t="s">
        <v>313</v>
      </c>
      <c r="D61" s="248"/>
    </row>
    <row r="62" spans="1:4" x14ac:dyDescent="0.25">
      <c r="A62" s="173" t="s">
        <v>311</v>
      </c>
      <c r="B62" s="180" t="s">
        <v>219</v>
      </c>
      <c r="C62" s="175" t="s">
        <v>314</v>
      </c>
      <c r="D62" s="248"/>
    </row>
    <row r="63" spans="1:4" x14ac:dyDescent="0.25">
      <c r="A63" s="187" t="s">
        <v>20</v>
      </c>
      <c r="B63" s="170" t="s">
        <v>175</v>
      </c>
      <c r="C63" s="175" t="s">
        <v>219</v>
      </c>
      <c r="D63" s="215">
        <f>SUM(D64:D66)</f>
        <v>0</v>
      </c>
    </row>
    <row r="64" spans="1:4" x14ac:dyDescent="0.25">
      <c r="A64" s="173" t="s">
        <v>315</v>
      </c>
      <c r="B64" s="180" t="s">
        <v>219</v>
      </c>
      <c r="C64" s="175" t="s">
        <v>317</v>
      </c>
      <c r="D64" s="248"/>
    </row>
    <row r="65" spans="1:4" x14ac:dyDescent="0.25">
      <c r="A65" s="173" t="s">
        <v>221</v>
      </c>
      <c r="B65" s="180" t="s">
        <v>219</v>
      </c>
      <c r="C65" s="175" t="s">
        <v>318</v>
      </c>
      <c r="D65" s="248"/>
    </row>
    <row r="66" spans="1:4" x14ac:dyDescent="0.25">
      <c r="A66" s="173" t="s">
        <v>316</v>
      </c>
      <c r="B66" s="180" t="s">
        <v>219</v>
      </c>
      <c r="C66" s="175" t="s">
        <v>319</v>
      </c>
      <c r="D66" s="248"/>
    </row>
    <row r="67" spans="1:4" x14ac:dyDescent="0.25">
      <c r="A67" s="187" t="s">
        <v>21</v>
      </c>
      <c r="B67" s="170" t="s">
        <v>177</v>
      </c>
      <c r="C67" s="175" t="s">
        <v>219</v>
      </c>
      <c r="D67" s="215">
        <f>SUM(D68:D69)</f>
        <v>0</v>
      </c>
    </row>
    <row r="68" spans="1:4" x14ac:dyDescent="0.25">
      <c r="A68" s="173" t="s">
        <v>320</v>
      </c>
      <c r="B68" s="180" t="s">
        <v>219</v>
      </c>
      <c r="C68" s="175" t="s">
        <v>322</v>
      </c>
      <c r="D68" s="248"/>
    </row>
    <row r="69" spans="1:4" x14ac:dyDescent="0.25">
      <c r="A69" s="173" t="s">
        <v>321</v>
      </c>
      <c r="B69" s="180" t="s">
        <v>219</v>
      </c>
      <c r="C69" s="175" t="s">
        <v>323</v>
      </c>
      <c r="D69" s="248"/>
    </row>
    <row r="70" spans="1:4" x14ac:dyDescent="0.25">
      <c r="A70" s="187" t="s">
        <v>22</v>
      </c>
      <c r="B70" s="170" t="s">
        <v>178</v>
      </c>
      <c r="C70" s="175" t="s">
        <v>219</v>
      </c>
      <c r="D70" s="215">
        <f>SUM(D71:D77)</f>
        <v>0</v>
      </c>
    </row>
    <row r="71" spans="1:4" x14ac:dyDescent="0.25">
      <c r="A71" s="173" t="s">
        <v>324</v>
      </c>
      <c r="B71" s="180" t="s">
        <v>219</v>
      </c>
      <c r="C71" s="175" t="s">
        <v>331</v>
      </c>
      <c r="D71" s="248"/>
    </row>
    <row r="72" spans="1:4" x14ac:dyDescent="0.25">
      <c r="A72" s="173" t="s">
        <v>325</v>
      </c>
      <c r="B72" s="180" t="s">
        <v>219</v>
      </c>
      <c r="C72" s="175" t="s">
        <v>332</v>
      </c>
      <c r="D72" s="248"/>
    </row>
    <row r="73" spans="1:4" x14ac:dyDescent="0.25">
      <c r="A73" s="173" t="s">
        <v>326</v>
      </c>
      <c r="B73" s="180" t="s">
        <v>219</v>
      </c>
      <c r="C73" s="175" t="s">
        <v>333</v>
      </c>
      <c r="D73" s="248"/>
    </row>
    <row r="74" spans="1:4" x14ac:dyDescent="0.25">
      <c r="A74" s="173" t="s">
        <v>327</v>
      </c>
      <c r="B74" s="180" t="s">
        <v>219</v>
      </c>
      <c r="C74" s="175" t="s">
        <v>334</v>
      </c>
      <c r="D74" s="248"/>
    </row>
    <row r="75" spans="1:4" x14ac:dyDescent="0.25">
      <c r="A75" s="173" t="s">
        <v>328</v>
      </c>
      <c r="B75" s="180" t="s">
        <v>219</v>
      </c>
      <c r="C75" s="175" t="s">
        <v>335</v>
      </c>
      <c r="D75" s="248"/>
    </row>
    <row r="76" spans="1:4" x14ac:dyDescent="0.25">
      <c r="A76" s="173" t="s">
        <v>329</v>
      </c>
      <c r="B76" s="180" t="s">
        <v>219</v>
      </c>
      <c r="C76" s="175" t="s">
        <v>336</v>
      </c>
      <c r="D76" s="248"/>
    </row>
    <row r="77" spans="1:4" x14ac:dyDescent="0.25">
      <c r="A77" s="173" t="s">
        <v>330</v>
      </c>
      <c r="B77" s="180" t="s">
        <v>219</v>
      </c>
      <c r="C77" s="175" t="s">
        <v>337</v>
      </c>
      <c r="D77" s="248"/>
    </row>
    <row r="78" spans="1:4" x14ac:dyDescent="0.25">
      <c r="A78" s="187" t="s">
        <v>23</v>
      </c>
      <c r="B78" s="170">
        <v>52654446000</v>
      </c>
      <c r="C78" s="175" t="s">
        <v>219</v>
      </c>
      <c r="D78" s="215">
        <f>SUM(D79:D82)</f>
        <v>0</v>
      </c>
    </row>
    <row r="79" spans="1:4" x14ac:dyDescent="0.25">
      <c r="A79" s="173" t="s">
        <v>338</v>
      </c>
      <c r="B79" s="180" t="s">
        <v>219</v>
      </c>
      <c r="C79" s="175" t="s">
        <v>342</v>
      </c>
      <c r="D79" s="248"/>
    </row>
    <row r="80" spans="1:4" x14ac:dyDescent="0.25">
      <c r="A80" s="173" t="s">
        <v>339</v>
      </c>
      <c r="B80" s="180" t="s">
        <v>219</v>
      </c>
      <c r="C80" s="175" t="s">
        <v>343</v>
      </c>
      <c r="D80" s="248"/>
    </row>
    <row r="81" spans="1:4" x14ac:dyDescent="0.25">
      <c r="A81" s="173" t="s">
        <v>340</v>
      </c>
      <c r="B81" s="180" t="s">
        <v>219</v>
      </c>
      <c r="C81" s="175" t="s">
        <v>344</v>
      </c>
      <c r="D81" s="248"/>
    </row>
    <row r="82" spans="1:4" x14ac:dyDescent="0.25">
      <c r="A82" s="173" t="s">
        <v>341</v>
      </c>
      <c r="B82" s="180" t="s">
        <v>219</v>
      </c>
      <c r="C82" s="175" t="s">
        <v>345</v>
      </c>
      <c r="D82" s="248"/>
    </row>
    <row r="83" spans="1:4" x14ac:dyDescent="0.25">
      <c r="A83" s="187" t="s">
        <v>24</v>
      </c>
      <c r="B83" s="170" t="s">
        <v>180</v>
      </c>
      <c r="C83" s="175" t="s">
        <v>219</v>
      </c>
      <c r="D83" s="215">
        <f>SUM(D84:D90)</f>
        <v>0</v>
      </c>
    </row>
    <row r="84" spans="1:4" ht="15.75" x14ac:dyDescent="0.25">
      <c r="A84" s="173" t="s">
        <v>346</v>
      </c>
      <c r="B84" s="153" t="s">
        <v>219</v>
      </c>
      <c r="C84" s="175" t="s">
        <v>353</v>
      </c>
      <c r="D84" s="248"/>
    </row>
    <row r="85" spans="1:4" ht="15.75" x14ac:dyDescent="0.25">
      <c r="A85" s="173" t="s">
        <v>347</v>
      </c>
      <c r="B85" s="153" t="s">
        <v>219</v>
      </c>
      <c r="C85" s="175" t="s">
        <v>354</v>
      </c>
      <c r="D85" s="248"/>
    </row>
    <row r="86" spans="1:4" ht="15.75" x14ac:dyDescent="0.25">
      <c r="A86" s="173" t="s">
        <v>348</v>
      </c>
      <c r="B86" s="153" t="s">
        <v>219</v>
      </c>
      <c r="C86" s="175" t="s">
        <v>355</v>
      </c>
      <c r="D86" s="248"/>
    </row>
    <row r="87" spans="1:4" ht="15.75" x14ac:dyDescent="0.25">
      <c r="A87" s="173" t="s">
        <v>349</v>
      </c>
      <c r="B87" s="153" t="s">
        <v>219</v>
      </c>
      <c r="C87" s="175" t="s">
        <v>356</v>
      </c>
      <c r="D87" s="248"/>
    </row>
    <row r="88" spans="1:4" ht="15.75" x14ac:dyDescent="0.25">
      <c r="A88" s="173" t="s">
        <v>350</v>
      </c>
      <c r="B88" s="153" t="s">
        <v>219</v>
      </c>
      <c r="C88" s="175" t="s">
        <v>357</v>
      </c>
      <c r="D88" s="248"/>
    </row>
    <row r="89" spans="1:4" ht="15.75" x14ac:dyDescent="0.25">
      <c r="A89" s="173" t="s">
        <v>351</v>
      </c>
      <c r="B89" s="153" t="s">
        <v>219</v>
      </c>
      <c r="C89" s="175" t="s">
        <v>358</v>
      </c>
      <c r="D89" s="248"/>
    </row>
    <row r="90" spans="1:4" ht="15.75" x14ac:dyDescent="0.25">
      <c r="A90" s="173" t="s">
        <v>352</v>
      </c>
      <c r="B90" s="153" t="s">
        <v>219</v>
      </c>
      <c r="C90" s="175" t="s">
        <v>359</v>
      </c>
      <c r="D90" s="248"/>
    </row>
    <row r="91" spans="1:4" x14ac:dyDescent="0.25">
      <c r="A91" s="187" t="s">
        <v>25</v>
      </c>
      <c r="B91" s="170" t="s">
        <v>181</v>
      </c>
      <c r="C91" s="175" t="s">
        <v>219</v>
      </c>
      <c r="D91" s="215">
        <f>SUM(D92:D93)</f>
        <v>0</v>
      </c>
    </row>
    <row r="92" spans="1:4" x14ac:dyDescent="0.25">
      <c r="A92" s="173" t="s">
        <v>360</v>
      </c>
      <c r="B92" s="180" t="s">
        <v>219</v>
      </c>
      <c r="C92" s="175" t="s">
        <v>362</v>
      </c>
      <c r="D92" s="248"/>
    </row>
    <row r="93" spans="1:4" x14ac:dyDescent="0.25">
      <c r="A93" s="173" t="s">
        <v>361</v>
      </c>
      <c r="B93" s="180" t="s">
        <v>219</v>
      </c>
      <c r="C93" s="175" t="s">
        <v>363</v>
      </c>
      <c r="D93" s="248"/>
    </row>
    <row r="94" spans="1:4" x14ac:dyDescent="0.25">
      <c r="A94" s="187" t="s">
        <v>26</v>
      </c>
      <c r="B94" s="170" t="s">
        <v>182</v>
      </c>
      <c r="C94" s="175" t="s">
        <v>219</v>
      </c>
      <c r="D94" s="215">
        <f>SUM(D95:D98)</f>
        <v>0</v>
      </c>
    </row>
    <row r="95" spans="1:4" x14ac:dyDescent="0.25">
      <c r="A95" s="173" t="s">
        <v>364</v>
      </c>
      <c r="B95" s="180" t="s">
        <v>219</v>
      </c>
      <c r="C95" s="175" t="s">
        <v>368</v>
      </c>
      <c r="D95" s="248"/>
    </row>
    <row r="96" spans="1:4" x14ac:dyDescent="0.25">
      <c r="A96" s="173" t="s">
        <v>365</v>
      </c>
      <c r="B96" s="180" t="s">
        <v>219</v>
      </c>
      <c r="C96" s="175" t="s">
        <v>369</v>
      </c>
      <c r="D96" s="248"/>
    </row>
    <row r="97" spans="1:4" x14ac:dyDescent="0.25">
      <c r="A97" s="173" t="s">
        <v>366</v>
      </c>
      <c r="B97" s="180" t="s">
        <v>219</v>
      </c>
      <c r="C97" s="175" t="s">
        <v>370</v>
      </c>
      <c r="D97" s="248"/>
    </row>
    <row r="98" spans="1:4" x14ac:dyDescent="0.25">
      <c r="A98" s="173" t="s">
        <v>367</v>
      </c>
      <c r="B98" s="180" t="s">
        <v>219</v>
      </c>
      <c r="C98" s="175" t="s">
        <v>371</v>
      </c>
      <c r="D98" s="248"/>
    </row>
    <row r="99" spans="1:4" x14ac:dyDescent="0.25">
      <c r="A99" s="187" t="s">
        <v>27</v>
      </c>
      <c r="B99" s="170" t="s">
        <v>188</v>
      </c>
      <c r="C99" s="175" t="s">
        <v>219</v>
      </c>
      <c r="D99" s="215">
        <f>SUM(D100:D101)</f>
        <v>0</v>
      </c>
    </row>
    <row r="100" spans="1:4" x14ac:dyDescent="0.25">
      <c r="A100" s="173" t="s">
        <v>372</v>
      </c>
      <c r="B100" s="180" t="s">
        <v>219</v>
      </c>
      <c r="C100" s="175" t="s">
        <v>374</v>
      </c>
      <c r="D100" s="248"/>
    </row>
    <row r="101" spans="1:4" x14ac:dyDescent="0.25">
      <c r="A101" s="173" t="s">
        <v>373</v>
      </c>
      <c r="B101" s="180" t="s">
        <v>219</v>
      </c>
      <c r="C101" s="175" t="s">
        <v>375</v>
      </c>
      <c r="D101" s="248"/>
    </row>
    <row r="102" spans="1:4" x14ac:dyDescent="0.25">
      <c r="A102" s="187" t="s">
        <v>28</v>
      </c>
      <c r="B102" s="170" t="s">
        <v>190</v>
      </c>
      <c r="C102" s="175" t="s">
        <v>219</v>
      </c>
      <c r="D102" s="215">
        <f>SUM(D103:D105)</f>
        <v>0</v>
      </c>
    </row>
    <row r="103" spans="1:4" x14ac:dyDescent="0.25">
      <c r="A103" s="173" t="s">
        <v>376</v>
      </c>
      <c r="B103" s="180" t="s">
        <v>219</v>
      </c>
      <c r="C103" s="175" t="s">
        <v>379</v>
      </c>
      <c r="D103" s="248"/>
    </row>
    <row r="104" spans="1:4" x14ac:dyDescent="0.25">
      <c r="A104" s="173" t="s">
        <v>377</v>
      </c>
      <c r="B104" s="180" t="s">
        <v>219</v>
      </c>
      <c r="C104" s="175" t="s">
        <v>380</v>
      </c>
      <c r="D104" s="248"/>
    </row>
    <row r="105" spans="1:4" x14ac:dyDescent="0.25">
      <c r="A105" s="159" t="s">
        <v>378</v>
      </c>
      <c r="B105" s="180" t="s">
        <v>219</v>
      </c>
      <c r="C105" s="175" t="s">
        <v>381</v>
      </c>
      <c r="D105" s="248"/>
    </row>
    <row r="106" spans="1:4" x14ac:dyDescent="0.25">
      <c r="A106" s="159"/>
      <c r="B106" s="180"/>
      <c r="C106" s="188"/>
      <c r="D106" s="214"/>
    </row>
    <row r="107" spans="1:4" ht="28.5" x14ac:dyDescent="0.25">
      <c r="A107" s="190" t="s">
        <v>222</v>
      </c>
      <c r="B107" s="159"/>
      <c r="C107" s="159"/>
      <c r="D107" s="208">
        <f>SUM(D8,D12,D19,D22,D26,D31,D36,D40,D45,D51,D54,D59,D63,D67,D70,D78,D83,D91,D94,D99,D102)</f>
        <v>0</v>
      </c>
    </row>
    <row r="108" spans="1:4" x14ac:dyDescent="0.25">
      <c r="A108" s="169"/>
      <c r="B108" s="159"/>
      <c r="C108" s="159"/>
      <c r="D108" s="187"/>
    </row>
    <row r="109" spans="1:4" ht="16.5" customHeight="1" x14ac:dyDescent="0.25">
      <c r="A109" s="194" t="s">
        <v>225</v>
      </c>
      <c r="B109" s="195"/>
      <c r="C109" s="195"/>
      <c r="D109" s="217">
        <v>47</v>
      </c>
    </row>
    <row r="110" spans="1:4" ht="20.25" customHeight="1" x14ac:dyDescent="0.25">
      <c r="A110" s="196" t="s">
        <v>226</v>
      </c>
      <c r="B110" s="197"/>
      <c r="C110" s="197"/>
      <c r="D110" s="197">
        <f>D6-D109</f>
        <v>-47</v>
      </c>
    </row>
    <row r="111" spans="1:4" ht="88.5" customHeight="1" x14ac:dyDescent="0.25">
      <c r="A111" s="239" t="s">
        <v>406</v>
      </c>
      <c r="B111" s="265"/>
      <c r="C111" s="266"/>
      <c r="D111" s="267"/>
    </row>
  </sheetData>
  <sheetProtection sort="0" autoFilter="0"/>
  <mergeCells count="2">
    <mergeCell ref="A2:D2"/>
    <mergeCell ref="B111:D1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E111"/>
  <sheetViews>
    <sheetView zoomScale="80" zoomScaleNormal="80" workbookViewId="0">
      <pane ySplit="6" topLeftCell="A7" activePane="bottomLeft" state="frozen"/>
      <selection pane="bottomLeft" activeCell="H4" sqref="H4"/>
    </sheetView>
  </sheetViews>
  <sheetFormatPr defaultRowHeight="15" x14ac:dyDescent="0.25"/>
  <cols>
    <col min="1" max="1" width="43.28515625" style="155" customWidth="1"/>
    <col min="2" max="2" width="16" style="155" customWidth="1"/>
    <col min="3" max="3" width="15.42578125" style="155" customWidth="1"/>
    <col min="4" max="5" width="19.7109375" style="155" customWidth="1"/>
    <col min="6" max="16384" width="9.140625" style="155"/>
  </cols>
  <sheetData>
    <row r="2" spans="1:5" ht="23.25" customHeight="1" x14ac:dyDescent="0.25">
      <c r="A2" s="288" t="s">
        <v>448</v>
      </c>
      <c r="B2" s="288"/>
      <c r="C2" s="288"/>
      <c r="D2" s="288"/>
      <c r="E2" s="288"/>
    </row>
    <row r="3" spans="1:5" x14ac:dyDescent="0.25">
      <c r="A3" s="159"/>
      <c r="B3" s="159"/>
      <c r="C3" s="159"/>
      <c r="D3" s="159"/>
      <c r="E3" s="159"/>
    </row>
    <row r="4" spans="1:5" ht="90" x14ac:dyDescent="0.25">
      <c r="A4" s="226" t="s">
        <v>215</v>
      </c>
      <c r="B4" s="161" t="s">
        <v>449</v>
      </c>
      <c r="C4" s="161" t="s">
        <v>450</v>
      </c>
      <c r="D4" s="161" t="s">
        <v>451</v>
      </c>
      <c r="E4" s="161" t="s">
        <v>452</v>
      </c>
    </row>
    <row r="5" spans="1:5" x14ac:dyDescent="0.25">
      <c r="A5" s="159"/>
      <c r="B5" s="226">
        <v>1</v>
      </c>
      <c r="C5" s="226">
        <v>2</v>
      </c>
      <c r="D5" s="226">
        <v>3</v>
      </c>
      <c r="E5" s="226">
        <v>4</v>
      </c>
    </row>
    <row r="6" spans="1:5" ht="38.25" customHeight="1" x14ac:dyDescent="0.25">
      <c r="A6" s="162" t="s">
        <v>228</v>
      </c>
      <c r="B6" s="163" t="s">
        <v>194</v>
      </c>
      <c r="C6" s="164" t="s">
        <v>219</v>
      </c>
      <c r="D6" s="207">
        <f>SUM(D9:D11,D13:D18,D20:D21,D23:D25,D27:D30,D32:D35,D37:D39,D41:D44,D46:D50,D52:D53,D55:D58,D60:D62,D64:D66,D68:D69,D71:D77,D79:D82,D84:D90,D92:D93,D95:D98,D100:D101,D103:D105)</f>
        <v>0</v>
      </c>
      <c r="E6" s="207">
        <f>SUM(E9:E11,E13:E18,E20:E21,E23:E25,E27:E30,E32:E35,E37:E39,E41:E44,E46:E50,E52:E53,E55:E58,E60:E62,E64:E66,E68:E69,E71:E77,E79:E82,E84:E90,E92:E93,E95:E98,E100:E101,E103:E105)</f>
        <v>0</v>
      </c>
    </row>
    <row r="7" spans="1:5" ht="23.25" customHeight="1" x14ac:dyDescent="0.25">
      <c r="A7" s="166" t="s">
        <v>220</v>
      </c>
      <c r="B7" s="161"/>
      <c r="C7" s="167"/>
      <c r="D7" s="209"/>
      <c r="E7" s="209"/>
    </row>
    <row r="8" spans="1:5" ht="15" customHeight="1" x14ac:dyDescent="0.25">
      <c r="A8" s="169" t="s">
        <v>211</v>
      </c>
      <c r="B8" s="170" t="s">
        <v>192</v>
      </c>
      <c r="C8" s="171" t="s">
        <v>219</v>
      </c>
      <c r="D8" s="210">
        <f>SUM(D9:D11)</f>
        <v>0</v>
      </c>
      <c r="E8" s="210">
        <f t="shared" ref="E8" si="0">SUM(E9:E11)</f>
        <v>0</v>
      </c>
    </row>
    <row r="9" spans="1:5" x14ac:dyDescent="0.25">
      <c r="A9" s="173" t="s">
        <v>229</v>
      </c>
      <c r="B9" s="174" t="s">
        <v>219</v>
      </c>
      <c r="C9" s="175" t="s">
        <v>232</v>
      </c>
      <c r="D9" s="246"/>
      <c r="E9" s="246"/>
    </row>
    <row r="10" spans="1:5" x14ac:dyDescent="0.25">
      <c r="A10" s="173" t="s">
        <v>230</v>
      </c>
      <c r="B10" s="174" t="s">
        <v>219</v>
      </c>
      <c r="C10" s="175" t="s">
        <v>233</v>
      </c>
      <c r="D10" s="246"/>
      <c r="E10" s="246"/>
    </row>
    <row r="11" spans="1:5" x14ac:dyDescent="0.25">
      <c r="A11" s="173" t="s">
        <v>231</v>
      </c>
      <c r="B11" s="174" t="s">
        <v>219</v>
      </c>
      <c r="C11" s="175" t="s">
        <v>234</v>
      </c>
      <c r="D11" s="246"/>
      <c r="E11" s="246"/>
    </row>
    <row r="12" spans="1:5" x14ac:dyDescent="0.25">
      <c r="A12" s="169" t="s">
        <v>9</v>
      </c>
      <c r="B12" s="170" t="s">
        <v>153</v>
      </c>
      <c r="C12" s="171" t="s">
        <v>219</v>
      </c>
      <c r="D12" s="213">
        <f>SUM(D13:D18)</f>
        <v>0</v>
      </c>
      <c r="E12" s="213">
        <f t="shared" ref="E12" si="1">SUM(E13:E18)</f>
        <v>0</v>
      </c>
    </row>
    <row r="13" spans="1:5" x14ac:dyDescent="0.25">
      <c r="A13" s="173" t="s">
        <v>235</v>
      </c>
      <c r="B13" s="174" t="s">
        <v>219</v>
      </c>
      <c r="C13" s="175" t="s">
        <v>241</v>
      </c>
      <c r="D13" s="246"/>
      <c r="E13" s="246"/>
    </row>
    <row r="14" spans="1:5" x14ac:dyDescent="0.25">
      <c r="A14" s="173" t="s">
        <v>236</v>
      </c>
      <c r="B14" s="174" t="s">
        <v>219</v>
      </c>
      <c r="C14" s="175" t="s">
        <v>242</v>
      </c>
      <c r="D14" s="246"/>
      <c r="E14" s="246"/>
    </row>
    <row r="15" spans="1:5" ht="15" customHeight="1" x14ac:dyDescent="0.25">
      <c r="A15" s="173" t="s">
        <v>237</v>
      </c>
      <c r="B15" s="174" t="s">
        <v>219</v>
      </c>
      <c r="C15" s="175" t="s">
        <v>243</v>
      </c>
      <c r="D15" s="246"/>
      <c r="E15" s="246"/>
    </row>
    <row r="16" spans="1:5" x14ac:dyDescent="0.25">
      <c r="A16" s="173" t="s">
        <v>238</v>
      </c>
      <c r="B16" s="174" t="s">
        <v>219</v>
      </c>
      <c r="C16" s="175" t="s">
        <v>244</v>
      </c>
      <c r="D16" s="246"/>
      <c r="E16" s="246"/>
    </row>
    <row r="17" spans="1:5" x14ac:dyDescent="0.25">
      <c r="A17" s="173" t="s">
        <v>239</v>
      </c>
      <c r="B17" s="174" t="s">
        <v>219</v>
      </c>
      <c r="C17" s="175" t="s">
        <v>245</v>
      </c>
      <c r="D17" s="246"/>
      <c r="E17" s="246"/>
    </row>
    <row r="18" spans="1:5" x14ac:dyDescent="0.25">
      <c r="A18" s="173" t="s">
        <v>240</v>
      </c>
      <c r="B18" s="174" t="s">
        <v>219</v>
      </c>
      <c r="C18" s="175" t="s">
        <v>246</v>
      </c>
      <c r="D18" s="246"/>
      <c r="E18" s="246"/>
    </row>
    <row r="19" spans="1:5" ht="15" customHeight="1" x14ac:dyDescent="0.25">
      <c r="A19" s="177" t="s">
        <v>10</v>
      </c>
      <c r="B19" s="170" t="s">
        <v>212</v>
      </c>
      <c r="C19" s="178" t="s">
        <v>219</v>
      </c>
      <c r="D19" s="208">
        <f>SUM(D20:D21)</f>
        <v>0</v>
      </c>
      <c r="E19" s="208">
        <f t="shared" ref="E19" si="2">SUM(E20:E21)</f>
        <v>0</v>
      </c>
    </row>
    <row r="20" spans="1:5" x14ac:dyDescent="0.25">
      <c r="A20" s="173" t="s">
        <v>247</v>
      </c>
      <c r="B20" s="180" t="s">
        <v>219</v>
      </c>
      <c r="C20" s="175" t="s">
        <v>249</v>
      </c>
      <c r="D20" s="247"/>
      <c r="E20" s="247"/>
    </row>
    <row r="21" spans="1:5" x14ac:dyDescent="0.25">
      <c r="A21" s="173" t="s">
        <v>248</v>
      </c>
      <c r="B21" s="180" t="s">
        <v>219</v>
      </c>
      <c r="C21" s="175" t="s">
        <v>250</v>
      </c>
      <c r="D21" s="247"/>
      <c r="E21" s="247"/>
    </row>
    <row r="22" spans="1:5" x14ac:dyDescent="0.25">
      <c r="A22" s="177" t="s">
        <v>11</v>
      </c>
      <c r="B22" s="170" t="s">
        <v>155</v>
      </c>
      <c r="C22" s="181" t="s">
        <v>219</v>
      </c>
      <c r="D22" s="208">
        <f>SUM(D23:D25)</f>
        <v>0</v>
      </c>
      <c r="E22" s="208">
        <f t="shared" ref="E22" si="3">SUM(E23:E25)</f>
        <v>0</v>
      </c>
    </row>
    <row r="23" spans="1:5" x14ac:dyDescent="0.25">
      <c r="A23" s="173" t="s">
        <v>251</v>
      </c>
      <c r="B23" s="180" t="s">
        <v>219</v>
      </c>
      <c r="C23" s="175" t="s">
        <v>254</v>
      </c>
      <c r="D23" s="247"/>
      <c r="E23" s="247"/>
    </row>
    <row r="24" spans="1:5" x14ac:dyDescent="0.25">
      <c r="A24" s="173" t="s">
        <v>252</v>
      </c>
      <c r="B24" s="180" t="s">
        <v>219</v>
      </c>
      <c r="C24" s="175" t="s">
        <v>255</v>
      </c>
      <c r="D24" s="247"/>
      <c r="E24" s="247"/>
    </row>
    <row r="25" spans="1:5" x14ac:dyDescent="0.25">
      <c r="A25" s="173" t="s">
        <v>253</v>
      </c>
      <c r="B25" s="180" t="s">
        <v>219</v>
      </c>
      <c r="C25" s="175" t="s">
        <v>256</v>
      </c>
      <c r="D25" s="247"/>
      <c r="E25" s="247"/>
    </row>
    <row r="26" spans="1:5" ht="15" customHeight="1" x14ac:dyDescent="0.25">
      <c r="A26" s="177" t="s">
        <v>12</v>
      </c>
      <c r="B26" s="170" t="s">
        <v>156</v>
      </c>
      <c r="C26" s="178" t="s">
        <v>219</v>
      </c>
      <c r="D26" s="208">
        <f>SUM(D27:D30)</f>
        <v>0</v>
      </c>
      <c r="E26" s="208">
        <f t="shared" ref="E26" si="4">SUM(E27:E30)</f>
        <v>0</v>
      </c>
    </row>
    <row r="27" spans="1:5" x14ac:dyDescent="0.25">
      <c r="A27" s="173" t="s">
        <v>257</v>
      </c>
      <c r="B27" s="180" t="s">
        <v>219</v>
      </c>
      <c r="C27" s="175" t="s">
        <v>261</v>
      </c>
      <c r="D27" s="247"/>
      <c r="E27" s="247"/>
    </row>
    <row r="28" spans="1:5" ht="15" customHeight="1" x14ac:dyDescent="0.25">
      <c r="A28" s="173" t="s">
        <v>258</v>
      </c>
      <c r="B28" s="180" t="s">
        <v>219</v>
      </c>
      <c r="C28" s="175" t="s">
        <v>262</v>
      </c>
      <c r="D28" s="247"/>
      <c r="E28" s="247"/>
    </row>
    <row r="29" spans="1:5" x14ac:dyDescent="0.25">
      <c r="A29" s="173" t="s">
        <v>259</v>
      </c>
      <c r="B29" s="180" t="s">
        <v>219</v>
      </c>
      <c r="C29" s="175" t="s">
        <v>263</v>
      </c>
      <c r="D29" s="247"/>
      <c r="E29" s="247"/>
    </row>
    <row r="30" spans="1:5" x14ac:dyDescent="0.25">
      <c r="A30" s="173" t="s">
        <v>260</v>
      </c>
      <c r="B30" s="180" t="s">
        <v>219</v>
      </c>
      <c r="C30" s="175" t="s">
        <v>264</v>
      </c>
      <c r="D30" s="247"/>
      <c r="E30" s="247"/>
    </row>
    <row r="31" spans="1:5" x14ac:dyDescent="0.25">
      <c r="A31" s="177" t="s">
        <v>13</v>
      </c>
      <c r="B31" s="170" t="s">
        <v>157</v>
      </c>
      <c r="C31" s="182" t="s">
        <v>219</v>
      </c>
      <c r="D31" s="208">
        <f>SUM(D32:D35)</f>
        <v>0</v>
      </c>
      <c r="E31" s="208">
        <f t="shared" ref="E31" si="5">SUM(E32:E35)</f>
        <v>0</v>
      </c>
    </row>
    <row r="32" spans="1:5" ht="15" customHeight="1" x14ac:dyDescent="0.25">
      <c r="A32" s="173" t="s">
        <v>265</v>
      </c>
      <c r="B32" s="180" t="s">
        <v>219</v>
      </c>
      <c r="C32" s="175" t="s">
        <v>269</v>
      </c>
      <c r="D32" s="247"/>
      <c r="E32" s="247"/>
    </row>
    <row r="33" spans="1:5" x14ac:dyDescent="0.25">
      <c r="A33" s="173" t="s">
        <v>266</v>
      </c>
      <c r="B33" s="180" t="s">
        <v>219</v>
      </c>
      <c r="C33" s="175" t="s">
        <v>270</v>
      </c>
      <c r="D33" s="247"/>
      <c r="E33" s="247"/>
    </row>
    <row r="34" spans="1:5" x14ac:dyDescent="0.25">
      <c r="A34" s="173" t="s">
        <v>267</v>
      </c>
      <c r="B34" s="180" t="s">
        <v>219</v>
      </c>
      <c r="C34" s="175" t="s">
        <v>271</v>
      </c>
      <c r="D34" s="247"/>
      <c r="E34" s="247"/>
    </row>
    <row r="35" spans="1:5" x14ac:dyDescent="0.25">
      <c r="A35" s="173" t="s">
        <v>268</v>
      </c>
      <c r="B35" s="180" t="s">
        <v>219</v>
      </c>
      <c r="C35" s="175" t="s">
        <v>272</v>
      </c>
      <c r="D35" s="247"/>
      <c r="E35" s="247"/>
    </row>
    <row r="36" spans="1:5" x14ac:dyDescent="0.25">
      <c r="A36" s="177" t="s">
        <v>14</v>
      </c>
      <c r="B36" s="170" t="s">
        <v>158</v>
      </c>
      <c r="C36" s="182" t="s">
        <v>219</v>
      </c>
      <c r="D36" s="208">
        <f>SUM(D37:D39)</f>
        <v>0</v>
      </c>
      <c r="E36" s="208">
        <f t="shared" ref="E36" si="6">SUM(E37:E39)</f>
        <v>0</v>
      </c>
    </row>
    <row r="37" spans="1:5" ht="15" customHeight="1" x14ac:dyDescent="0.25">
      <c r="A37" s="173" t="s">
        <v>273</v>
      </c>
      <c r="B37" s="180" t="s">
        <v>219</v>
      </c>
      <c r="C37" s="175" t="s">
        <v>276</v>
      </c>
      <c r="D37" s="247"/>
      <c r="E37" s="247"/>
    </row>
    <row r="38" spans="1:5" x14ac:dyDescent="0.25">
      <c r="A38" s="173" t="s">
        <v>274</v>
      </c>
      <c r="B38" s="180" t="s">
        <v>219</v>
      </c>
      <c r="C38" s="175" t="s">
        <v>277</v>
      </c>
      <c r="D38" s="247"/>
      <c r="E38" s="247"/>
    </row>
    <row r="39" spans="1:5" x14ac:dyDescent="0.25">
      <c r="A39" s="173" t="s">
        <v>275</v>
      </c>
      <c r="B39" s="180" t="s">
        <v>219</v>
      </c>
      <c r="C39" s="175" t="s">
        <v>278</v>
      </c>
      <c r="D39" s="247"/>
      <c r="E39" s="247"/>
    </row>
    <row r="40" spans="1:5" x14ac:dyDescent="0.25">
      <c r="A40" s="177" t="s">
        <v>15</v>
      </c>
      <c r="B40" s="170" t="s">
        <v>165</v>
      </c>
      <c r="C40" s="180" t="s">
        <v>219</v>
      </c>
      <c r="D40" s="215">
        <f>SUM(D41:D44)</f>
        <v>0</v>
      </c>
      <c r="E40" s="215">
        <f t="shared" ref="E40" si="7">SUM(E41:E44)</f>
        <v>0</v>
      </c>
    </row>
    <row r="41" spans="1:5" x14ac:dyDescent="0.25">
      <c r="A41" s="173" t="s">
        <v>279</v>
      </c>
      <c r="B41" s="180" t="s">
        <v>219</v>
      </c>
      <c r="C41" s="175" t="s">
        <v>283</v>
      </c>
      <c r="D41" s="248"/>
      <c r="E41" s="248"/>
    </row>
    <row r="42" spans="1:5" x14ac:dyDescent="0.25">
      <c r="A42" s="173" t="s">
        <v>280</v>
      </c>
      <c r="B42" s="180" t="s">
        <v>219</v>
      </c>
      <c r="C42" s="175" t="s">
        <v>284</v>
      </c>
      <c r="D42" s="248"/>
      <c r="E42" s="248"/>
    </row>
    <row r="43" spans="1:5" ht="15" customHeight="1" x14ac:dyDescent="0.25">
      <c r="A43" s="173" t="s">
        <v>281</v>
      </c>
      <c r="B43" s="180" t="s">
        <v>219</v>
      </c>
      <c r="C43" s="175" t="s">
        <v>285</v>
      </c>
      <c r="D43" s="248"/>
      <c r="E43" s="248"/>
    </row>
    <row r="44" spans="1:5" x14ac:dyDescent="0.25">
      <c r="A44" s="173" t="s">
        <v>282</v>
      </c>
      <c r="B44" s="180" t="s">
        <v>219</v>
      </c>
      <c r="C44" s="175" t="s">
        <v>286</v>
      </c>
      <c r="D44" s="248"/>
      <c r="E44" s="248"/>
    </row>
    <row r="45" spans="1:5" x14ac:dyDescent="0.25">
      <c r="A45" s="185" t="s">
        <v>16</v>
      </c>
      <c r="B45" s="170" t="s">
        <v>166</v>
      </c>
      <c r="C45" s="180" t="s">
        <v>219</v>
      </c>
      <c r="D45" s="215">
        <f>SUM(D46:D50)</f>
        <v>0</v>
      </c>
      <c r="E45" s="215">
        <f t="shared" ref="E45" si="8">SUM(E46:E50)</f>
        <v>0</v>
      </c>
    </row>
    <row r="46" spans="1:5" x14ac:dyDescent="0.25">
      <c r="A46" s="173" t="s">
        <v>287</v>
      </c>
      <c r="B46" s="180" t="s">
        <v>219</v>
      </c>
      <c r="C46" s="175" t="s">
        <v>292</v>
      </c>
      <c r="D46" s="248"/>
      <c r="E46" s="248"/>
    </row>
    <row r="47" spans="1:5" x14ac:dyDescent="0.25">
      <c r="A47" s="173" t="s">
        <v>288</v>
      </c>
      <c r="B47" s="180" t="s">
        <v>219</v>
      </c>
      <c r="C47" s="175" t="s">
        <v>293</v>
      </c>
      <c r="D47" s="248"/>
      <c r="E47" s="248"/>
    </row>
    <row r="48" spans="1:5" x14ac:dyDescent="0.25">
      <c r="A48" s="173" t="s">
        <v>289</v>
      </c>
      <c r="B48" s="180" t="s">
        <v>219</v>
      </c>
      <c r="C48" s="175" t="s">
        <v>294</v>
      </c>
      <c r="D48" s="248"/>
      <c r="E48" s="248"/>
    </row>
    <row r="49" spans="1:5" x14ac:dyDescent="0.25">
      <c r="A49" s="173" t="s">
        <v>290</v>
      </c>
      <c r="B49" s="180" t="s">
        <v>219</v>
      </c>
      <c r="C49" s="175" t="s">
        <v>295</v>
      </c>
      <c r="D49" s="248"/>
      <c r="E49" s="248"/>
    </row>
    <row r="50" spans="1:5" x14ac:dyDescent="0.25">
      <c r="A50" s="173" t="s">
        <v>291</v>
      </c>
      <c r="B50" s="180" t="s">
        <v>219</v>
      </c>
      <c r="C50" s="175" t="s">
        <v>296</v>
      </c>
      <c r="D50" s="248"/>
      <c r="E50" s="248"/>
    </row>
    <row r="51" spans="1:5" x14ac:dyDescent="0.25">
      <c r="A51" s="185" t="s">
        <v>17</v>
      </c>
      <c r="B51" s="170" t="s">
        <v>167</v>
      </c>
      <c r="C51" s="180" t="s">
        <v>219</v>
      </c>
      <c r="D51" s="216">
        <f>SUM(D52:D53)</f>
        <v>0</v>
      </c>
      <c r="E51" s="216">
        <f t="shared" ref="E51" si="9">SUM(E52:E53)</f>
        <v>0</v>
      </c>
    </row>
    <row r="52" spans="1:5" x14ac:dyDescent="0.25">
      <c r="A52" s="173" t="s">
        <v>297</v>
      </c>
      <c r="B52" s="180" t="s">
        <v>219</v>
      </c>
      <c r="C52" s="175" t="s">
        <v>299</v>
      </c>
      <c r="D52" s="248"/>
      <c r="E52" s="248"/>
    </row>
    <row r="53" spans="1:5" ht="18" customHeight="1" x14ac:dyDescent="0.25">
      <c r="A53" s="173" t="s">
        <v>298</v>
      </c>
      <c r="B53" s="180" t="s">
        <v>219</v>
      </c>
      <c r="C53" s="175" t="s">
        <v>300</v>
      </c>
      <c r="D53" s="248"/>
      <c r="E53" s="248"/>
    </row>
    <row r="54" spans="1:5" x14ac:dyDescent="0.25">
      <c r="A54" s="187" t="s">
        <v>18</v>
      </c>
      <c r="B54" s="170" t="s">
        <v>172</v>
      </c>
      <c r="C54" s="180" t="s">
        <v>219</v>
      </c>
      <c r="D54" s="215">
        <f>SUM(D55:D58)</f>
        <v>0</v>
      </c>
      <c r="E54" s="215">
        <f t="shared" ref="E54" si="10">SUM(E55:E58)</f>
        <v>0</v>
      </c>
    </row>
    <row r="55" spans="1:5" x14ac:dyDescent="0.25">
      <c r="A55" s="173" t="s">
        <v>301</v>
      </c>
      <c r="B55" s="180" t="s">
        <v>219</v>
      </c>
      <c r="C55" s="175" t="s">
        <v>305</v>
      </c>
      <c r="D55" s="248"/>
      <c r="E55" s="248"/>
    </row>
    <row r="56" spans="1:5" x14ac:dyDescent="0.25">
      <c r="A56" s="173" t="s">
        <v>302</v>
      </c>
      <c r="B56" s="180" t="s">
        <v>219</v>
      </c>
      <c r="C56" s="175" t="s">
        <v>306</v>
      </c>
      <c r="D56" s="248"/>
      <c r="E56" s="248"/>
    </row>
    <row r="57" spans="1:5" x14ac:dyDescent="0.25">
      <c r="A57" s="173" t="s">
        <v>303</v>
      </c>
      <c r="B57" s="180" t="s">
        <v>219</v>
      </c>
      <c r="C57" s="175" t="s">
        <v>307</v>
      </c>
      <c r="D57" s="248"/>
      <c r="E57" s="248"/>
    </row>
    <row r="58" spans="1:5" x14ac:dyDescent="0.25">
      <c r="A58" s="173" t="s">
        <v>304</v>
      </c>
      <c r="B58" s="180" t="s">
        <v>219</v>
      </c>
      <c r="C58" s="175" t="s">
        <v>308</v>
      </c>
      <c r="D58" s="248"/>
      <c r="E58" s="248"/>
    </row>
    <row r="59" spans="1:5" x14ac:dyDescent="0.25">
      <c r="A59" s="187" t="s">
        <v>19</v>
      </c>
      <c r="B59" s="170" t="s">
        <v>173</v>
      </c>
      <c r="C59" s="175" t="s">
        <v>219</v>
      </c>
      <c r="D59" s="215">
        <f>SUM(D60:D62)</f>
        <v>0</v>
      </c>
      <c r="E59" s="215">
        <f t="shared" ref="E59" si="11">SUM(E60:E62)</f>
        <v>0</v>
      </c>
    </row>
    <row r="60" spans="1:5" x14ac:dyDescent="0.25">
      <c r="A60" s="173" t="s">
        <v>309</v>
      </c>
      <c r="B60" s="180" t="s">
        <v>219</v>
      </c>
      <c r="C60" s="175" t="s">
        <v>312</v>
      </c>
      <c r="D60" s="248"/>
      <c r="E60" s="248"/>
    </row>
    <row r="61" spans="1:5" x14ac:dyDescent="0.25">
      <c r="A61" s="173" t="s">
        <v>310</v>
      </c>
      <c r="B61" s="180" t="s">
        <v>219</v>
      </c>
      <c r="C61" s="175" t="s">
        <v>313</v>
      </c>
      <c r="D61" s="248"/>
      <c r="E61" s="248"/>
    </row>
    <row r="62" spans="1:5" x14ac:dyDescent="0.25">
      <c r="A62" s="173" t="s">
        <v>311</v>
      </c>
      <c r="B62" s="180" t="s">
        <v>219</v>
      </c>
      <c r="C62" s="175" t="s">
        <v>314</v>
      </c>
      <c r="D62" s="248"/>
      <c r="E62" s="248"/>
    </row>
    <row r="63" spans="1:5" x14ac:dyDescent="0.25">
      <c r="A63" s="187" t="s">
        <v>20</v>
      </c>
      <c r="B63" s="170" t="s">
        <v>175</v>
      </c>
      <c r="C63" s="175" t="s">
        <v>219</v>
      </c>
      <c r="D63" s="215">
        <f>SUM(D64:D66)</f>
        <v>0</v>
      </c>
      <c r="E63" s="215">
        <f t="shared" ref="E63" si="12">SUM(E64:E66)</f>
        <v>0</v>
      </c>
    </row>
    <row r="64" spans="1:5" x14ac:dyDescent="0.25">
      <c r="A64" s="173" t="s">
        <v>315</v>
      </c>
      <c r="B64" s="180" t="s">
        <v>219</v>
      </c>
      <c r="C64" s="175" t="s">
        <v>317</v>
      </c>
      <c r="D64" s="248"/>
      <c r="E64" s="248"/>
    </row>
    <row r="65" spans="1:5" x14ac:dyDescent="0.25">
      <c r="A65" s="173" t="s">
        <v>221</v>
      </c>
      <c r="B65" s="180" t="s">
        <v>219</v>
      </c>
      <c r="C65" s="175" t="s">
        <v>318</v>
      </c>
      <c r="D65" s="248"/>
      <c r="E65" s="248"/>
    </row>
    <row r="66" spans="1:5" x14ac:dyDescent="0.25">
      <c r="A66" s="173" t="s">
        <v>316</v>
      </c>
      <c r="B66" s="180" t="s">
        <v>219</v>
      </c>
      <c r="C66" s="175" t="s">
        <v>319</v>
      </c>
      <c r="D66" s="248"/>
      <c r="E66" s="248"/>
    </row>
    <row r="67" spans="1:5" x14ac:dyDescent="0.25">
      <c r="A67" s="187" t="s">
        <v>21</v>
      </c>
      <c r="B67" s="170" t="s">
        <v>177</v>
      </c>
      <c r="C67" s="175" t="s">
        <v>219</v>
      </c>
      <c r="D67" s="215">
        <f>SUM(D68:D69)</f>
        <v>0</v>
      </c>
      <c r="E67" s="215">
        <f t="shared" ref="E67" si="13">SUM(E68:E69)</f>
        <v>0</v>
      </c>
    </row>
    <row r="68" spans="1:5" x14ac:dyDescent="0.25">
      <c r="A68" s="173" t="s">
        <v>320</v>
      </c>
      <c r="B68" s="180" t="s">
        <v>219</v>
      </c>
      <c r="C68" s="175" t="s">
        <v>322</v>
      </c>
      <c r="D68" s="248"/>
      <c r="E68" s="248"/>
    </row>
    <row r="69" spans="1:5" x14ac:dyDescent="0.25">
      <c r="A69" s="173" t="s">
        <v>321</v>
      </c>
      <c r="B69" s="180" t="s">
        <v>219</v>
      </c>
      <c r="C69" s="175" t="s">
        <v>323</v>
      </c>
      <c r="D69" s="248"/>
      <c r="E69" s="248"/>
    </row>
    <row r="70" spans="1:5" x14ac:dyDescent="0.25">
      <c r="A70" s="187" t="s">
        <v>22</v>
      </c>
      <c r="B70" s="170" t="s">
        <v>178</v>
      </c>
      <c r="C70" s="175" t="s">
        <v>219</v>
      </c>
      <c r="D70" s="215">
        <f>SUM(D71:D77)</f>
        <v>0</v>
      </c>
      <c r="E70" s="215">
        <f t="shared" ref="E70" si="14">SUM(E71:E77)</f>
        <v>0</v>
      </c>
    </row>
    <row r="71" spans="1:5" x14ac:dyDescent="0.25">
      <c r="A71" s="173" t="s">
        <v>324</v>
      </c>
      <c r="B71" s="180" t="s">
        <v>219</v>
      </c>
      <c r="C71" s="175" t="s">
        <v>331</v>
      </c>
      <c r="D71" s="248"/>
      <c r="E71" s="248"/>
    </row>
    <row r="72" spans="1:5" x14ac:dyDescent="0.25">
      <c r="A72" s="173" t="s">
        <v>325</v>
      </c>
      <c r="B72" s="180" t="s">
        <v>219</v>
      </c>
      <c r="C72" s="175" t="s">
        <v>332</v>
      </c>
      <c r="D72" s="248"/>
      <c r="E72" s="248"/>
    </row>
    <row r="73" spans="1:5" x14ac:dyDescent="0.25">
      <c r="A73" s="173" t="s">
        <v>326</v>
      </c>
      <c r="B73" s="180" t="s">
        <v>219</v>
      </c>
      <c r="C73" s="175" t="s">
        <v>333</v>
      </c>
      <c r="D73" s="248"/>
      <c r="E73" s="248"/>
    </row>
    <row r="74" spans="1:5" x14ac:dyDescent="0.25">
      <c r="A74" s="173" t="s">
        <v>327</v>
      </c>
      <c r="B74" s="180" t="s">
        <v>219</v>
      </c>
      <c r="C74" s="175" t="s">
        <v>334</v>
      </c>
      <c r="D74" s="248"/>
      <c r="E74" s="248"/>
    </row>
    <row r="75" spans="1:5" x14ac:dyDescent="0.25">
      <c r="A75" s="173" t="s">
        <v>328</v>
      </c>
      <c r="B75" s="180" t="s">
        <v>219</v>
      </c>
      <c r="C75" s="175" t="s">
        <v>335</v>
      </c>
      <c r="D75" s="248"/>
      <c r="E75" s="248"/>
    </row>
    <row r="76" spans="1:5" x14ac:dyDescent="0.25">
      <c r="A76" s="173" t="s">
        <v>329</v>
      </c>
      <c r="B76" s="180" t="s">
        <v>219</v>
      </c>
      <c r="C76" s="175" t="s">
        <v>336</v>
      </c>
      <c r="D76" s="248"/>
      <c r="E76" s="248"/>
    </row>
    <row r="77" spans="1:5" x14ac:dyDescent="0.25">
      <c r="A77" s="173" t="s">
        <v>330</v>
      </c>
      <c r="B77" s="180" t="s">
        <v>219</v>
      </c>
      <c r="C77" s="175" t="s">
        <v>337</v>
      </c>
      <c r="D77" s="248"/>
      <c r="E77" s="248"/>
    </row>
    <row r="78" spans="1:5" x14ac:dyDescent="0.25">
      <c r="A78" s="187" t="s">
        <v>23</v>
      </c>
      <c r="B78" s="170" t="s">
        <v>179</v>
      </c>
      <c r="C78" s="175" t="s">
        <v>219</v>
      </c>
      <c r="D78" s="215">
        <f>SUM(D79:D82)</f>
        <v>0</v>
      </c>
      <c r="E78" s="215">
        <f t="shared" ref="E78" si="15">SUM(E79:E82)</f>
        <v>0</v>
      </c>
    </row>
    <row r="79" spans="1:5" x14ac:dyDescent="0.25">
      <c r="A79" s="173" t="s">
        <v>338</v>
      </c>
      <c r="B79" s="180" t="s">
        <v>219</v>
      </c>
      <c r="C79" s="175" t="s">
        <v>342</v>
      </c>
      <c r="D79" s="248"/>
      <c r="E79" s="248"/>
    </row>
    <row r="80" spans="1:5" x14ac:dyDescent="0.25">
      <c r="A80" s="173" t="s">
        <v>339</v>
      </c>
      <c r="B80" s="180" t="s">
        <v>219</v>
      </c>
      <c r="C80" s="175" t="s">
        <v>343</v>
      </c>
      <c r="D80" s="248"/>
      <c r="E80" s="248"/>
    </row>
    <row r="81" spans="1:5" x14ac:dyDescent="0.25">
      <c r="A81" s="173" t="s">
        <v>340</v>
      </c>
      <c r="B81" s="180" t="s">
        <v>219</v>
      </c>
      <c r="C81" s="175" t="s">
        <v>344</v>
      </c>
      <c r="D81" s="248"/>
      <c r="E81" s="248"/>
    </row>
    <row r="82" spans="1:5" x14ac:dyDescent="0.25">
      <c r="A82" s="173" t="s">
        <v>341</v>
      </c>
      <c r="B82" s="180" t="s">
        <v>219</v>
      </c>
      <c r="C82" s="175" t="s">
        <v>345</v>
      </c>
      <c r="D82" s="248"/>
      <c r="E82" s="248"/>
    </row>
    <row r="83" spans="1:5" x14ac:dyDescent="0.25">
      <c r="A83" s="187" t="s">
        <v>24</v>
      </c>
      <c r="B83" s="170" t="s">
        <v>180</v>
      </c>
      <c r="C83" s="175" t="s">
        <v>219</v>
      </c>
      <c r="D83" s="215">
        <f>SUM(D84:D90)</f>
        <v>0</v>
      </c>
      <c r="E83" s="215">
        <f t="shared" ref="E83" si="16">SUM(E84:E90)</f>
        <v>0</v>
      </c>
    </row>
    <row r="84" spans="1:5" ht="15.75" x14ac:dyDescent="0.25">
      <c r="A84" s="173" t="s">
        <v>346</v>
      </c>
      <c r="B84" s="153" t="s">
        <v>219</v>
      </c>
      <c r="C84" s="175" t="s">
        <v>353</v>
      </c>
      <c r="D84" s="248"/>
      <c r="E84" s="248"/>
    </row>
    <row r="85" spans="1:5" ht="15.75" x14ac:dyDescent="0.25">
      <c r="A85" s="173" t="s">
        <v>347</v>
      </c>
      <c r="B85" s="153" t="s">
        <v>219</v>
      </c>
      <c r="C85" s="175" t="s">
        <v>354</v>
      </c>
      <c r="D85" s="248"/>
      <c r="E85" s="248"/>
    </row>
    <row r="86" spans="1:5" ht="15.75" x14ac:dyDescent="0.25">
      <c r="A86" s="173" t="s">
        <v>348</v>
      </c>
      <c r="B86" s="153" t="s">
        <v>219</v>
      </c>
      <c r="C86" s="175" t="s">
        <v>355</v>
      </c>
      <c r="D86" s="248"/>
      <c r="E86" s="248"/>
    </row>
    <row r="87" spans="1:5" ht="15.75" x14ac:dyDescent="0.25">
      <c r="A87" s="173" t="s">
        <v>349</v>
      </c>
      <c r="B87" s="153" t="s">
        <v>219</v>
      </c>
      <c r="C87" s="175" t="s">
        <v>356</v>
      </c>
      <c r="D87" s="248"/>
      <c r="E87" s="248"/>
    </row>
    <row r="88" spans="1:5" ht="15.75" x14ac:dyDescent="0.25">
      <c r="A88" s="173" t="s">
        <v>350</v>
      </c>
      <c r="B88" s="153" t="s">
        <v>219</v>
      </c>
      <c r="C88" s="175" t="s">
        <v>357</v>
      </c>
      <c r="D88" s="248"/>
      <c r="E88" s="248"/>
    </row>
    <row r="89" spans="1:5" ht="15.75" x14ac:dyDescent="0.25">
      <c r="A89" s="173" t="s">
        <v>351</v>
      </c>
      <c r="B89" s="153" t="s">
        <v>219</v>
      </c>
      <c r="C89" s="175" t="s">
        <v>358</v>
      </c>
      <c r="D89" s="248"/>
      <c r="E89" s="248"/>
    </row>
    <row r="90" spans="1:5" ht="15.75" x14ac:dyDescent="0.25">
      <c r="A90" s="173" t="s">
        <v>352</v>
      </c>
      <c r="B90" s="153" t="s">
        <v>219</v>
      </c>
      <c r="C90" s="175" t="s">
        <v>359</v>
      </c>
      <c r="D90" s="248"/>
      <c r="E90" s="248"/>
    </row>
    <row r="91" spans="1:5" x14ac:dyDescent="0.25">
      <c r="A91" s="187" t="s">
        <v>25</v>
      </c>
      <c r="B91" s="170" t="s">
        <v>181</v>
      </c>
      <c r="C91" s="175" t="s">
        <v>219</v>
      </c>
      <c r="D91" s="215">
        <f>SUM(D92:D93)</f>
        <v>0</v>
      </c>
      <c r="E91" s="215">
        <f t="shared" ref="E91" si="17">SUM(E92:E93)</f>
        <v>0</v>
      </c>
    </row>
    <row r="92" spans="1:5" x14ac:dyDescent="0.25">
      <c r="A92" s="173" t="s">
        <v>360</v>
      </c>
      <c r="B92" s="180" t="s">
        <v>219</v>
      </c>
      <c r="C92" s="175" t="s">
        <v>362</v>
      </c>
      <c r="D92" s="248"/>
      <c r="E92" s="248"/>
    </row>
    <row r="93" spans="1:5" x14ac:dyDescent="0.25">
      <c r="A93" s="173" t="s">
        <v>361</v>
      </c>
      <c r="B93" s="180" t="s">
        <v>219</v>
      </c>
      <c r="C93" s="175" t="s">
        <v>363</v>
      </c>
      <c r="D93" s="248"/>
      <c r="E93" s="248"/>
    </row>
    <row r="94" spans="1:5" x14ac:dyDescent="0.25">
      <c r="A94" s="187" t="s">
        <v>26</v>
      </c>
      <c r="B94" s="170" t="s">
        <v>182</v>
      </c>
      <c r="C94" s="175" t="s">
        <v>219</v>
      </c>
      <c r="D94" s="215">
        <f>SUM(D95:D98)</f>
        <v>0</v>
      </c>
      <c r="E94" s="215">
        <f t="shared" ref="E94" si="18">SUM(E95:E98)</f>
        <v>0</v>
      </c>
    </row>
    <row r="95" spans="1:5" x14ac:dyDescent="0.25">
      <c r="A95" s="173" t="s">
        <v>364</v>
      </c>
      <c r="B95" s="180" t="s">
        <v>219</v>
      </c>
      <c r="C95" s="175" t="s">
        <v>368</v>
      </c>
      <c r="D95" s="248"/>
      <c r="E95" s="248"/>
    </row>
    <row r="96" spans="1:5" x14ac:dyDescent="0.25">
      <c r="A96" s="173" t="s">
        <v>365</v>
      </c>
      <c r="B96" s="180" t="s">
        <v>219</v>
      </c>
      <c r="C96" s="175" t="s">
        <v>369</v>
      </c>
      <c r="D96" s="248"/>
      <c r="E96" s="248"/>
    </row>
    <row r="97" spans="1:5" x14ac:dyDescent="0.25">
      <c r="A97" s="173" t="s">
        <v>366</v>
      </c>
      <c r="B97" s="180" t="s">
        <v>219</v>
      </c>
      <c r="C97" s="175" t="s">
        <v>370</v>
      </c>
      <c r="D97" s="248"/>
      <c r="E97" s="248"/>
    </row>
    <row r="98" spans="1:5" x14ac:dyDescent="0.25">
      <c r="A98" s="173" t="s">
        <v>367</v>
      </c>
      <c r="B98" s="180" t="s">
        <v>219</v>
      </c>
      <c r="C98" s="175" t="s">
        <v>371</v>
      </c>
      <c r="D98" s="248"/>
      <c r="E98" s="248"/>
    </row>
    <row r="99" spans="1:5" x14ac:dyDescent="0.25">
      <c r="A99" s="187" t="s">
        <v>27</v>
      </c>
      <c r="B99" s="170" t="s">
        <v>188</v>
      </c>
      <c r="C99" s="175" t="s">
        <v>219</v>
      </c>
      <c r="D99" s="215">
        <f>SUM(D100:D101)</f>
        <v>0</v>
      </c>
      <c r="E99" s="215">
        <f t="shared" ref="E99" si="19">SUM(E100:E101)</f>
        <v>0</v>
      </c>
    </row>
    <row r="100" spans="1:5" x14ac:dyDescent="0.25">
      <c r="A100" s="173" t="s">
        <v>372</v>
      </c>
      <c r="B100" s="180" t="s">
        <v>219</v>
      </c>
      <c r="C100" s="175" t="s">
        <v>374</v>
      </c>
      <c r="D100" s="248"/>
      <c r="E100" s="248"/>
    </row>
    <row r="101" spans="1:5" x14ac:dyDescent="0.25">
      <c r="A101" s="173" t="s">
        <v>373</v>
      </c>
      <c r="B101" s="180" t="s">
        <v>219</v>
      </c>
      <c r="C101" s="175" t="s">
        <v>375</v>
      </c>
      <c r="D101" s="248"/>
      <c r="E101" s="248"/>
    </row>
    <row r="102" spans="1:5" x14ac:dyDescent="0.25">
      <c r="A102" s="187" t="s">
        <v>28</v>
      </c>
      <c r="B102" s="170" t="s">
        <v>190</v>
      </c>
      <c r="C102" s="175" t="s">
        <v>219</v>
      </c>
      <c r="D102" s="215">
        <f>SUM(D103:D105)</f>
        <v>0</v>
      </c>
      <c r="E102" s="215">
        <f t="shared" ref="E102" si="20">SUM(E103:E105)</f>
        <v>0</v>
      </c>
    </row>
    <row r="103" spans="1:5" x14ac:dyDescent="0.25">
      <c r="A103" s="173" t="s">
        <v>376</v>
      </c>
      <c r="B103" s="180" t="s">
        <v>219</v>
      </c>
      <c r="C103" s="175" t="s">
        <v>379</v>
      </c>
      <c r="D103" s="248"/>
      <c r="E103" s="248"/>
    </row>
    <row r="104" spans="1:5" x14ac:dyDescent="0.25">
      <c r="A104" s="173" t="s">
        <v>377</v>
      </c>
      <c r="B104" s="180" t="s">
        <v>219</v>
      </c>
      <c r="C104" s="175" t="s">
        <v>380</v>
      </c>
      <c r="D104" s="248"/>
      <c r="E104" s="248"/>
    </row>
    <row r="105" spans="1:5" x14ac:dyDescent="0.25">
      <c r="A105" s="159" t="s">
        <v>378</v>
      </c>
      <c r="B105" s="180" t="s">
        <v>219</v>
      </c>
      <c r="C105" s="175" t="s">
        <v>381</v>
      </c>
      <c r="D105" s="248"/>
      <c r="E105" s="248"/>
    </row>
    <row r="106" spans="1:5" x14ac:dyDescent="0.25">
      <c r="A106" s="159"/>
      <c r="B106" s="180"/>
      <c r="C106" s="188"/>
      <c r="D106" s="214"/>
      <c r="E106" s="214"/>
    </row>
    <row r="107" spans="1:5" ht="28.5" x14ac:dyDescent="0.25">
      <c r="A107" s="190" t="s">
        <v>222</v>
      </c>
      <c r="B107" s="159"/>
      <c r="C107" s="159"/>
      <c r="D107" s="208">
        <f>SUM(D8,D12,D19,D22,D26,D31,D36,D40,D45,D51,D54,D59,D63,D67,D70,D78,D83,D91,D94,D99,D102)</f>
        <v>0</v>
      </c>
      <c r="E107" s="208">
        <f>SUM(E8,E12,E19,E22,E26,E31,E36,E40,E45,E51,E54,E59,E63,E67,E70,E78,E83,E91,E94,E99,E102)</f>
        <v>0</v>
      </c>
    </row>
    <row r="108" spans="1:5" ht="23.25" customHeight="1" x14ac:dyDescent="0.25">
      <c r="A108" s="190"/>
      <c r="B108" s="159"/>
      <c r="C108" s="159"/>
      <c r="D108" s="208"/>
      <c r="E108" s="208"/>
    </row>
    <row r="109" spans="1:5" ht="23.25" customHeight="1" x14ac:dyDescent="0.25">
      <c r="A109" s="194" t="s">
        <v>225</v>
      </c>
      <c r="B109" s="195"/>
      <c r="C109" s="195"/>
      <c r="D109" s="217">
        <v>72</v>
      </c>
      <c r="E109" s="217">
        <v>69</v>
      </c>
    </row>
    <row r="110" spans="1:5" ht="24.75" customHeight="1" x14ac:dyDescent="0.25">
      <c r="A110" s="202" t="s">
        <v>226</v>
      </c>
      <c r="B110" s="197"/>
      <c r="C110" s="197"/>
      <c r="D110" s="197">
        <f>D6-D109</f>
        <v>-72</v>
      </c>
      <c r="E110" s="197">
        <f>E6-E109</f>
        <v>-69</v>
      </c>
    </row>
    <row r="111" spans="1:5" ht="84" customHeight="1" x14ac:dyDescent="0.25">
      <c r="A111" s="281" t="s">
        <v>406</v>
      </c>
      <c r="B111" s="282"/>
      <c r="C111" s="283"/>
      <c r="D111" s="219"/>
      <c r="E111" s="219"/>
    </row>
  </sheetData>
  <sheetProtection sort="0" autoFilter="0"/>
  <mergeCells count="2">
    <mergeCell ref="A2:E2"/>
    <mergeCell ref="A111:C1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Справочно ф. №1-МО за 2022 г.</vt:lpstr>
      <vt:lpstr>Тарский_2023_КОДЫ</vt:lpstr>
      <vt:lpstr>МАКЕТ_ф.1-МО_2023_Р1._Терр</vt:lpstr>
      <vt:lpstr>Р.2_Быт</vt:lpstr>
      <vt:lpstr>Р.3_Спорт</vt:lpstr>
      <vt:lpstr>Р.4-Коммун</vt:lpstr>
      <vt:lpstr>Р.5_Здрав</vt:lpstr>
      <vt:lpstr>Р.6_Почта, телефон</vt:lpstr>
      <vt:lpstr>'Справочно ф. №1-МО за 2022 г.'!Заголовки_для_печати</vt:lpstr>
      <vt:lpstr>'Справочно ф. №1-МО за 2022 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Гущина Елена Александровна</cp:lastModifiedBy>
  <cp:lastPrinted>2021-05-19T06:04:28Z</cp:lastPrinted>
  <dcterms:created xsi:type="dcterms:W3CDTF">2013-03-14T01:20:43Z</dcterms:created>
  <dcterms:modified xsi:type="dcterms:W3CDTF">2024-04-10T03:53:29Z</dcterms:modified>
</cp:coreProperties>
</file>