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600" tabRatio="919" firstSheet="1" activeTab="2"/>
  </bookViews>
  <sheets>
    <sheet name="Справочно ф.№1-МО за 2022 г." sheetId="10" r:id="rId1"/>
    <sheet name="Павлоградский_2023_КОДЫ" sheetId="12" r:id="rId2"/>
    <sheet name="МАКЕТ+ф.1-МО_2023_Р.1_Терр" sheetId="13" r:id="rId3"/>
    <sheet name="Р.2_Быт" sheetId="14" r:id="rId4"/>
    <sheet name="Р.3_Спорт" sheetId="15" r:id="rId5"/>
    <sheet name="Р.4_Коммун" sheetId="16" r:id="rId6"/>
    <sheet name="Р.5_Здрав" sheetId="17" r:id="rId7"/>
    <sheet name="Р.6_Почта, телефон" sheetId="18" r:id="rId8"/>
  </sheets>
  <definedNames>
    <definedName name="_xlnm._FilterDatabase" localSheetId="0" hidden="1">'Справочно ф.№1-МО за 2022 г.'!#REF!</definedName>
    <definedName name="_xlnm.Print_Titles" localSheetId="0">'Справочно ф.№1-МО за 2022 г.'!$3:$3</definedName>
  </definedNames>
  <calcPr calcId="145621"/>
</workbook>
</file>

<file path=xl/calcChain.xml><?xml version="1.0" encoding="utf-8"?>
<calcChain xmlns="http://schemas.openxmlformats.org/spreadsheetml/2006/main">
  <c r="H58" i="16" l="1"/>
  <c r="E56" i="15"/>
  <c r="G56" i="15"/>
  <c r="J56" i="15"/>
  <c r="L56" i="15"/>
  <c r="P56" i="15"/>
  <c r="X6" i="16" l="1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G58" i="16" s="1"/>
  <c r="F6" i="16"/>
  <c r="E6" i="16"/>
  <c r="D6" i="16"/>
  <c r="D47" i="15"/>
  <c r="P6" i="15"/>
  <c r="O6" i="15"/>
  <c r="O56" i="15" s="1"/>
  <c r="N6" i="15"/>
  <c r="N56" i="15" s="1"/>
  <c r="M6" i="15"/>
  <c r="M56" i="15" s="1"/>
  <c r="L6" i="15"/>
  <c r="K6" i="15"/>
  <c r="K56" i="15" s="1"/>
  <c r="J6" i="15"/>
  <c r="I6" i="15"/>
  <c r="I56" i="15" s="1"/>
  <c r="H6" i="15"/>
  <c r="H56" i="15" s="1"/>
  <c r="G6" i="15"/>
  <c r="F6" i="15"/>
  <c r="F56" i="15" s="1"/>
  <c r="E6" i="15"/>
  <c r="D6" i="15"/>
  <c r="Z53" i="14"/>
  <c r="Y53" i="14"/>
  <c r="X53" i="14"/>
  <c r="T53" i="14"/>
  <c r="S53" i="14"/>
  <c r="R53" i="14"/>
  <c r="P53" i="14"/>
  <c r="O53" i="14"/>
  <c r="N53" i="14"/>
  <c r="M53" i="14"/>
  <c r="L53" i="14"/>
  <c r="K53" i="14"/>
  <c r="J53" i="14"/>
  <c r="G53" i="14"/>
  <c r="E53" i="14"/>
  <c r="Z6" i="14"/>
  <c r="Y6" i="14"/>
  <c r="X6" i="14"/>
  <c r="W6" i="14"/>
  <c r="V6" i="14"/>
  <c r="U6" i="14"/>
  <c r="T6" i="14"/>
  <c r="S6" i="14"/>
  <c r="R6" i="14"/>
  <c r="P6" i="14"/>
  <c r="O6" i="14"/>
  <c r="N6" i="14"/>
  <c r="M6" i="14"/>
  <c r="L6" i="14"/>
  <c r="K6" i="14"/>
  <c r="J6" i="14"/>
  <c r="I6" i="14"/>
  <c r="H6" i="14"/>
  <c r="G6" i="14"/>
  <c r="F6" i="14"/>
  <c r="E6" i="14"/>
  <c r="E47" i="18" l="1"/>
  <c r="E42" i="18"/>
  <c r="E37" i="18"/>
  <c r="E32" i="18"/>
  <c r="E26" i="18"/>
  <c r="E21" i="18"/>
  <c r="E18" i="18"/>
  <c r="E12" i="18"/>
  <c r="E10" i="18"/>
  <c r="E8" i="18"/>
  <c r="D47" i="18"/>
  <c r="D42" i="18"/>
  <c r="D37" i="18"/>
  <c r="D32" i="18"/>
  <c r="D26" i="18"/>
  <c r="D21" i="18"/>
  <c r="D18" i="18"/>
  <c r="D12" i="18"/>
  <c r="D10" i="18"/>
  <c r="D8" i="18"/>
  <c r="E53" i="18"/>
  <c r="D53" i="18"/>
  <c r="E6" i="18"/>
  <c r="D6" i="18"/>
  <c r="D47" i="17"/>
  <c r="D42" i="17"/>
  <c r="D37" i="17"/>
  <c r="D32" i="17"/>
  <c r="D26" i="17"/>
  <c r="D21" i="17"/>
  <c r="D18" i="17"/>
  <c r="D12" i="17"/>
  <c r="D10" i="17"/>
  <c r="D8" i="17"/>
  <c r="D53" i="17"/>
  <c r="D6" i="17"/>
  <c r="D47" i="16"/>
  <c r="D42" i="16"/>
  <c r="D37" i="16"/>
  <c r="D32" i="16"/>
  <c r="D26" i="16"/>
  <c r="D21" i="16"/>
  <c r="D18" i="16"/>
  <c r="D12" i="16"/>
  <c r="D10" i="16"/>
  <c r="D8" i="16"/>
  <c r="D53" i="16" s="1"/>
  <c r="D42" i="15"/>
  <c r="D37" i="15"/>
  <c r="D32" i="15"/>
  <c r="D26" i="15"/>
  <c r="D21" i="15"/>
  <c r="D18" i="15"/>
  <c r="D12" i="15"/>
  <c r="D10" i="15"/>
  <c r="D8" i="15"/>
  <c r="D53" i="15"/>
  <c r="E47" i="14"/>
  <c r="E42" i="14"/>
  <c r="E37" i="14"/>
  <c r="E32" i="14"/>
  <c r="E26" i="14"/>
  <c r="E21" i="14"/>
  <c r="E18" i="14"/>
  <c r="E12" i="14"/>
  <c r="E10" i="14"/>
  <c r="E8" i="14"/>
  <c r="D51" i="13"/>
  <c r="D46" i="13"/>
  <c r="D41" i="13"/>
  <c r="D36" i="13"/>
  <c r="D30" i="13"/>
  <c r="D25" i="13"/>
  <c r="D22" i="13"/>
  <c r="D16" i="13"/>
  <c r="D14" i="13"/>
  <c r="D12" i="13"/>
  <c r="D57" i="13" s="1"/>
  <c r="D10" i="13"/>
  <c r="E56" i="18" l="1"/>
  <c r="D56" i="18"/>
  <c r="D56" i="17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D58" i="16"/>
  <c r="X58" i="16"/>
  <c r="W58" i="16"/>
  <c r="V58" i="16"/>
  <c r="U56" i="16"/>
  <c r="T58" i="16"/>
  <c r="S56" i="16"/>
  <c r="R58" i="16"/>
  <c r="Q56" i="16"/>
  <c r="P58" i="16"/>
  <c r="O58" i="16"/>
  <c r="N58" i="16"/>
  <c r="M56" i="16"/>
  <c r="L58" i="16"/>
  <c r="K58" i="16"/>
  <c r="J56" i="16"/>
  <c r="I56" i="16"/>
  <c r="G56" i="16"/>
  <c r="F58" i="16"/>
  <c r="E56" i="16"/>
  <c r="G58" i="15"/>
  <c r="K58" i="15"/>
  <c r="O58" i="15"/>
  <c r="P58" i="15"/>
  <c r="E8" i="15"/>
  <c r="F8" i="15"/>
  <c r="G8" i="15"/>
  <c r="H8" i="15"/>
  <c r="I8" i="15"/>
  <c r="J8" i="15"/>
  <c r="K8" i="15"/>
  <c r="L8" i="15"/>
  <c r="M8" i="15"/>
  <c r="N8" i="15"/>
  <c r="O8" i="15"/>
  <c r="P8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E42" i="15"/>
  <c r="F42" i="15"/>
  <c r="G42" i="15"/>
  <c r="H42" i="15"/>
  <c r="I42" i="15"/>
  <c r="J42" i="15"/>
  <c r="K42" i="15"/>
  <c r="L42" i="15"/>
  <c r="L53" i="15" s="1"/>
  <c r="M42" i="15"/>
  <c r="N42" i="15"/>
  <c r="O42" i="15"/>
  <c r="P42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E53" i="15"/>
  <c r="F53" i="15"/>
  <c r="G53" i="15"/>
  <c r="H53" i="15"/>
  <c r="I53" i="15"/>
  <c r="J53" i="15"/>
  <c r="K53" i="15"/>
  <c r="M53" i="15"/>
  <c r="N53" i="15"/>
  <c r="P53" i="15"/>
  <c r="D58" i="15"/>
  <c r="M58" i="15"/>
  <c r="N58" i="15"/>
  <c r="L58" i="15"/>
  <c r="J58" i="15"/>
  <c r="I58" i="15"/>
  <c r="H58" i="15"/>
  <c r="F58" i="15"/>
  <c r="E58" i="15"/>
  <c r="S8" i="14"/>
  <c r="T8" i="14"/>
  <c r="U8" i="14"/>
  <c r="V8" i="14"/>
  <c r="W8" i="14"/>
  <c r="X8" i="14"/>
  <c r="Y8" i="14"/>
  <c r="Z8" i="14"/>
  <c r="S10" i="14"/>
  <c r="T10" i="14"/>
  <c r="U10" i="14"/>
  <c r="V10" i="14"/>
  <c r="W10" i="14"/>
  <c r="X10" i="14"/>
  <c r="Y10" i="14"/>
  <c r="Z10" i="14"/>
  <c r="S12" i="14"/>
  <c r="T12" i="14"/>
  <c r="U12" i="14"/>
  <c r="V12" i="14"/>
  <c r="W12" i="14"/>
  <c r="X12" i="14"/>
  <c r="Y12" i="14"/>
  <c r="Z12" i="14"/>
  <c r="S18" i="14"/>
  <c r="T18" i="14"/>
  <c r="U18" i="14"/>
  <c r="V18" i="14"/>
  <c r="W18" i="14"/>
  <c r="X18" i="14"/>
  <c r="Y18" i="14"/>
  <c r="Z18" i="14"/>
  <c r="S21" i="14"/>
  <c r="T21" i="14"/>
  <c r="U21" i="14"/>
  <c r="V21" i="14"/>
  <c r="W21" i="14"/>
  <c r="X21" i="14"/>
  <c r="Y21" i="14"/>
  <c r="Z21" i="14"/>
  <c r="S26" i="14"/>
  <c r="T26" i="14"/>
  <c r="U26" i="14"/>
  <c r="V26" i="14"/>
  <c r="W26" i="14"/>
  <c r="X26" i="14"/>
  <c r="Y26" i="14"/>
  <c r="Z26" i="14"/>
  <c r="S32" i="14"/>
  <c r="T32" i="14"/>
  <c r="U32" i="14"/>
  <c r="V32" i="14"/>
  <c r="W32" i="14"/>
  <c r="X32" i="14"/>
  <c r="Y32" i="14"/>
  <c r="Z32" i="14"/>
  <c r="S37" i="14"/>
  <c r="T37" i="14"/>
  <c r="U37" i="14"/>
  <c r="V37" i="14"/>
  <c r="W37" i="14"/>
  <c r="X37" i="14"/>
  <c r="Y37" i="14"/>
  <c r="Z37" i="14"/>
  <c r="S42" i="14"/>
  <c r="T42" i="14"/>
  <c r="U42" i="14"/>
  <c r="V42" i="14"/>
  <c r="V53" i="14" s="1"/>
  <c r="W42" i="14"/>
  <c r="X42" i="14"/>
  <c r="Y42" i="14"/>
  <c r="Z42" i="14"/>
  <c r="S47" i="14"/>
  <c r="T47" i="14"/>
  <c r="U47" i="14"/>
  <c r="V47" i="14"/>
  <c r="W47" i="14"/>
  <c r="X47" i="14"/>
  <c r="Y47" i="14"/>
  <c r="Z47" i="14"/>
  <c r="R47" i="14"/>
  <c r="R42" i="14"/>
  <c r="R37" i="14"/>
  <c r="R32" i="14"/>
  <c r="R26" i="14"/>
  <c r="R21" i="14"/>
  <c r="R18" i="14"/>
  <c r="R12" i="14"/>
  <c r="R10" i="14"/>
  <c r="R8" i="14"/>
  <c r="S56" i="14"/>
  <c r="U56" i="14"/>
  <c r="W56" i="14"/>
  <c r="Y56" i="14"/>
  <c r="Z56" i="14"/>
  <c r="H56" i="14"/>
  <c r="L56" i="14"/>
  <c r="P56" i="14"/>
  <c r="F8" i="14"/>
  <c r="G8" i="14"/>
  <c r="H8" i="14"/>
  <c r="I8" i="14"/>
  <c r="J8" i="14"/>
  <c r="K8" i="14"/>
  <c r="L8" i="14"/>
  <c r="M8" i="14"/>
  <c r="N8" i="14"/>
  <c r="O8" i="14"/>
  <c r="P8" i="14"/>
  <c r="F10" i="14"/>
  <c r="F53" i="14" s="1"/>
  <c r="G10" i="14"/>
  <c r="H10" i="14"/>
  <c r="I10" i="14"/>
  <c r="J10" i="14"/>
  <c r="K10" i="14"/>
  <c r="L10" i="14"/>
  <c r="M10" i="14"/>
  <c r="N10" i="14"/>
  <c r="O10" i="14"/>
  <c r="P10" i="14"/>
  <c r="F12" i="14"/>
  <c r="G12" i="14"/>
  <c r="H12" i="14"/>
  <c r="D12" i="14" s="1"/>
  <c r="I12" i="14"/>
  <c r="J12" i="14"/>
  <c r="K12" i="14"/>
  <c r="L12" i="14"/>
  <c r="M12" i="14"/>
  <c r="N12" i="14"/>
  <c r="O12" i="14"/>
  <c r="P12" i="14"/>
  <c r="F18" i="14"/>
  <c r="G18" i="14"/>
  <c r="H18" i="14"/>
  <c r="I18" i="14"/>
  <c r="J18" i="14"/>
  <c r="K18" i="14"/>
  <c r="L18" i="14"/>
  <c r="M18" i="14"/>
  <c r="N18" i="14"/>
  <c r="O18" i="14"/>
  <c r="P18" i="14"/>
  <c r="F21" i="14"/>
  <c r="G21" i="14"/>
  <c r="H21" i="14"/>
  <c r="I21" i="14"/>
  <c r="J21" i="14"/>
  <c r="K21" i="14"/>
  <c r="L21" i="14"/>
  <c r="M21" i="14"/>
  <c r="N21" i="14"/>
  <c r="O21" i="14"/>
  <c r="P21" i="14"/>
  <c r="F26" i="14"/>
  <c r="G26" i="14"/>
  <c r="H26" i="14"/>
  <c r="I26" i="14"/>
  <c r="J26" i="14"/>
  <c r="K26" i="14"/>
  <c r="L26" i="14"/>
  <c r="M26" i="14"/>
  <c r="N26" i="14"/>
  <c r="O26" i="14"/>
  <c r="P26" i="14"/>
  <c r="F32" i="14"/>
  <c r="G32" i="14"/>
  <c r="H32" i="14"/>
  <c r="I32" i="14"/>
  <c r="J32" i="14"/>
  <c r="K32" i="14"/>
  <c r="L32" i="14"/>
  <c r="M32" i="14"/>
  <c r="N32" i="14"/>
  <c r="O32" i="14"/>
  <c r="P32" i="14"/>
  <c r="F37" i="14"/>
  <c r="G37" i="14"/>
  <c r="H37" i="14"/>
  <c r="I37" i="14"/>
  <c r="J37" i="14"/>
  <c r="K37" i="14"/>
  <c r="L37" i="14"/>
  <c r="M37" i="14"/>
  <c r="N37" i="14"/>
  <c r="O37" i="14"/>
  <c r="P37" i="14"/>
  <c r="F42" i="14"/>
  <c r="D42" i="14" s="1"/>
  <c r="G42" i="14"/>
  <c r="H42" i="14"/>
  <c r="I42" i="14"/>
  <c r="J42" i="14"/>
  <c r="K42" i="14"/>
  <c r="L42" i="14"/>
  <c r="M42" i="14"/>
  <c r="N42" i="14"/>
  <c r="O42" i="14"/>
  <c r="P42" i="14"/>
  <c r="F47" i="14"/>
  <c r="G47" i="14"/>
  <c r="H47" i="14"/>
  <c r="H53" i="14" s="1"/>
  <c r="I47" i="14"/>
  <c r="J47" i="14"/>
  <c r="K47" i="14"/>
  <c r="L47" i="14"/>
  <c r="M47" i="14"/>
  <c r="N47" i="14"/>
  <c r="O47" i="14"/>
  <c r="P47" i="14"/>
  <c r="D18" i="14"/>
  <c r="E56" i="14"/>
  <c r="Q50" i="14"/>
  <c r="Q49" i="14"/>
  <c r="D49" i="14"/>
  <c r="Q48" i="14"/>
  <c r="D48" i="14"/>
  <c r="Q46" i="14"/>
  <c r="D46" i="14"/>
  <c r="Q44" i="14"/>
  <c r="D44" i="14"/>
  <c r="Q43" i="14"/>
  <c r="D43" i="14"/>
  <c r="Q41" i="14"/>
  <c r="D41" i="14"/>
  <c r="Q40" i="14"/>
  <c r="Q39" i="14"/>
  <c r="D39" i="14"/>
  <c r="Q38" i="14"/>
  <c r="D38" i="14"/>
  <c r="D37" i="14"/>
  <c r="Q36" i="14"/>
  <c r="D36" i="14"/>
  <c r="D35" i="14"/>
  <c r="Q34" i="14"/>
  <c r="D34" i="14"/>
  <c r="Q33" i="14"/>
  <c r="D33" i="14"/>
  <c r="Q31" i="14"/>
  <c r="D31" i="14"/>
  <c r="Q30" i="14"/>
  <c r="D30" i="14"/>
  <c r="Q29" i="14"/>
  <c r="D29" i="14"/>
  <c r="Q28" i="14"/>
  <c r="D28" i="14"/>
  <c r="Q27" i="14"/>
  <c r="D27" i="14"/>
  <c r="Q25" i="14"/>
  <c r="D25" i="14"/>
  <c r="Q24" i="14"/>
  <c r="D24" i="14"/>
  <c r="Q23" i="14"/>
  <c r="D23" i="14"/>
  <c r="Q22" i="14"/>
  <c r="D22" i="14"/>
  <c r="Q20" i="14"/>
  <c r="D20" i="14"/>
  <c r="Q17" i="14"/>
  <c r="D17" i="14"/>
  <c r="Q16" i="14"/>
  <c r="D16" i="14"/>
  <c r="Q15" i="14"/>
  <c r="D15" i="14"/>
  <c r="Q14" i="14"/>
  <c r="D14" i="14"/>
  <c r="D13" i="14"/>
  <c r="Q11" i="14"/>
  <c r="D11" i="14"/>
  <c r="Q9" i="14"/>
  <c r="D9" i="14"/>
  <c r="X56" i="14"/>
  <c r="V56" i="14"/>
  <c r="T56" i="14"/>
  <c r="R56" i="14"/>
  <c r="O56" i="14"/>
  <c r="N56" i="14"/>
  <c r="M56" i="14"/>
  <c r="K56" i="14"/>
  <c r="J56" i="14"/>
  <c r="I56" i="14"/>
  <c r="G56" i="14"/>
  <c r="F56" i="14"/>
  <c r="D60" i="13"/>
  <c r="O53" i="15" l="1"/>
  <c r="W53" i="14"/>
  <c r="Q6" i="14"/>
  <c r="U53" i="14"/>
  <c r="D47" i="14"/>
  <c r="D32" i="14"/>
  <c r="I53" i="14"/>
  <c r="D26" i="14"/>
  <c r="W53" i="16"/>
  <c r="U53" i="16"/>
  <c r="S53" i="16"/>
  <c r="Q53" i="16"/>
  <c r="O53" i="16"/>
  <c r="M53" i="16"/>
  <c r="K53" i="16"/>
  <c r="I53" i="16"/>
  <c r="G53" i="16"/>
  <c r="E53" i="16"/>
  <c r="X53" i="16"/>
  <c r="V53" i="16"/>
  <c r="T53" i="16"/>
  <c r="R53" i="16"/>
  <c r="P53" i="16"/>
  <c r="N53" i="16"/>
  <c r="L53" i="16"/>
  <c r="J53" i="16"/>
  <c r="H53" i="16"/>
  <c r="F53" i="16"/>
  <c r="M58" i="16"/>
  <c r="E58" i="16"/>
  <c r="U58" i="16"/>
  <c r="I58" i="16"/>
  <c r="Q58" i="16"/>
  <c r="F56" i="16"/>
  <c r="N56" i="16"/>
  <c r="V56" i="16"/>
  <c r="K56" i="16"/>
  <c r="O56" i="16"/>
  <c r="W56" i="16"/>
  <c r="J58" i="16"/>
  <c r="D56" i="16"/>
  <c r="H56" i="16"/>
  <c r="L56" i="16"/>
  <c r="P56" i="16"/>
  <c r="T56" i="16"/>
  <c r="X56" i="16"/>
  <c r="S58" i="16"/>
  <c r="R56" i="16"/>
  <c r="D56" i="15"/>
  <c r="Q47" i="14"/>
  <c r="Q42" i="14"/>
  <c r="Q32" i="14"/>
  <c r="Q12" i="14"/>
  <c r="Q10" i="14"/>
  <c r="Q18" i="14"/>
  <c r="Q37" i="14"/>
  <c r="Q21" i="14"/>
  <c r="D10" i="14"/>
  <c r="D21" i="14"/>
  <c r="D8" i="14"/>
  <c r="Q8" i="14"/>
  <c r="Q19" i="14"/>
  <c r="D40" i="14"/>
  <c r="D50" i="14"/>
  <c r="D6" i="14" s="1"/>
  <c r="D19" i="14"/>
  <c r="Q35" i="14"/>
  <c r="Q45" i="14"/>
  <c r="Q13" i="14"/>
  <c r="Q26" i="14"/>
  <c r="D45" i="14"/>
  <c r="D62" i="13"/>
  <c r="Q53" i="14" l="1"/>
  <c r="D56" i="14"/>
  <c r="D53" i="14"/>
  <c r="Q56" i="14"/>
  <c r="O24" i="10" l="1"/>
  <c r="O10" i="10"/>
  <c r="N63" i="10" l="1"/>
  <c r="N62" i="10"/>
  <c r="N61" i="10"/>
  <c r="N60" i="10"/>
  <c r="N59" i="10"/>
  <c r="N53" i="10" l="1"/>
  <c r="P53" i="10" s="1"/>
  <c r="N75" i="10" l="1"/>
  <c r="P75" i="10" s="1"/>
  <c r="N73" i="10" l="1"/>
  <c r="F24" i="10" l="1"/>
  <c r="G24" i="10"/>
  <c r="H24" i="10"/>
  <c r="I24" i="10"/>
  <c r="J24" i="10"/>
  <c r="K24" i="10"/>
  <c r="L24" i="10"/>
  <c r="M24" i="10"/>
  <c r="F10" i="10"/>
  <c r="G10" i="10"/>
  <c r="H10" i="10"/>
  <c r="I10" i="10"/>
  <c r="J10" i="10"/>
  <c r="K10" i="10"/>
  <c r="L10" i="10"/>
  <c r="M10" i="10"/>
  <c r="N83" i="10"/>
  <c r="P83" i="10" s="1"/>
  <c r="N82" i="10"/>
  <c r="P82" i="10" s="1"/>
  <c r="N80" i="10"/>
  <c r="P80" i="10" s="1"/>
  <c r="N78" i="10"/>
  <c r="P78" i="10" s="1"/>
  <c r="N77" i="10"/>
  <c r="P77" i="10" s="1"/>
  <c r="P73" i="10"/>
  <c r="N71" i="10"/>
  <c r="P71" i="10" s="1"/>
  <c r="N70" i="10"/>
  <c r="P70" i="10" s="1"/>
  <c r="N69" i="10"/>
  <c r="P69" i="10" s="1"/>
  <c r="N68" i="10"/>
  <c r="P68" i="10" s="1"/>
  <c r="N67" i="10"/>
  <c r="P67" i="10" s="1"/>
  <c r="N66" i="10"/>
  <c r="P66" i="10" s="1"/>
  <c r="N65" i="10"/>
  <c r="P65" i="10" s="1"/>
  <c r="N64" i="10"/>
  <c r="P64" i="10" s="1"/>
  <c r="P63" i="10"/>
  <c r="P62" i="10"/>
  <c r="P61" i="10"/>
  <c r="P60" i="10"/>
  <c r="P59" i="10"/>
  <c r="N58" i="10"/>
  <c r="P58" i="10" s="1"/>
  <c r="N57" i="10"/>
  <c r="P57" i="10" s="1"/>
  <c r="N56" i="10"/>
  <c r="P56" i="10" s="1"/>
  <c r="N55" i="10"/>
  <c r="P55" i="10" s="1"/>
  <c r="N54" i="10"/>
  <c r="P54" i="10" s="1"/>
  <c r="N52" i="10"/>
  <c r="P52" i="10" s="1"/>
  <c r="N51" i="10"/>
  <c r="P51" i="10" s="1"/>
  <c r="P49" i="10"/>
  <c r="P48" i="10"/>
  <c r="P47" i="10"/>
  <c r="P46" i="10"/>
  <c r="P45" i="10"/>
  <c r="N44" i="10"/>
  <c r="P44" i="10" s="1"/>
  <c r="N43" i="10"/>
  <c r="P43" i="10" s="1"/>
  <c r="N42" i="10"/>
  <c r="P42" i="10" s="1"/>
  <c r="N41" i="10"/>
  <c r="P41" i="10" s="1"/>
  <c r="N40" i="10"/>
  <c r="P40" i="10" s="1"/>
  <c r="N39" i="10"/>
  <c r="P39" i="10" s="1"/>
  <c r="N38" i="10"/>
  <c r="N37" i="10"/>
  <c r="P37" i="10" s="1"/>
  <c r="N36" i="10"/>
  <c r="P36" i="10" s="1"/>
  <c r="N34" i="10"/>
  <c r="P34" i="10" s="1"/>
  <c r="N33" i="10"/>
  <c r="P33" i="10" s="1"/>
  <c r="N32" i="10"/>
  <c r="P32" i="10" s="1"/>
  <c r="N31" i="10"/>
  <c r="P31" i="10" s="1"/>
  <c r="N30" i="10"/>
  <c r="P30" i="10" s="1"/>
  <c r="N29" i="10"/>
  <c r="P29" i="10" s="1"/>
  <c r="N28" i="10"/>
  <c r="P28" i="10" s="1"/>
  <c r="N27" i="10"/>
  <c r="P27" i="10" s="1"/>
  <c r="N26" i="10"/>
  <c r="P26" i="10" s="1"/>
  <c r="E24" i="10"/>
  <c r="N23" i="10"/>
  <c r="P23" i="10" s="1"/>
  <c r="N22" i="10"/>
  <c r="P22" i="10" s="1"/>
  <c r="N21" i="10"/>
  <c r="P21" i="10" s="1"/>
  <c r="N20" i="10"/>
  <c r="P20" i="10" s="1"/>
  <c r="N19" i="10"/>
  <c r="P19" i="10" s="1"/>
  <c r="N18" i="10"/>
  <c r="P18" i="10" s="1"/>
  <c r="N17" i="10"/>
  <c r="P17" i="10" s="1"/>
  <c r="N16" i="10"/>
  <c r="P16" i="10" s="1"/>
  <c r="N15" i="10"/>
  <c r="P15" i="10" s="1"/>
  <c r="N14" i="10"/>
  <c r="P14" i="10" s="1"/>
  <c r="N13" i="10"/>
  <c r="P13" i="10" s="1"/>
  <c r="N12" i="10"/>
  <c r="P12" i="10" s="1"/>
  <c r="E10" i="10"/>
  <c r="P8" i="10"/>
  <c r="N10" i="10" l="1"/>
  <c r="N24" i="10"/>
  <c r="P10" i="10"/>
  <c r="P24" i="10"/>
</calcChain>
</file>

<file path=xl/comments1.xml><?xml version="1.0" encoding="utf-8"?>
<comments xmlns="http://schemas.openxmlformats.org/spreadsheetml/2006/main">
  <authors>
    <author>Ольга</author>
    <author>User</author>
  </authors>
  <commentList>
    <comment ref="Q3" authorId="0">
      <text>
        <r>
          <rPr>
            <b/>
            <sz val="8"/>
            <color indexed="81"/>
            <rFont val="Tahoma"/>
            <family val="2"/>
            <charset val="204"/>
          </rPr>
          <t>Ольга: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Данные согласно корресподирующих форм сдаваемых в Омскстат(1-Жилфонд; 1-КХ; 1-ТЭП; 1-Водопровод; 1-Канализация; 1-КСР; С-1; ИЖС)</t>
        </r>
      </text>
    </comment>
    <comment ref="S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Просьба не удалять комментарии </t>
        </r>
      </text>
    </comment>
  </commentList>
</comments>
</file>

<file path=xl/sharedStrings.xml><?xml version="1.0" encoding="utf-8"?>
<sst xmlns="http://schemas.openxmlformats.org/spreadsheetml/2006/main" count="1241" uniqueCount="332">
  <si>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</si>
  <si>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</si>
  <si>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</si>
  <si>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</si>
  <si>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</si>
  <si>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</si>
  <si>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</si>
  <si>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</si>
  <si>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</si>
  <si>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Богодуховское сельское поселение</t>
  </si>
  <si>
    <t>Логиновское сельское поселение</t>
  </si>
  <si>
    <t>Милоградовское сельское поселение</t>
  </si>
  <si>
    <t>Нивское сельское поселение</t>
  </si>
  <si>
    <t>Новоуральское сельское поселение</t>
  </si>
  <si>
    <t>Тихвинское сельское поселение</t>
  </si>
  <si>
    <t>Южное сельское поселение</t>
  </si>
  <si>
    <t>Юрьевское сельское поселение</t>
  </si>
  <si>
    <t>1</t>
  </si>
  <si>
    <t>единица</t>
  </si>
  <si>
    <t>3</t>
  </si>
  <si>
    <t>4</t>
  </si>
  <si>
    <t>5</t>
  </si>
  <si>
    <t>6</t>
  </si>
  <si>
    <t>7</t>
  </si>
  <si>
    <t>человек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</si>
  <si>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</si>
  <si>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</si>
  <si>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</si>
  <si>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</si>
  <si>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</si>
  <si>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</si>
  <si>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</si>
  <si>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</si>
  <si>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</si>
  <si>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</si>
  <si>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</si>
  <si>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</si>
  <si>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</si>
  <si>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</si>
  <si>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</si>
  <si>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</si>
  <si>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>№ строки</t>
  </si>
  <si>
    <t>ед. измерения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</si>
  <si>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</si>
  <si>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</si>
  <si>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</si>
  <si>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м2 общей 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</si>
  <si>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</si>
  <si>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</si>
  <si>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</si>
  <si>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</si>
  <si>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</si>
  <si>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Число источников теплоснабжения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</si>
  <si>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</si>
  <si>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</si>
  <si>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</si>
  <si>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канализационной сети, которая заменена и отремонтирована за отчетный год</t>
  </si>
  <si>
    <t>Число телефонизированных сельских населенных пунктов</t>
  </si>
  <si>
    <t>Хорошковское сельское поселение</t>
  </si>
  <si>
    <t>тыс.т</t>
  </si>
  <si>
    <t>13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</si>
  <si>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</si>
  <si>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</si>
  <si>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</si>
  <si>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</si>
  <si>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</si>
  <si>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</si>
  <si>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</si>
  <si>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</si>
  <si>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</si>
  <si>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</si>
  <si>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</si>
  <si>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</si>
  <si>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в том числе: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</si>
  <si>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</si>
  <si>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</si>
  <si>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</si>
  <si>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</si>
  <si>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</si>
  <si>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</si>
  <si>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</si>
  <si>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</si>
  <si>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</si>
  <si>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</si>
  <si>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 xml:space="preserve">         из них самостоятельные</t>
  </si>
  <si>
    <t>Вывезено за год твердых коммунальных отходов</t>
  </si>
  <si>
    <t>тыс. м3</t>
  </si>
  <si>
    <t xml:space="preserve">       их них на объекты, используемые</t>
  </si>
  <si>
    <t xml:space="preserve">       для обработки отходов</t>
  </si>
  <si>
    <t xml:space="preserve">       из них мощностью до 3 Гкал/ч</t>
  </si>
  <si>
    <t xml:space="preserve">       в том числе нуждающейся в замене </t>
  </si>
  <si>
    <t>Одиночное протяжение уличной водопроводной сети, которая заменена и отремонтирована за отчетный год</t>
  </si>
  <si>
    <t>Количество населенных пунктов, не имеющих водопроводов ( отдельных водопроводных сетей)</t>
  </si>
  <si>
    <t xml:space="preserve">Одиночное протяжение уличной канализационной сети 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</si>
  <si>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</si>
  <si>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</si>
  <si>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 xml:space="preserve">       в том числе индивидуальных</t>
  </si>
  <si>
    <t>м2 общей площади</t>
  </si>
  <si>
    <t>ПРОСЬБА НЕ УДАЛЯТЬ КОМЕНТАРИИ</t>
  </si>
  <si>
    <t>Порядок  отражения значений в ф. № 1-МО</t>
  </si>
  <si>
    <t>&gt;0. С ОДНИМ ДЕСЯТИЧНЫМ знаком</t>
  </si>
  <si>
    <t>в ЦЕЛЫХ числах</t>
  </si>
  <si>
    <t>24</t>
  </si>
  <si>
    <t>25</t>
  </si>
  <si>
    <t>26</t>
  </si>
  <si>
    <t>С ОДНИМ ДЕСЯТИЧНЫМ знаком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</si>
  <si>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</si>
  <si>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</si>
  <si>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</si>
  <si>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</si>
  <si>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</si>
  <si>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</si>
  <si>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</si>
  <si>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</si>
  <si>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</si>
  <si>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</si>
  <si>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</si>
  <si>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59</t>
  </si>
  <si>
    <t>60</t>
  </si>
  <si>
    <t>61</t>
  </si>
  <si>
    <t>62</t>
  </si>
  <si>
    <t>63</t>
  </si>
  <si>
    <t>64</t>
  </si>
  <si>
    <t>65</t>
  </si>
  <si>
    <t>С ДВУМЯ ДЕСЯТИЧНЫМИ знаками</t>
  </si>
  <si>
    <r>
      <rPr>
        <b/>
        <sz val="10"/>
        <color indexed="8"/>
        <rFont val="Times New Roman"/>
        <family val="1"/>
        <charset val="204"/>
      </rPr>
      <t xml:space="preserve">Желтым цветом выделены несоответствия с контролем, </t>
    </r>
    <r>
      <rPr>
        <b/>
        <sz val="10"/>
        <color indexed="10"/>
        <rFont val="Times New Roman"/>
        <family val="1"/>
        <charset val="204"/>
      </rPr>
      <t>которые нужно уточнить</t>
    </r>
    <r>
      <rPr>
        <b/>
        <sz val="10"/>
        <color indexed="8"/>
        <rFont val="Times New Roman"/>
        <family val="1"/>
        <charset val="204"/>
      </rPr>
      <t xml:space="preserve"> или изменение показателей</t>
    </r>
    <r>
      <rPr>
        <b/>
        <sz val="10"/>
        <color indexed="10"/>
        <rFont val="Times New Roman"/>
        <family val="1"/>
        <charset val="204"/>
      </rPr>
      <t xml:space="preserve"> прошлого года, которые ОБЯЗАТЕЛЬНО нужно пояснить в Пояснительной записке. </t>
    </r>
  </si>
  <si>
    <r>
      <t xml:space="preserve">Сумма </t>
    </r>
    <r>
      <rPr>
        <b/>
        <sz val="11"/>
        <rFont val="Times New Roman"/>
        <family val="1"/>
        <charset val="204"/>
      </rPr>
      <t>СЕЛЬСКИХ ПОСЕЛЕНИЙ</t>
    </r>
  </si>
  <si>
    <r>
      <t xml:space="preserve">Павлоградское </t>
    </r>
    <r>
      <rPr>
        <b/>
        <sz val="11"/>
        <rFont val="Times New Roman"/>
        <family val="1"/>
        <charset val="204"/>
      </rPr>
      <t>ГОРОДСКОЕ ПОСЕЛЕНИЕ</t>
    </r>
  </si>
  <si>
    <t>Павлоградский муниципальный РАЙОН</t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</si>
  <si>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</si>
  <si>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</si>
  <si>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</si>
  <si>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</si>
  <si>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</si>
  <si>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</si>
  <si>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</si>
  <si>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</si>
  <si>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</si>
  <si>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t>2022 г.           (контроль) *</t>
  </si>
  <si>
    <r>
      <rPr>
        <b/>
        <sz val="12"/>
        <color rgb="FF003399"/>
        <rFont val="Times New Roman"/>
        <family val="1"/>
        <charset val="204"/>
      </rPr>
      <t xml:space="preserve">Справочно данные по МР 2021 </t>
    </r>
    <r>
      <rPr>
        <b/>
        <sz val="12"/>
        <rFont val="Times New Roman"/>
        <family val="1"/>
        <charset val="204"/>
      </rPr>
      <t xml:space="preserve">г. </t>
    </r>
    <r>
      <rPr>
        <b/>
        <sz val="12"/>
        <color rgb="FFFF0000"/>
        <rFont val="Times New Roman"/>
        <family val="1"/>
        <charset val="204"/>
      </rPr>
      <t xml:space="preserve"> *</t>
    </r>
  </si>
  <si>
    <t xml:space="preserve">ИНВЕСТИЦИИ В ОСНОВНОЙ КАПИТАЛ </t>
  </si>
  <si>
    <t>52646401000</t>
  </si>
  <si>
    <t>52646402000</t>
  </si>
  <si>
    <t>52646151000</t>
  </si>
  <si>
    <t>78789543</t>
  </si>
  <si>
    <t>52646000000</t>
  </si>
  <si>
    <t>04036153</t>
  </si>
  <si>
    <t>52646403000</t>
  </si>
  <si>
    <t>52646406000</t>
  </si>
  <si>
    <t>52646407000</t>
  </si>
  <si>
    <t>52646412000</t>
  </si>
  <si>
    <t>52646413000</t>
  </si>
  <si>
    <t>52646416000</t>
  </si>
  <si>
    <t>52646419000</t>
  </si>
  <si>
    <t>ОКПО</t>
  </si>
  <si>
    <t>ПАВЛОГРАДСКИЙ 2022</t>
  </si>
  <si>
    <t>ОКТМО</t>
  </si>
  <si>
    <t>04205012</t>
  </si>
  <si>
    <t>04205029</t>
  </si>
  <si>
    <t>04205704</t>
  </si>
  <si>
    <t>03199025</t>
  </si>
  <si>
    <t>04205006</t>
  </si>
  <si>
    <t>04205696</t>
  </si>
  <si>
    <t>04204998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</si>
  <si>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</si>
  <si>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</si>
  <si>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</si>
  <si>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</si>
  <si>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</si>
  <si>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</si>
  <si>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</si>
  <si>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</si>
  <si>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</si>
  <si>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Павлоградский муниципальный район 2023</t>
  </si>
  <si>
    <t>Павлоградский муниципальный район</t>
  </si>
  <si>
    <t>Павлоградское городское поселение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</si>
  <si>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</si>
  <si>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</si>
  <si>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</si>
  <si>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</si>
  <si>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</si>
  <si>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</si>
  <si>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</si>
  <si>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</si>
  <si>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</si>
  <si>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</si>
  <si>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</si>
  <si>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</si>
  <si>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</si>
  <si>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</si>
  <si>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52646151051</t>
  </si>
  <si>
    <t>рп Павлоградка</t>
  </si>
  <si>
    <t>с Богодуховка</t>
  </si>
  <si>
    <t>52646401101</t>
  </si>
  <si>
    <t>с Логиновка</t>
  </si>
  <si>
    <t>д Божедаровка</t>
  </si>
  <si>
    <t>д Константиноградка</t>
  </si>
  <si>
    <t>д Семяновка</t>
  </si>
  <si>
    <t>д Ярмоклеевка</t>
  </si>
  <si>
    <t>52646402101</t>
  </si>
  <si>
    <t>52646402106</t>
  </si>
  <si>
    <t>52646402111</t>
  </si>
  <si>
    <t>52646402116</t>
  </si>
  <si>
    <t>52646402121</t>
  </si>
  <si>
    <t>с Милоградовка</t>
  </si>
  <si>
    <t>аул Кайдаул</t>
  </si>
  <si>
    <t>52646403101</t>
  </si>
  <si>
    <t>52646403106</t>
  </si>
  <si>
    <t>д Явлено-Покровка</t>
  </si>
  <si>
    <t>д Бердовка</t>
  </si>
  <si>
    <t>д Липов Кут</t>
  </si>
  <si>
    <t>д Назаровка</t>
  </si>
  <si>
    <t>52646406101</t>
  </si>
  <si>
    <t>52646406106</t>
  </si>
  <si>
    <t>52646406111</t>
  </si>
  <si>
    <t>52646406116</t>
  </si>
  <si>
    <t>с Новоуральское</t>
  </si>
  <si>
    <t>д Березовка</t>
  </si>
  <si>
    <t>д Золотухино</t>
  </si>
  <si>
    <t>д Никитовка</t>
  </si>
  <si>
    <t>д Пашенная Роща</t>
  </si>
  <si>
    <t>52646407101</t>
  </si>
  <si>
    <t>52646407106</t>
  </si>
  <si>
    <t>52646407111</t>
  </si>
  <si>
    <t>52646407116</t>
  </si>
  <si>
    <t>52646407121</t>
  </si>
  <si>
    <t>с Тихвинка</t>
  </si>
  <si>
    <t>аул Кирибай</t>
  </si>
  <si>
    <t>д Краснодарка</t>
  </si>
  <si>
    <t>д Топольки</t>
  </si>
  <si>
    <t>52646412101</t>
  </si>
  <si>
    <t>52646412106</t>
  </si>
  <si>
    <t>52646412111</t>
  </si>
  <si>
    <t>52646412116</t>
  </si>
  <si>
    <t>с Хорошки</t>
  </si>
  <si>
    <t>д Глинкино</t>
  </si>
  <si>
    <t>д Кохановка</t>
  </si>
  <si>
    <t>д Ясная Поляна</t>
  </si>
  <si>
    <t>52646413101</t>
  </si>
  <si>
    <t>52646413106</t>
  </si>
  <si>
    <t>52646413111</t>
  </si>
  <si>
    <t>52646413116</t>
  </si>
  <si>
    <t>с Южное</t>
  </si>
  <si>
    <t>д Камышино</t>
  </si>
  <si>
    <t>д Раздольное</t>
  </si>
  <si>
    <t>д Степное</t>
  </si>
  <si>
    <t>52646416101</t>
  </si>
  <si>
    <t>52646416106</t>
  </si>
  <si>
    <t>52646416111</t>
  </si>
  <si>
    <t>52646416116</t>
  </si>
  <si>
    <t>с Юрьевка</t>
  </si>
  <si>
    <t>д Белоусовка</t>
  </si>
  <si>
    <t>д Дувановка</t>
  </si>
  <si>
    <t>52646419101</t>
  </si>
  <si>
    <t>52646419106</t>
  </si>
  <si>
    <t>52646419111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</si>
  <si>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</si>
  <si>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</si>
  <si>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</si>
  <si>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</si>
  <si>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</si>
  <si>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</si>
  <si>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</si>
  <si>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</si>
  <si>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</si>
  <si>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</si>
  <si>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</si>
  <si>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</si>
  <si>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</si>
  <si>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</si>
  <si>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Число приемных пунктов бытового обслужива-ния, принимаю-щих
заказы от населения 
на 
оказание услуг, - 
всего, ед.</t>
  </si>
  <si>
    <t>по ремонту, окраске
и
пошиву обуви,
ед.</t>
  </si>
  <si>
    <t>по ремонту
и пошиву швейных, меховых
и кожаных изделий, головных уборов
и изделий текстильной галантереи, ремонту, пошиву и вязанию трикотажных изделий, ед.</t>
  </si>
  <si>
    <t>по ремонту
и
техническому обслужива-
нию бытовой радиоэлек-
тронной аппаратуры, бытовых
машин и приборов
и
изготовлению металлоизде-
лий, 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</si>
  <si>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</si>
  <si>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</si>
  <si>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</si>
  <si>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</si>
  <si>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</si>
  <si>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</si>
  <si>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</si>
  <si>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</si>
  <si>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</si>
  <si>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</si>
  <si>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</si>
  <si>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</si>
  <si>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</si>
  <si>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</si>
  <si>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</si>
  <si>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</si>
  <si>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</si>
  <si>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</si>
  <si>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</si>
  <si>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Число
детско-юношеских спортивных школ
(включая филиалы),
ед.</t>
  </si>
  <si>
    <t>из гр. 13
само-
стоятель-ные, ед.</t>
  </si>
  <si>
    <t>Численность занимающихся в детско-юношеских спортивных школах, 
чел.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</si>
  <si>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</si>
  <si>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</si>
  <si>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</si>
  <si>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</si>
  <si>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</si>
  <si>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</si>
  <si>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</si>
  <si>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</si>
  <si>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</si>
  <si>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</si>
  <si>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</si>
  <si>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</si>
  <si>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</si>
  <si>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</si>
  <si>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</si>
  <si>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</si>
  <si>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</si>
  <si>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</si>
  <si>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</si>
  <si>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</si>
  <si>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</si>
  <si>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</si>
  <si>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</si>
  <si>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</si>
  <si>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</si>
  <si>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</si>
  <si>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</si>
  <si>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</si>
  <si>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</si>
  <si>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</si>
  <si>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</si>
  <si>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</si>
  <si>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</si>
  <si>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>Всего по Павлоградскому муниципальному району</t>
  </si>
  <si>
    <t xml:space="preserve">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</si>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</sst>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theme="4" tint="0.3999755851924192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31" fillId="0" borderId="0"/>
  </cellStyleXfs>
  <cellXfs count="345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3" fillId="0" borderId="0" xfId="0" applyFont="1"/>
    <xf numFmtId="0" fontId="3" fillId="5" borderId="0" xfId="0" applyFont="1" applyFill="1"/>
    <xf numFmtId="0" fontId="6" fillId="4" borderId="0" xfId="0" applyFont="1" applyFill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5" fillId="0" borderId="0" xfId="0" applyFont="1" applyAlignment="1">
      <alignment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4" fillId="5" borderId="0" xfId="0" applyFont="1" applyFill="1"/>
    <xf numFmtId="0" fontId="2" fillId="0" borderId="0" xfId="0" applyFont="1" applyAlignment="1">
      <alignment vertical="center" wrapText="1" shrinkToFit="1"/>
    </xf>
    <xf numFmtId="0" fontId="7" fillId="7" borderId="0" xfId="0" applyFont="1" applyFill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/>
    <xf numFmtId="0" fontId="4" fillId="4" borderId="0" xfId="0" applyFont="1" applyFill="1" applyAlignment="1">
      <alignment vertical="center" wrapText="1" shrinkToFit="1"/>
    </xf>
    <xf numFmtId="0" fontId="4" fillId="4" borderId="0" xfId="0" applyFont="1" applyFill="1"/>
    <xf numFmtId="3" fontId="9" fillId="0" borderId="1" xfId="0" applyNumberFormat="1" applyFont="1" applyBorder="1" applyAlignment="1">
      <alignment horizontal="center" vertical="top" wrapText="1"/>
    </xf>
    <xf numFmtId="0" fontId="21" fillId="5" borderId="1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19" fillId="0" borderId="1" xfId="0" applyNumberFormat="1" applyFont="1" applyBorder="1" applyAlignment="1">
      <alignment horizontal="center" vertical="top" wrapText="1"/>
    </xf>
    <xf numFmtId="0" fontId="4" fillId="3" borderId="0" xfId="0" applyFont="1" applyFill="1" applyAlignment="1">
      <alignment vertical="center" wrapText="1" shrinkToFit="1"/>
    </xf>
    <xf numFmtId="0" fontId="4" fillId="3" borderId="0" xfId="0" applyFont="1" applyFill="1"/>
    <xf numFmtId="0" fontId="4" fillId="5" borderId="0" xfId="0" applyFont="1" applyFill="1" applyAlignment="1">
      <alignment vertical="center" wrapText="1" shrinkToFit="1"/>
    </xf>
    <xf numFmtId="1" fontId="6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8" borderId="0" xfId="0" applyFont="1" applyFill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top" wrapText="1"/>
    </xf>
    <xf numFmtId="1" fontId="19" fillId="0" borderId="8" xfId="0" applyNumberFormat="1" applyFont="1" applyBorder="1" applyAlignment="1">
      <alignment vertical="top" wrapText="1"/>
    </xf>
    <xf numFmtId="1" fontId="19" fillId="0" borderId="7" xfId="0" applyNumberFormat="1" applyFont="1" applyBorder="1" applyAlignment="1">
      <alignment vertical="top" wrapText="1"/>
    </xf>
    <xf numFmtId="1" fontId="19" fillId="0" borderId="8" xfId="0" applyNumberFormat="1" applyFont="1" applyBorder="1" applyAlignment="1">
      <alignment vertical="top"/>
    </xf>
    <xf numFmtId="1" fontId="19" fillId="0" borderId="7" xfId="0" applyNumberFormat="1" applyFont="1" applyBorder="1" applyAlignment="1">
      <alignment vertical="top"/>
    </xf>
    <xf numFmtId="3" fontId="8" fillId="2" borderId="1" xfId="0" applyNumberFormat="1" applyFont="1" applyFill="1" applyBorder="1" applyAlignment="1">
      <alignment horizontal="center" vertical="top" wrapText="1"/>
    </xf>
    <xf numFmtId="3" fontId="19" fillId="2" borderId="1" xfId="0" applyNumberFormat="1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vertical="top" wrapText="1"/>
    </xf>
    <xf numFmtId="1" fontId="19" fillId="2" borderId="1" xfId="0" applyNumberFormat="1" applyFont="1" applyFill="1" applyBorder="1" applyAlignment="1">
      <alignment vertical="top"/>
    </xf>
    <xf numFmtId="3" fontId="20" fillId="2" borderId="1" xfId="0" applyNumberFormat="1" applyFont="1" applyFill="1" applyBorder="1" applyAlignment="1">
      <alignment horizontal="center" vertical="top" wrapText="1"/>
    </xf>
    <xf numFmtId="1" fontId="19" fillId="2" borderId="1" xfId="0" applyNumberFormat="1" applyFont="1" applyFill="1" applyBorder="1" applyAlignment="1">
      <alignment horizontal="center" vertical="top" wrapText="1"/>
    </xf>
    <xf numFmtId="3" fontId="19" fillId="6" borderId="7" xfId="0" applyNumberFormat="1" applyFont="1" applyFill="1" applyBorder="1" applyAlignment="1">
      <alignment horizontal="center" vertical="top" wrapText="1"/>
    </xf>
    <xf numFmtId="1" fontId="19" fillId="6" borderId="7" xfId="0" applyNumberFormat="1" applyFont="1" applyFill="1" applyBorder="1" applyAlignment="1">
      <alignment vertical="top" wrapText="1"/>
    </xf>
    <xf numFmtId="1" fontId="19" fillId="6" borderId="7" xfId="0" applyNumberFormat="1" applyFont="1" applyFill="1" applyBorder="1" applyAlignment="1">
      <alignment vertical="top"/>
    </xf>
    <xf numFmtId="1" fontId="19" fillId="6" borderId="7" xfId="0" applyNumberFormat="1" applyFont="1" applyFill="1" applyBorder="1" applyAlignment="1">
      <alignment horizontal="center" vertical="top" wrapText="1"/>
    </xf>
    <xf numFmtId="0" fontId="29" fillId="5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top" wrapText="1"/>
    </xf>
    <xf numFmtId="3" fontId="8" fillId="9" borderId="7" xfId="0" applyNumberFormat="1" applyFont="1" applyFill="1" applyBorder="1" applyAlignment="1">
      <alignment horizontal="center" vertical="top" wrapText="1"/>
    </xf>
    <xf numFmtId="165" fontId="6" fillId="9" borderId="1" xfId="0" applyNumberFormat="1" applyFont="1" applyFill="1" applyBorder="1" applyAlignment="1">
      <alignment horizontal="center" vertical="top" wrapText="1"/>
    </xf>
    <xf numFmtId="3" fontId="19" fillId="9" borderId="7" xfId="0" applyNumberFormat="1" applyFont="1" applyFill="1" applyBorder="1" applyAlignment="1">
      <alignment horizontal="center" vertical="top" wrapText="1"/>
    </xf>
    <xf numFmtId="1" fontId="6" fillId="9" borderId="1" xfId="0" applyNumberFormat="1" applyFont="1" applyFill="1" applyBorder="1" applyAlignment="1">
      <alignment horizontal="center" vertical="top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top" wrapText="1"/>
    </xf>
    <xf numFmtId="0" fontId="21" fillId="5" borderId="8" xfId="0" applyFont="1" applyFill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8" fillId="9" borderId="1" xfId="0" applyNumberFormat="1" applyFont="1" applyFill="1" applyBorder="1" applyAlignment="1">
      <alignment horizontal="center" vertical="top" wrapText="1"/>
    </xf>
    <xf numFmtId="3" fontId="19" fillId="9" borderId="1" xfId="0" applyNumberFormat="1" applyFont="1" applyFill="1" applyBorder="1" applyAlignment="1">
      <alignment horizontal="center" vertical="top" wrapText="1"/>
    </xf>
    <xf numFmtId="1" fontId="19" fillId="9" borderId="1" xfId="0" applyNumberFormat="1" applyFont="1" applyFill="1" applyBorder="1" applyAlignment="1">
      <alignment vertical="top" wrapText="1"/>
    </xf>
    <xf numFmtId="1" fontId="6" fillId="9" borderId="1" xfId="0" applyNumberFormat="1" applyFont="1" applyFill="1" applyBorder="1" applyAlignment="1">
      <alignment horizontal="center" vertical="top"/>
    </xf>
    <xf numFmtId="1" fontId="19" fillId="9" borderId="1" xfId="0" applyNumberFormat="1" applyFont="1" applyFill="1" applyBorder="1" applyAlignment="1">
      <alignment vertical="top"/>
    </xf>
    <xf numFmtId="3" fontId="20" fillId="9" borderId="1" xfId="0" applyNumberFormat="1" applyFont="1" applyFill="1" applyBorder="1" applyAlignment="1">
      <alignment horizontal="center" vertical="top" wrapText="1"/>
    </xf>
    <xf numFmtId="1" fontId="19" fillId="9" borderId="1" xfId="0" applyNumberFormat="1" applyFont="1" applyFill="1" applyBorder="1" applyAlignment="1">
      <alignment horizontal="center" vertical="top" wrapText="1"/>
    </xf>
    <xf numFmtId="0" fontId="19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top" wrapText="1"/>
    </xf>
    <xf numFmtId="1" fontId="19" fillId="6" borderId="13" xfId="0" applyNumberFormat="1" applyFont="1" applyFill="1" applyBorder="1" applyAlignment="1">
      <alignment horizontal="center" vertical="top" wrapText="1"/>
    </xf>
    <xf numFmtId="1" fontId="19" fillId="6" borderId="10" xfId="0" applyNumberFormat="1" applyFont="1" applyFill="1" applyBorder="1" applyAlignment="1">
      <alignment horizontal="center" vertical="top" wrapText="1"/>
    </xf>
    <xf numFmtId="1" fontId="19" fillId="6" borderId="3" xfId="0" applyNumberFormat="1" applyFont="1" applyFill="1" applyBorder="1" applyAlignment="1">
      <alignment horizontal="center" vertical="top" wrapText="1"/>
    </xf>
    <xf numFmtId="3" fontId="19" fillId="6" borderId="3" xfId="0" applyNumberFormat="1" applyFont="1" applyFill="1" applyBorder="1" applyAlignment="1">
      <alignment horizontal="center" vertical="top" wrapText="1"/>
    </xf>
    <xf numFmtId="164" fontId="19" fillId="6" borderId="3" xfId="0" applyNumberFormat="1" applyFont="1" applyFill="1" applyBorder="1" applyAlignment="1">
      <alignment horizontal="center" vertical="top" wrapText="1"/>
    </xf>
    <xf numFmtId="165" fontId="19" fillId="6" borderId="3" xfId="0" applyNumberFormat="1" applyFont="1" applyFill="1" applyBorder="1" applyAlignment="1">
      <alignment horizontal="center" vertical="top" wrapText="1"/>
    </xf>
    <xf numFmtId="4" fontId="19" fillId="6" borderId="3" xfId="0" applyNumberFormat="1" applyFont="1" applyFill="1" applyBorder="1" applyAlignment="1">
      <alignment horizontal="center" vertical="top" wrapText="1"/>
    </xf>
    <xf numFmtId="1" fontId="19" fillId="6" borderId="3" xfId="0" applyNumberFormat="1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top" wrapText="1"/>
    </xf>
    <xf numFmtId="3" fontId="8" fillId="10" borderId="1" xfId="0" applyNumberFormat="1" applyFont="1" applyFill="1" applyBorder="1" applyAlignment="1">
      <alignment horizontal="center" vertical="top" wrapText="1"/>
    </xf>
    <xf numFmtId="165" fontId="6" fillId="10" borderId="1" xfId="0" applyNumberFormat="1" applyFont="1" applyFill="1" applyBorder="1" applyAlignment="1">
      <alignment horizontal="center" vertical="top" wrapText="1"/>
    </xf>
    <xf numFmtId="3" fontId="19" fillId="10" borderId="1" xfId="0" applyNumberFormat="1" applyFont="1" applyFill="1" applyBorder="1" applyAlignment="1">
      <alignment horizontal="center" vertical="top" wrapText="1"/>
    </xf>
    <xf numFmtId="3" fontId="6" fillId="10" borderId="1" xfId="0" applyNumberFormat="1" applyFont="1" applyFill="1" applyBorder="1" applyAlignment="1">
      <alignment horizontal="center" vertical="top" wrapText="1"/>
    </xf>
    <xf numFmtId="1" fontId="19" fillId="10" borderId="1" xfId="0" applyNumberFormat="1" applyFont="1" applyFill="1" applyBorder="1" applyAlignment="1">
      <alignment vertical="top" wrapText="1"/>
    </xf>
    <xf numFmtId="1" fontId="6" fillId="10" borderId="1" xfId="0" applyNumberFormat="1" applyFont="1" applyFill="1" applyBorder="1" applyAlignment="1">
      <alignment horizontal="center" vertical="top" wrapText="1"/>
    </xf>
    <xf numFmtId="1" fontId="6" fillId="10" borderId="1" xfId="0" applyNumberFormat="1" applyFont="1" applyFill="1" applyBorder="1" applyAlignment="1">
      <alignment horizontal="center" vertical="top"/>
    </xf>
    <xf numFmtId="1" fontId="19" fillId="10" borderId="1" xfId="0" applyNumberFormat="1" applyFont="1" applyFill="1" applyBorder="1" applyAlignment="1">
      <alignment vertical="top"/>
    </xf>
    <xf numFmtId="3" fontId="20" fillId="10" borderId="1" xfId="0" applyNumberFormat="1" applyFont="1" applyFill="1" applyBorder="1" applyAlignment="1">
      <alignment horizontal="center" vertical="top" wrapText="1"/>
    </xf>
    <xf numFmtId="2" fontId="6" fillId="10" borderId="1" xfId="0" applyNumberFormat="1" applyFont="1" applyFill="1" applyBorder="1" applyAlignment="1">
      <alignment horizontal="center" vertical="top" wrapText="1"/>
    </xf>
    <xf numFmtId="1" fontId="19" fillId="10" borderId="1" xfId="0" applyNumberFormat="1" applyFont="1" applyFill="1" applyBorder="1" applyAlignment="1">
      <alignment horizontal="center" vertical="top" wrapText="1"/>
    </xf>
    <xf numFmtId="1" fontId="6" fillId="10" borderId="1" xfId="0" applyNumberFormat="1" applyFont="1" applyFill="1" applyBorder="1" applyAlignment="1">
      <alignment horizontal="center" vertical="center" wrapText="1"/>
    </xf>
    <xf numFmtId="3" fontId="6" fillId="9" borderId="7" xfId="0" applyNumberFormat="1" applyFont="1" applyFill="1" applyBorder="1" applyAlignment="1">
      <alignment horizontal="center" vertical="top" wrapText="1"/>
    </xf>
    <xf numFmtId="165" fontId="8" fillId="9" borderId="1" xfId="0" applyNumberFormat="1" applyFont="1" applyFill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/>
    </xf>
    <xf numFmtId="1" fontId="8" fillId="0" borderId="12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1" fontId="8" fillId="0" borderId="8" xfId="0" applyNumberFormat="1" applyFont="1" applyBorder="1" applyAlignment="1">
      <alignment horizontal="center" vertical="top"/>
    </xf>
    <xf numFmtId="1" fontId="8" fillId="9" borderId="1" xfId="0" applyNumberFormat="1" applyFont="1" applyFill="1" applyBorder="1" applyAlignment="1">
      <alignment vertical="top"/>
    </xf>
    <xf numFmtId="1" fontId="8" fillId="9" borderId="1" xfId="0" applyNumberFormat="1" applyFont="1" applyFill="1" applyBorder="1" applyAlignment="1">
      <alignment horizontal="center" vertical="top" wrapText="1"/>
    </xf>
    <xf numFmtId="2" fontId="8" fillId="9" borderId="1" xfId="0" applyNumberFormat="1" applyFont="1" applyFill="1" applyBorder="1" applyAlignment="1">
      <alignment horizontal="center" vertical="top" wrapText="1"/>
    </xf>
    <xf numFmtId="1" fontId="8" fillId="9" borderId="1" xfId="0" applyNumberFormat="1" applyFont="1" applyFill="1" applyBorder="1" applyAlignment="1">
      <alignment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1" fontId="8" fillId="5" borderId="8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8" fillId="0" borderId="8" xfId="0" applyNumberFormat="1" applyFont="1" applyBorder="1" applyAlignment="1">
      <alignment horizontal="center" vertical="top" wrapText="1"/>
    </xf>
    <xf numFmtId="1" fontId="8" fillId="9" borderId="7" xfId="0" applyNumberFormat="1" applyFont="1" applyFill="1" applyBorder="1" applyAlignment="1">
      <alignment horizontal="center" vertical="top" wrapText="1"/>
    </xf>
    <xf numFmtId="1" fontId="8" fillId="9" borderId="7" xfId="0" applyNumberFormat="1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1" fontId="8" fillId="1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3" fillId="11" borderId="1" xfId="0" applyNumberFormat="1" applyFont="1" applyFill="1" applyBorder="1" applyAlignment="1">
      <alignment vertical="top" wrapText="1" shrinkToFit="1"/>
    </xf>
    <xf numFmtId="0" fontId="33" fillId="11" borderId="1" xfId="0" applyFont="1" applyFill="1" applyBorder="1" applyAlignment="1">
      <alignment horizontal="left" vertical="center" wrapText="1" shrinkToFit="1"/>
    </xf>
    <xf numFmtId="0" fontId="34" fillId="11" borderId="1" xfId="0" applyFont="1" applyFill="1" applyBorder="1" applyAlignment="1">
      <alignment vertical="center"/>
    </xf>
    <xf numFmtId="49" fontId="33" fillId="0" borderId="1" xfId="0" applyNumberFormat="1" applyFont="1" applyBorder="1" applyAlignment="1">
      <alignment horizontal="center" vertical="top" wrapText="1" shrinkToFit="1"/>
    </xf>
    <xf numFmtId="0" fontId="33" fillId="0" borderId="1" xfId="0" applyFont="1" applyBorder="1" applyAlignment="1">
      <alignment horizontal="left" vertical="center" wrapText="1" shrinkToFit="1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/>
    </xf>
    <xf numFmtId="49" fontId="33" fillId="11" borderId="1" xfId="0" applyNumberFormat="1" applyFont="1" applyFill="1" applyBorder="1" applyAlignment="1">
      <alignment horizontal="center" vertical="top" wrapText="1" shrinkToFit="1"/>
    </xf>
    <xf numFmtId="3" fontId="34" fillId="11" borderId="1" xfId="0" applyNumberFormat="1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 shrinkToFit="1"/>
    </xf>
    <xf numFmtId="16" fontId="33" fillId="0" borderId="1" xfId="0" applyNumberFormat="1" applyFont="1" applyBorder="1" applyAlignment="1">
      <alignment horizontal="center" vertical="top" wrapText="1" shrinkToFit="1"/>
    </xf>
    <xf numFmtId="0" fontId="35" fillId="0" borderId="1" xfId="0" applyFont="1" applyBorder="1" applyAlignment="1">
      <alignment horizontal="left" vertical="center" wrapText="1" shrinkToFit="1"/>
    </xf>
    <xf numFmtId="0" fontId="34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top" wrapText="1" shrinkToFit="1"/>
    </xf>
    <xf numFmtId="165" fontId="33" fillId="0" borderId="1" xfId="0" applyNumberFormat="1" applyFont="1" applyBorder="1" applyAlignment="1">
      <alignment horizontal="left" vertical="center" wrapText="1" shrinkToFit="1"/>
    </xf>
    <xf numFmtId="165" fontId="34" fillId="0" borderId="1" xfId="0" applyNumberFormat="1" applyFont="1" applyBorder="1" applyAlignment="1">
      <alignment horizontal="center" vertical="center" wrapText="1" shrinkToFit="1"/>
    </xf>
    <xf numFmtId="2" fontId="34" fillId="0" borderId="1" xfId="0" applyNumberFormat="1" applyFont="1" applyBorder="1" applyAlignment="1">
      <alignment horizontal="center" vertical="center" wrapText="1" shrinkToFit="1"/>
    </xf>
    <xf numFmtId="2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49" fontId="29" fillId="9" borderId="1" xfId="0" applyNumberFormat="1" applyFont="1" applyFill="1" applyBorder="1" applyAlignment="1">
      <alignment horizontal="center" vertical="top" wrapText="1" shrinkToFit="1"/>
    </xf>
    <xf numFmtId="0" fontId="29" fillId="9" borderId="1" xfId="0" applyFont="1" applyFill="1" applyBorder="1" applyAlignment="1">
      <alignment vertical="center" wrapText="1" shrinkToFit="1"/>
    </xf>
    <xf numFmtId="0" fontId="5" fillId="9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 shrinkToFit="1"/>
    </xf>
    <xf numFmtId="1" fontId="6" fillId="2" borderId="3" xfId="0" applyNumberFormat="1" applyFont="1" applyFill="1" applyBorder="1" applyAlignment="1">
      <alignment horizontal="center" vertical="top" wrapText="1"/>
    </xf>
    <xf numFmtId="1" fontId="17" fillId="0" borderId="0" xfId="0" applyNumberFormat="1" applyFont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1" fontId="8" fillId="9" borderId="1" xfId="0" applyNumberFormat="1" applyFont="1" applyFill="1" applyBorder="1" applyAlignment="1">
      <alignment horizontal="center" vertical="top"/>
    </xf>
    <xf numFmtId="164" fontId="8" fillId="9" borderId="1" xfId="0" applyNumberFormat="1" applyFont="1" applyFill="1" applyBorder="1" applyAlignment="1">
      <alignment horizontal="center" vertical="top" wrapText="1"/>
    </xf>
    <xf numFmtId="2" fontId="33" fillId="0" borderId="1" xfId="0" applyNumberFormat="1" applyFont="1" applyBorder="1" applyAlignment="1">
      <alignment horizontal="left" vertical="center" wrapText="1" shrinkToFit="1"/>
    </xf>
    <xf numFmtId="1" fontId="17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49" fontId="29" fillId="5" borderId="1" xfId="0" applyNumberFormat="1" applyFont="1" applyFill="1" applyBorder="1" applyAlignment="1">
      <alignment horizontal="center" vertical="center" wrapText="1" shrinkToFit="1"/>
    </xf>
    <xf numFmtId="49" fontId="29" fillId="0" borderId="2" xfId="0" applyNumberFormat="1" applyFont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9" fillId="6" borderId="4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9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top" wrapText="1"/>
    </xf>
    <xf numFmtId="1" fontId="9" fillId="9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8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3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165" fontId="39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8" fillId="13" borderId="1" xfId="0" applyFont="1" applyFill="1" applyBorder="1" applyAlignment="1">
      <alignment wrapText="1"/>
    </xf>
    <xf numFmtId="0" fontId="39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165" fontId="39" fillId="13" borderId="1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5" fontId="39" fillId="13" borderId="1" xfId="0" applyNumberFormat="1" applyFont="1" applyFill="1" applyBorder="1"/>
    <xf numFmtId="0" fontId="18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indent="1"/>
    </xf>
    <xf numFmtId="165" fontId="39" fillId="13" borderId="2" xfId="0" applyNumberFormat="1" applyFont="1" applyFill="1" applyBorder="1"/>
    <xf numFmtId="0" fontId="24" fillId="0" borderId="2" xfId="0" applyFont="1" applyBorder="1" applyAlignment="1">
      <alignment wrapText="1"/>
    </xf>
    <xf numFmtId="165" fontId="24" fillId="13" borderId="2" xfId="0" applyNumberFormat="1" applyFont="1" applyFill="1" applyBorder="1"/>
    <xf numFmtId="0" fontId="39" fillId="0" borderId="1" xfId="0" applyFont="1" applyBorder="1"/>
    <xf numFmtId="0" fontId="18" fillId="0" borderId="2" xfId="0" applyFont="1" applyBorder="1"/>
    <xf numFmtId="0" fontId="18" fillId="13" borderId="2" xfId="0" applyFont="1" applyFill="1" applyBorder="1"/>
    <xf numFmtId="0" fontId="39" fillId="0" borderId="1" xfId="0" applyFont="1" applyBorder="1" applyAlignment="1">
      <alignment vertical="center" wrapText="1"/>
    </xf>
    <xf numFmtId="0" fontId="39" fillId="0" borderId="6" xfId="0" applyFont="1" applyBorder="1" applyAlignment="1">
      <alignment wrapText="1"/>
    </xf>
    <xf numFmtId="0" fontId="18" fillId="0" borderId="6" xfId="0" applyFont="1" applyBorder="1"/>
    <xf numFmtId="165" fontId="39" fillId="13" borderId="6" xfId="0" applyNumberFormat="1" applyFont="1" applyFill="1" applyBorder="1"/>
    <xf numFmtId="0" fontId="39" fillId="6" borderId="1" xfId="0" applyFont="1" applyFill="1" applyBorder="1" applyAlignment="1">
      <alignment wrapText="1"/>
    </xf>
    <xf numFmtId="0" fontId="18" fillId="6" borderId="1" xfId="0" applyFont="1" applyFill="1" applyBorder="1"/>
    <xf numFmtId="0" fontId="39" fillId="14" borderId="1" xfId="0" applyFont="1" applyFill="1" applyBorder="1" applyAlignment="1">
      <alignment wrapText="1"/>
    </xf>
    <xf numFmtId="0" fontId="18" fillId="14" borderId="1" xfId="0" applyFont="1" applyFill="1" applyBorder="1"/>
    <xf numFmtId="165" fontId="39" fillId="14" borderId="1" xfId="0" applyNumberFormat="1" applyFont="1" applyFill="1" applyBorder="1" applyAlignment="1">
      <alignment horizontal="right"/>
    </xf>
    <xf numFmtId="0" fontId="39" fillId="2" borderId="1" xfId="0" applyFont="1" applyFill="1" applyBorder="1" applyAlignment="1">
      <alignment wrapText="1"/>
    </xf>
    <xf numFmtId="0" fontId="18" fillId="2" borderId="1" xfId="0" applyFont="1" applyFill="1" applyBorder="1"/>
    <xf numFmtId="165" fontId="39" fillId="2" borderId="1" xfId="0" applyNumberFormat="1" applyFont="1" applyFill="1" applyBorder="1" applyAlignment="1">
      <alignment horizontal="right"/>
    </xf>
    <xf numFmtId="0" fontId="39" fillId="14" borderId="1" xfId="0" applyFont="1" applyFill="1" applyBorder="1"/>
    <xf numFmtId="165" fontId="18" fillId="14" borderId="1" xfId="0" applyNumberFormat="1" applyFont="1" applyFill="1" applyBorder="1"/>
    <xf numFmtId="0" fontId="39" fillId="1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1" fontId="39" fillId="2" borderId="1" xfId="0" applyNumberFormat="1" applyFont="1" applyFill="1" applyBorder="1"/>
    <xf numFmtId="1" fontId="39" fillId="2" borderId="1" xfId="0" applyNumberFormat="1" applyFont="1" applyFill="1" applyBorder="1" applyAlignment="1">
      <alignment wrapText="1"/>
    </xf>
    <xf numFmtId="1" fontId="39" fillId="13" borderId="1" xfId="0" applyNumberFormat="1" applyFont="1" applyFill="1" applyBorder="1"/>
    <xf numFmtId="1" fontId="18" fillId="13" borderId="1" xfId="0" applyNumberFormat="1" applyFont="1" applyFill="1" applyBorder="1" applyAlignment="1">
      <alignment wrapText="1"/>
    </xf>
    <xf numFmtId="1" fontId="39" fillId="13" borderId="1" xfId="0" applyNumberFormat="1" applyFont="1" applyFill="1" applyBorder="1" applyAlignment="1">
      <alignment wrapText="1"/>
    </xf>
    <xf numFmtId="1" fontId="18" fillId="13" borderId="1" xfId="0" applyNumberFormat="1" applyFont="1" applyFill="1" applyBorder="1"/>
    <xf numFmtId="1" fontId="39" fillId="13" borderId="2" xfId="0" applyNumberFormat="1" applyFont="1" applyFill="1" applyBorder="1"/>
    <xf numFmtId="1" fontId="18" fillId="13" borderId="2" xfId="0" applyNumberFormat="1" applyFont="1" applyFill="1" applyBorder="1"/>
    <xf numFmtId="1" fontId="24" fillId="13" borderId="2" xfId="0" applyNumberFormat="1" applyFont="1" applyFill="1" applyBorder="1"/>
    <xf numFmtId="0" fontId="39" fillId="6" borderId="1" xfId="0" applyFont="1" applyFill="1" applyBorder="1"/>
    <xf numFmtId="1" fontId="18" fillId="14" borderId="1" xfId="0" applyNumberFormat="1" applyFont="1" applyFill="1" applyBorder="1"/>
    <xf numFmtId="0" fontId="18" fillId="15" borderId="1" xfId="0" applyFont="1" applyFill="1" applyBorder="1"/>
    <xf numFmtId="0" fontId="18" fillId="0" borderId="0" xfId="0" applyFont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14" borderId="1" xfId="0" applyFont="1" applyFill="1" applyBorder="1" applyAlignment="1">
      <alignment wrapText="1"/>
    </xf>
    <xf numFmtId="0" fontId="39" fillId="9" borderId="1" xfId="0" applyFont="1" applyFill="1" applyBorder="1" applyAlignment="1">
      <alignment wrapText="1"/>
    </xf>
    <xf numFmtId="0" fontId="18" fillId="9" borderId="1" xfId="0" applyFont="1" applyFill="1" applyBorder="1"/>
    <xf numFmtId="0" fontId="18" fillId="15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2" fontId="39" fillId="2" borderId="1" xfId="0" applyNumberFormat="1" applyFont="1" applyFill="1" applyBorder="1" applyAlignment="1">
      <alignment wrapText="1"/>
    </xf>
    <xf numFmtId="2" fontId="39" fillId="13" borderId="1" xfId="0" applyNumberFormat="1" applyFont="1" applyFill="1" applyBorder="1" applyAlignment="1">
      <alignment wrapText="1"/>
    </xf>
    <xf numFmtId="2" fontId="39" fillId="13" borderId="1" xfId="0" applyNumberFormat="1" applyFont="1" applyFill="1" applyBorder="1"/>
    <xf numFmtId="2" fontId="39" fillId="13" borderId="2" xfId="0" applyNumberFormat="1" applyFont="1" applyFill="1" applyBorder="1"/>
    <xf numFmtId="2" fontId="18" fillId="13" borderId="2" xfId="0" applyNumberFormat="1" applyFont="1" applyFill="1" applyBorder="1"/>
    <xf numFmtId="2" fontId="24" fillId="13" borderId="2" xfId="0" applyNumberFormat="1" applyFont="1" applyFill="1" applyBorder="1"/>
    <xf numFmtId="2" fontId="18" fillId="14" borderId="1" xfId="0" applyNumberFormat="1" applyFont="1" applyFill="1" applyBorder="1"/>
    <xf numFmtId="165" fontId="39" fillId="9" borderId="1" xfId="0" applyNumberFormat="1" applyFont="1" applyFill="1" applyBorder="1"/>
    <xf numFmtId="0" fontId="39" fillId="9" borderId="1" xfId="0" applyFont="1" applyFill="1" applyBorder="1"/>
    <xf numFmtId="2" fontId="39" fillId="9" borderId="1" xfId="0" applyNumberFormat="1" applyFont="1" applyFill="1" applyBorder="1"/>
    <xf numFmtId="2" fontId="18" fillId="13" borderId="1" xfId="0" applyNumberFormat="1" applyFont="1" applyFill="1" applyBorder="1" applyAlignment="1">
      <alignment wrapText="1"/>
    </xf>
    <xf numFmtId="0" fontId="39" fillId="15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2" fontId="18" fillId="9" borderId="1" xfId="0" applyNumberFormat="1" applyFont="1" applyFill="1" applyBorder="1"/>
    <xf numFmtId="165" fontId="18" fillId="13" borderId="2" xfId="0" applyNumberFormat="1" applyFont="1" applyFill="1" applyBorder="1" applyAlignment="1" applyProtection="1">
      <alignment wrapText="1"/>
      <protection locked="0"/>
    </xf>
    <xf numFmtId="165" fontId="18" fillId="13" borderId="1" xfId="0" applyNumberFormat="1" applyFont="1" applyFill="1" applyBorder="1" applyProtection="1">
      <protection locked="0"/>
    </xf>
    <xf numFmtId="165" fontId="18" fillId="13" borderId="2" xfId="0" applyNumberFormat="1" applyFont="1" applyFill="1" applyBorder="1" applyProtection="1">
      <protection locked="0"/>
    </xf>
    <xf numFmtId="165" fontId="39" fillId="6" borderId="1" xfId="0" applyNumberFormat="1" applyFont="1" applyFill="1" applyBorder="1" applyAlignment="1" applyProtection="1">
      <alignment horizontal="right"/>
      <protection locked="0"/>
    </xf>
    <xf numFmtId="1" fontId="18" fillId="13" borderId="2" xfId="0" applyNumberFormat="1" applyFont="1" applyFill="1" applyBorder="1" applyAlignment="1" applyProtection="1">
      <alignment wrapText="1"/>
      <protection locked="0"/>
    </xf>
    <xf numFmtId="1" fontId="18" fillId="13" borderId="1" xfId="0" applyNumberFormat="1" applyFont="1" applyFill="1" applyBorder="1" applyProtection="1">
      <protection locked="0"/>
    </xf>
    <xf numFmtId="1" fontId="18" fillId="13" borderId="2" xfId="0" applyNumberFormat="1" applyFont="1" applyFill="1" applyBorder="1" applyProtection="1"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2" fontId="18" fillId="13" borderId="2" xfId="0" applyNumberFormat="1" applyFont="1" applyFill="1" applyBorder="1" applyAlignment="1" applyProtection="1">
      <alignment wrapText="1"/>
      <protection locked="0"/>
    </xf>
    <xf numFmtId="2" fontId="18" fillId="13" borderId="1" xfId="0" applyNumberFormat="1" applyFont="1" applyFill="1" applyBorder="1" applyProtection="1">
      <protection locked="0"/>
    </xf>
    <xf numFmtId="2" fontId="18" fillId="13" borderId="2" xfId="0" applyNumberFormat="1" applyFont="1" applyFill="1" applyBorder="1" applyProtection="1">
      <protection locked="0"/>
    </xf>
    <xf numFmtId="0" fontId="39" fillId="6" borderId="1" xfId="0" applyFont="1" applyFill="1" applyBorder="1" applyProtection="1">
      <protection locked="0"/>
    </xf>
    <xf numFmtId="1" fontId="5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1" fontId="17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left" vertical="center" wrapText="1" shrinkToFit="1"/>
    </xf>
    <xf numFmtId="1" fontId="17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17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8" fillId="15" borderId="8" xfId="0" applyFont="1" applyFill="1" applyBorder="1"/>
    <xf numFmtId="0" fontId="18" fillId="15" borderId="7" xfId="0" applyFont="1" applyFill="1" applyBorder="1"/>
    <xf numFmtId="0" fontId="18" fillId="15" borderId="3" xfId="0" applyFont="1" applyFill="1" applyBorder="1"/>
    <xf numFmtId="0" fontId="37" fillId="13" borderId="0" xfId="0" applyFont="1" applyFill="1" applyAlignment="1">
      <alignment horizontal="center" wrapText="1"/>
    </xf>
    <xf numFmtId="0" fontId="37" fillId="13" borderId="14" xfId="0" applyFont="1" applyFill="1" applyBorder="1" applyAlignment="1">
      <alignment horizontal="center" wrapText="1"/>
    </xf>
    <xf numFmtId="0" fontId="38" fillId="13" borderId="0" xfId="0" applyFont="1" applyFill="1" applyAlignment="1">
      <alignment horizontal="left" vertical="center" wrapText="1"/>
    </xf>
    <xf numFmtId="0" fontId="11" fillId="13" borderId="0" xfId="0" applyFont="1" applyFill="1" applyAlignment="1">
      <alignment horizontal="left" vertical="center" wrapText="1"/>
    </xf>
    <xf numFmtId="0" fontId="11" fillId="13" borderId="14" xfId="0" applyFont="1" applyFill="1" applyBorder="1" applyAlignment="1">
      <alignment horizontal="left" vertical="center" wrapText="1"/>
    </xf>
    <xf numFmtId="0" fontId="38" fillId="13" borderId="10" xfId="0" applyFont="1" applyFill="1" applyBorder="1" applyAlignment="1">
      <alignment horizontal="left" vertical="center" wrapText="1"/>
    </xf>
    <xf numFmtId="0" fontId="11" fillId="13" borderId="10" xfId="0" applyFont="1" applyFill="1" applyBorder="1" applyAlignment="1">
      <alignment horizontal="left" vertical="center" wrapText="1"/>
    </xf>
    <xf numFmtId="0" fontId="11" fillId="13" borderId="1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9" fillId="15" borderId="8" xfId="0" applyFont="1" applyFill="1" applyBorder="1" applyAlignment="1">
      <alignment vertical="center" wrapText="1"/>
    </xf>
    <xf numFmtId="0" fontId="39" fillId="15" borderId="7" xfId="0" applyFont="1" applyFill="1" applyBorder="1" applyAlignment="1">
      <alignment vertical="center" wrapText="1"/>
    </xf>
    <xf numFmtId="0" fontId="39" fillId="15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4" fillId="15" borderId="8" xfId="0" applyFont="1" applyFill="1" applyBorder="1" applyAlignment="1">
      <alignment vertical="center" wrapText="1"/>
    </xf>
    <xf numFmtId="0" fontId="24" fillId="15" borderId="7" xfId="0" applyFont="1" applyFill="1" applyBorder="1" applyAlignment="1">
      <alignment vertical="center" wrapText="1"/>
    </xf>
    <xf numFmtId="0" fontId="24" fillId="15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9FFC24"/>
      <color rgb="FF003399"/>
      <color rgb="FF660033"/>
      <color rgb="FF3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153708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229908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153708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2229908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36214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2239433" y="31327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36214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239433" y="353091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2153708" y="353091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2239433" y="353091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71</xdr:row>
      <xdr:rowOff>0</xdr:rowOff>
    </xdr:from>
    <xdr:ext cx="184730" cy="311804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077508" y="3530917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4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191808" y="3530917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191808" y="353091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3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191808" y="353091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4" cy="311803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191808" y="35309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16563975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6563975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0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6563975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93968" cy="28345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6563975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93968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16563975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93968" cy="28345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16563975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0" cy="283458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6563975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16563975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6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16563975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6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16563975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0" cy="28345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6563975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93968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6563975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93968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16563975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93968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6563975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0" cy="283458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6563975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8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6563975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18</xdr:col>
      <xdr:colOff>0</xdr:colOff>
      <xdr:row>70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6563975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2239433" y="353091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6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2239433" y="35309175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71</xdr:row>
      <xdr:rowOff>0</xdr:rowOff>
    </xdr:from>
    <xdr:ext cx="184730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182283" y="3530917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239433" y="353091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239433" y="353091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3968" cy="28345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239433" y="35309175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71</xdr:row>
      <xdr:rowOff>0</xdr:rowOff>
    </xdr:from>
    <xdr:ext cx="184730" cy="283458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163233" y="353091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239433" y="353091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153708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229908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153708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229908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36214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239433" y="31327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36214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239433" y="353091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153708" y="353091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239433" y="353091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71</xdr:row>
      <xdr:rowOff>0</xdr:rowOff>
    </xdr:from>
    <xdr:ext cx="184730" cy="311804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077508" y="3530917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4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2191808" y="3530917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3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2191808" y="353091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3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191808" y="353091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4" cy="311803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191808" y="35309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1439333</xdr:colOff>
      <xdr:row>70</xdr:row>
      <xdr:rowOff>0</xdr:rowOff>
    </xdr:from>
    <xdr:ext cx="184730" cy="283458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163233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153708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229908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6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239433" y="34785300"/>
          <a:ext cx="184731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70</xdr:row>
      <xdr:rowOff>0</xdr:rowOff>
    </xdr:from>
    <xdr:ext cx="184730" cy="2834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182283" y="34785300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93968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239433" y="34785300"/>
          <a:ext cx="193968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70</xdr:row>
      <xdr:rowOff>0</xdr:rowOff>
    </xdr:from>
    <xdr:ext cx="184730" cy="283458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153708" y="34785300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8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239433" y="34785300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70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239433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70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229908" y="34785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36214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239433" y="313277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36214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239433" y="3530917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1429808</xdr:colOff>
      <xdr:row>71</xdr:row>
      <xdr:rowOff>0</xdr:rowOff>
    </xdr:from>
    <xdr:ext cx="184730" cy="283458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153708" y="35309175"/>
          <a:ext cx="184730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8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239433" y="35309175"/>
          <a:ext cx="184731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1353608</xdr:colOff>
      <xdr:row>71</xdr:row>
      <xdr:rowOff>0</xdr:rowOff>
    </xdr:from>
    <xdr:ext cx="184730" cy="311804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077508" y="35309175"/>
          <a:ext cx="184730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4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191808" y="35309175"/>
          <a:ext cx="175495" cy="311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3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191808" y="353091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5" cy="311803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191808" y="35309175"/>
          <a:ext cx="175495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1467908</xdr:colOff>
      <xdr:row>71</xdr:row>
      <xdr:rowOff>0</xdr:rowOff>
    </xdr:from>
    <xdr:ext cx="175494" cy="311803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191808" y="35309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62</xdr:row>
      <xdr:rowOff>0</xdr:rowOff>
    </xdr:from>
    <xdr:ext cx="184731" cy="28345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2239433" y="313277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2239433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239433" y="353091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92428" cy="262842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239433" y="353091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153695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2229908" y="353091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71</xdr:row>
      <xdr:rowOff>0</xdr:rowOff>
    </xdr:from>
    <xdr:ext cx="184731" cy="255111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2239433" y="353091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45663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2229908" y="353091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71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2229908" y="35309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2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2182283" y="299085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57</xdr:row>
      <xdr:rowOff>0</xdr:rowOff>
    </xdr:from>
    <xdr:ext cx="203666" cy="427114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2182283" y="299085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62</xdr:row>
      <xdr:rowOff>0</xdr:rowOff>
    </xdr:from>
    <xdr:ext cx="190500" cy="95250"/>
    <xdr:sp macro="" textlink="">
      <xdr:nvSpPr>
        <xdr:cNvPr id="221" name="TextBox 108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/>
        </xdr:cNvSpPr>
      </xdr:nvSpPr>
      <xdr:spPr>
        <a:xfrm>
          <a:off x="2238375" y="31327725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X263"/>
  <sheetViews>
    <sheetView zoomScale="70" zoomScaleNormal="70" zoomScaleSheetLayoutView="85" workbookViewId="0">
      <pane xSplit="4" ySplit="7" topLeftCell="I8" activePane="bottomRight" state="frozen"/>
      <selection pane="topRight" activeCell="E1" sqref="E1"/>
      <selection pane="bottomLeft" activeCell="A8" sqref="A8"/>
      <selection pane="bottomRight" activeCell="P53" sqref="P53"/>
    </sheetView>
  </sheetViews>
  <sheetFormatPr defaultColWidth="9.140625" defaultRowHeight="18.75" customHeight="1" outlineLevelRow="1" outlineLevelCol="1" x14ac:dyDescent="0.25"/>
  <cols>
    <col min="1" max="1" width="10.85546875" style="2" customWidth="1"/>
    <col min="2" max="2" width="36.42578125" style="2" customWidth="1"/>
    <col min="3" max="3" width="10.7109375" style="1" customWidth="1" outlineLevel="1"/>
    <col min="4" max="4" width="9.85546875" style="14" customWidth="1"/>
    <col min="5" max="5" width="13.7109375" style="16" customWidth="1" outlineLevel="1"/>
    <col min="6" max="6" width="14.42578125" style="16" customWidth="1" outlineLevel="1"/>
    <col min="7" max="8" width="13.140625" style="16" customWidth="1" outlineLevel="1"/>
    <col min="9" max="9" width="13.28515625" style="16" customWidth="1" outlineLevel="1"/>
    <col min="10" max="10" width="13" style="16" customWidth="1" outlineLevel="1"/>
    <col min="11" max="11" width="14" style="16" customWidth="1" outlineLevel="1"/>
    <col min="12" max="12" width="12.85546875" style="16" customWidth="1" outlineLevel="1"/>
    <col min="13" max="13" width="13.140625" style="16" customWidth="1" outlineLevel="1"/>
    <col min="14" max="14" width="15.140625" style="22" customWidth="1"/>
    <col min="15" max="15" width="17.42578125" style="16" customWidth="1"/>
    <col min="16" max="16" width="18.7109375" style="30" customWidth="1"/>
    <col min="17" max="17" width="15" style="18" customWidth="1"/>
    <col min="18" max="18" width="16.140625" style="15" customWidth="1"/>
    <col min="19" max="19" width="40.42578125" style="32" hidden="1" customWidth="1"/>
    <col min="20" max="16384" width="9.140625" style="8"/>
  </cols>
  <sheetData>
    <row r="1" spans="1:102" ht="7.5" customHeight="1" x14ac:dyDescent="0.2">
      <c r="C1" s="17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02" ht="18.75" customHeight="1" x14ac:dyDescent="0.2">
      <c r="A2" s="3"/>
      <c r="B2" s="6" t="s">
        <v>155</v>
      </c>
      <c r="C2" s="17"/>
      <c r="D2" s="9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33" t="s">
        <v>98</v>
      </c>
    </row>
    <row r="3" spans="1:102" s="11" customFormat="1" ht="74.25" customHeight="1" x14ac:dyDescent="0.25">
      <c r="A3" s="129" t="s">
        <v>41</v>
      </c>
      <c r="B3" s="130" t="s">
        <v>0</v>
      </c>
      <c r="C3" s="131" t="s">
        <v>99</v>
      </c>
      <c r="D3" s="61" t="s">
        <v>42</v>
      </c>
      <c r="E3" s="43" t="s">
        <v>9</v>
      </c>
      <c r="F3" s="43" t="s">
        <v>10</v>
      </c>
      <c r="G3" s="43" t="s">
        <v>11</v>
      </c>
      <c r="H3" s="43" t="s">
        <v>12</v>
      </c>
      <c r="I3" s="43" t="s">
        <v>13</v>
      </c>
      <c r="J3" s="43" t="s">
        <v>14</v>
      </c>
      <c r="K3" s="43" t="s">
        <v>58</v>
      </c>
      <c r="L3" s="43" t="s">
        <v>15</v>
      </c>
      <c r="M3" s="71" t="s">
        <v>16</v>
      </c>
      <c r="N3" s="62" t="s">
        <v>126</v>
      </c>
      <c r="O3" s="62" t="s">
        <v>127</v>
      </c>
      <c r="P3" s="94" t="s">
        <v>128</v>
      </c>
      <c r="Q3" s="84" t="s">
        <v>138</v>
      </c>
      <c r="R3" s="42" t="s">
        <v>139</v>
      </c>
      <c r="S3" s="34" t="s">
        <v>125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1:102" s="190" customFormat="1" ht="20.25" customHeight="1" x14ac:dyDescent="0.25">
      <c r="A4" s="129"/>
      <c r="B4" s="183" t="s">
        <v>156</v>
      </c>
      <c r="C4" s="184"/>
      <c r="D4" s="129"/>
      <c r="E4" s="191" t="s">
        <v>141</v>
      </c>
      <c r="F4" s="191" t="s">
        <v>142</v>
      </c>
      <c r="G4" s="191" t="s">
        <v>147</v>
      </c>
      <c r="H4" s="191" t="s">
        <v>148</v>
      </c>
      <c r="I4" s="191" t="s">
        <v>149</v>
      </c>
      <c r="J4" s="191" t="s">
        <v>150</v>
      </c>
      <c r="K4" s="191" t="s">
        <v>151</v>
      </c>
      <c r="L4" s="191" t="s">
        <v>152</v>
      </c>
      <c r="M4" s="192" t="s">
        <v>153</v>
      </c>
      <c r="N4" s="193"/>
      <c r="O4" s="193" t="s">
        <v>143</v>
      </c>
      <c r="P4" s="185" t="s">
        <v>145</v>
      </c>
      <c r="Q4" s="186"/>
      <c r="R4" s="187"/>
      <c r="S4" s="188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</row>
    <row r="5" spans="1:102" s="190" customFormat="1" ht="16.5" customHeight="1" x14ac:dyDescent="0.25">
      <c r="A5" s="129"/>
      <c r="B5" s="183" t="s">
        <v>154</v>
      </c>
      <c r="C5" s="184"/>
      <c r="D5" s="129"/>
      <c r="E5" s="194">
        <v>78789543</v>
      </c>
      <c r="F5" s="194">
        <v>4205012</v>
      </c>
      <c r="G5" s="194">
        <v>4205029</v>
      </c>
      <c r="H5" s="194">
        <v>34812784</v>
      </c>
      <c r="I5" s="194">
        <v>4205704</v>
      </c>
      <c r="J5" s="194">
        <v>3199025</v>
      </c>
      <c r="K5" s="194">
        <v>4205006</v>
      </c>
      <c r="L5" s="194">
        <v>4205696</v>
      </c>
      <c r="M5" s="194">
        <v>4204998</v>
      </c>
      <c r="N5" s="193"/>
      <c r="O5" s="193" t="s">
        <v>144</v>
      </c>
      <c r="P5" s="185" t="s">
        <v>146</v>
      </c>
      <c r="Q5" s="186"/>
      <c r="R5" s="187"/>
      <c r="S5" s="188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</row>
    <row r="6" spans="1:102" s="13" customFormat="1" ht="18" customHeight="1" x14ac:dyDescent="0.2">
      <c r="A6" s="132">
        <v>1</v>
      </c>
      <c r="B6" s="133">
        <v>2</v>
      </c>
      <c r="C6" s="134"/>
      <c r="D6" s="135">
        <v>3</v>
      </c>
      <c r="E6" s="24">
        <v>6</v>
      </c>
      <c r="F6" s="24">
        <v>7</v>
      </c>
      <c r="G6" s="24">
        <v>8</v>
      </c>
      <c r="H6" s="24">
        <v>9</v>
      </c>
      <c r="I6" s="24">
        <v>10</v>
      </c>
      <c r="J6" s="24">
        <v>11</v>
      </c>
      <c r="K6" s="24">
        <v>12</v>
      </c>
      <c r="L6" s="24">
        <v>13</v>
      </c>
      <c r="M6" s="73">
        <v>14</v>
      </c>
      <c r="N6" s="63">
        <v>15</v>
      </c>
      <c r="O6" s="63">
        <v>16</v>
      </c>
      <c r="P6" s="95">
        <v>17</v>
      </c>
      <c r="Q6" s="85">
        <v>18</v>
      </c>
      <c r="R6" s="25">
        <v>19</v>
      </c>
      <c r="S6" s="3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1:102" s="4" customFormat="1" ht="21.75" customHeight="1" x14ac:dyDescent="0.2">
      <c r="A7" s="136"/>
      <c r="B7" s="137" t="s">
        <v>129</v>
      </c>
      <c r="C7" s="138"/>
      <c r="D7" s="138"/>
      <c r="E7" s="108"/>
      <c r="F7" s="108"/>
      <c r="G7" s="108"/>
      <c r="H7" s="108"/>
      <c r="I7" s="108"/>
      <c r="J7" s="108"/>
      <c r="K7" s="108"/>
      <c r="L7" s="108"/>
      <c r="M7" s="64"/>
      <c r="N7" s="77"/>
      <c r="O7" s="77"/>
      <c r="P7" s="96"/>
      <c r="Q7" s="57"/>
      <c r="R7" s="51"/>
      <c r="S7" s="32"/>
    </row>
    <row r="8" spans="1:102" s="4" customFormat="1" ht="31.5" customHeight="1" outlineLevel="1" x14ac:dyDescent="0.2">
      <c r="A8" s="139" t="s">
        <v>17</v>
      </c>
      <c r="B8" s="140" t="s">
        <v>61</v>
      </c>
      <c r="C8" s="141" t="s">
        <v>100</v>
      </c>
      <c r="D8" s="142" t="s">
        <v>1</v>
      </c>
      <c r="E8" s="180">
        <v>7994</v>
      </c>
      <c r="F8" s="180">
        <v>28923</v>
      </c>
      <c r="G8" s="180">
        <v>13877</v>
      </c>
      <c r="H8" s="180">
        <v>34996</v>
      </c>
      <c r="I8" s="180">
        <v>28676</v>
      </c>
      <c r="J8" s="180">
        <v>31132</v>
      </c>
      <c r="K8" s="180">
        <v>36919</v>
      </c>
      <c r="L8" s="180">
        <v>37352</v>
      </c>
      <c r="M8" s="181">
        <v>27999</v>
      </c>
      <c r="N8" s="65">
        <v>247868</v>
      </c>
      <c r="O8" s="65">
        <v>1560</v>
      </c>
      <c r="P8" s="97">
        <f>N8+O8</f>
        <v>249428</v>
      </c>
      <c r="Q8" s="60">
        <v>249428</v>
      </c>
      <c r="R8" s="26">
        <v>249428</v>
      </c>
      <c r="S8" s="35"/>
    </row>
    <row r="9" spans="1:102" s="4" customFormat="1" ht="31.5" customHeight="1" x14ac:dyDescent="0.2">
      <c r="A9" s="143"/>
      <c r="B9" s="137" t="s">
        <v>130</v>
      </c>
      <c r="C9" s="144"/>
      <c r="D9" s="145"/>
      <c r="E9" s="66"/>
      <c r="F9" s="66"/>
      <c r="G9" s="66"/>
      <c r="H9" s="66"/>
      <c r="I9" s="66"/>
      <c r="J9" s="66"/>
      <c r="K9" s="66"/>
      <c r="L9" s="66"/>
      <c r="M9" s="66"/>
      <c r="N9" s="78"/>
      <c r="O9" s="78"/>
      <c r="P9" s="98"/>
      <c r="Q9" s="57"/>
      <c r="R9" s="52"/>
      <c r="S9" s="32"/>
    </row>
    <row r="10" spans="1:102" s="4" customFormat="1" ht="39.75" customHeight="1" outlineLevel="1" x14ac:dyDescent="0.2">
      <c r="A10" s="146">
        <v>2</v>
      </c>
      <c r="B10" s="140" t="s">
        <v>6</v>
      </c>
      <c r="C10" s="141" t="s">
        <v>101</v>
      </c>
      <c r="D10" s="142" t="s">
        <v>18</v>
      </c>
      <c r="E10" s="38">
        <f>SUM(E12:E23)</f>
        <v>0</v>
      </c>
      <c r="F10" s="38">
        <f t="shared" ref="F10:M10" si="0">SUM(F12:F23)</f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69">
        <f t="shared" ref="N10:P10" si="1">SUM(N12:N23)</f>
        <v>0</v>
      </c>
      <c r="O10" s="77">
        <f>SUM(O12:O23)</f>
        <v>29</v>
      </c>
      <c r="P10" s="99">
        <f t="shared" si="1"/>
        <v>29</v>
      </c>
      <c r="Q10" s="86"/>
      <c r="R10" s="127">
        <v>29</v>
      </c>
      <c r="S10" s="35"/>
    </row>
    <row r="11" spans="1:102" s="4" customFormat="1" ht="19.5" customHeight="1" outlineLevel="1" x14ac:dyDescent="0.2">
      <c r="A11" s="147"/>
      <c r="B11" s="148" t="s">
        <v>62</v>
      </c>
      <c r="C11" s="141"/>
      <c r="D11" s="149"/>
      <c r="E11" s="47"/>
      <c r="F11" s="48"/>
      <c r="G11" s="48"/>
      <c r="H11" s="48"/>
      <c r="I11" s="48"/>
      <c r="J11" s="48"/>
      <c r="K11" s="48"/>
      <c r="L11" s="48"/>
      <c r="M11" s="48"/>
      <c r="N11" s="79"/>
      <c r="O11" s="118"/>
      <c r="P11" s="100"/>
      <c r="Q11" s="58"/>
      <c r="R11" s="53"/>
      <c r="S11" s="32"/>
    </row>
    <row r="12" spans="1:102" s="4" customFormat="1" ht="23.25" customHeight="1" outlineLevel="1" x14ac:dyDescent="0.2">
      <c r="A12" s="139" t="s">
        <v>19</v>
      </c>
      <c r="B12" s="140" t="s">
        <v>63</v>
      </c>
      <c r="C12" s="141" t="s">
        <v>101</v>
      </c>
      <c r="D12" s="142" t="s">
        <v>18</v>
      </c>
      <c r="E12" s="110"/>
      <c r="F12" s="110"/>
      <c r="G12" s="110"/>
      <c r="H12" s="111"/>
      <c r="I12" s="111"/>
      <c r="J12" s="111"/>
      <c r="K12" s="111"/>
      <c r="L12" s="111"/>
      <c r="M12" s="112"/>
      <c r="N12" s="67">
        <f t="shared" ref="N12:N34" si="2">SUM(E12:M12)</f>
        <v>0</v>
      </c>
      <c r="O12" s="77">
        <v>2</v>
      </c>
      <c r="P12" s="101">
        <f t="shared" ref="P12:P37" si="3">N12+O12</f>
        <v>2</v>
      </c>
      <c r="Q12" s="87"/>
      <c r="R12" s="27">
        <v>2</v>
      </c>
      <c r="S12" s="32"/>
    </row>
    <row r="13" spans="1:102" s="4" customFormat="1" ht="71.25" customHeight="1" outlineLevel="1" x14ac:dyDescent="0.2">
      <c r="A13" s="139" t="s">
        <v>20</v>
      </c>
      <c r="B13" s="140" t="s">
        <v>64</v>
      </c>
      <c r="C13" s="141" t="s">
        <v>101</v>
      </c>
      <c r="D13" s="142" t="s">
        <v>18</v>
      </c>
      <c r="E13" s="113"/>
      <c r="F13" s="113"/>
      <c r="G13" s="113"/>
      <c r="H13" s="113"/>
      <c r="I13" s="113"/>
      <c r="J13" s="113"/>
      <c r="K13" s="113"/>
      <c r="L13" s="113"/>
      <c r="M13" s="114"/>
      <c r="N13" s="67">
        <f t="shared" si="2"/>
        <v>0</v>
      </c>
      <c r="O13" s="77">
        <v>2</v>
      </c>
      <c r="P13" s="101">
        <f t="shared" si="3"/>
        <v>2</v>
      </c>
      <c r="Q13" s="60"/>
      <c r="R13" s="27">
        <v>2</v>
      </c>
      <c r="S13" s="32"/>
    </row>
    <row r="14" spans="1:102" s="4" customFormat="1" ht="70.5" customHeight="1" outlineLevel="1" x14ac:dyDescent="0.2">
      <c r="A14" s="139" t="s">
        <v>21</v>
      </c>
      <c r="B14" s="140" t="s">
        <v>65</v>
      </c>
      <c r="C14" s="141" t="s">
        <v>101</v>
      </c>
      <c r="D14" s="142" t="s">
        <v>18</v>
      </c>
      <c r="E14" s="113"/>
      <c r="F14" s="113"/>
      <c r="G14" s="113"/>
      <c r="H14" s="113"/>
      <c r="I14" s="113"/>
      <c r="J14" s="113"/>
      <c r="K14" s="113"/>
      <c r="L14" s="113"/>
      <c r="M14" s="114"/>
      <c r="N14" s="67">
        <f t="shared" si="2"/>
        <v>0</v>
      </c>
      <c r="O14" s="77">
        <v>3</v>
      </c>
      <c r="P14" s="101">
        <f t="shared" si="3"/>
        <v>3</v>
      </c>
      <c r="Q14" s="60"/>
      <c r="R14" s="27">
        <v>3</v>
      </c>
      <c r="S14" s="32"/>
    </row>
    <row r="15" spans="1:102" s="4" customFormat="1" ht="40.5" customHeight="1" outlineLevel="1" x14ac:dyDescent="0.2">
      <c r="A15" s="139" t="s">
        <v>22</v>
      </c>
      <c r="B15" s="140" t="s">
        <v>66</v>
      </c>
      <c r="C15" s="141" t="s">
        <v>101</v>
      </c>
      <c r="D15" s="142" t="s">
        <v>18</v>
      </c>
      <c r="E15" s="113"/>
      <c r="F15" s="113"/>
      <c r="G15" s="113"/>
      <c r="H15" s="113"/>
      <c r="I15" s="113"/>
      <c r="J15" s="113"/>
      <c r="K15" s="113"/>
      <c r="L15" s="113"/>
      <c r="M15" s="114"/>
      <c r="N15" s="67">
        <f t="shared" si="2"/>
        <v>0</v>
      </c>
      <c r="O15" s="77">
        <v>4</v>
      </c>
      <c r="P15" s="101">
        <f t="shared" si="3"/>
        <v>4</v>
      </c>
      <c r="Q15" s="60"/>
      <c r="R15" s="27">
        <v>4</v>
      </c>
      <c r="S15" s="32"/>
    </row>
    <row r="16" spans="1:102" s="4" customFormat="1" ht="18" customHeight="1" outlineLevel="1" x14ac:dyDescent="0.2">
      <c r="A16" s="139" t="s">
        <v>23</v>
      </c>
      <c r="B16" s="140" t="s">
        <v>67</v>
      </c>
      <c r="C16" s="141" t="s">
        <v>101</v>
      </c>
      <c r="D16" s="142" t="s">
        <v>18</v>
      </c>
      <c r="E16" s="113"/>
      <c r="F16" s="113"/>
      <c r="G16" s="113"/>
      <c r="H16" s="113"/>
      <c r="I16" s="113"/>
      <c r="J16" s="113"/>
      <c r="K16" s="113"/>
      <c r="L16" s="113"/>
      <c r="M16" s="114"/>
      <c r="N16" s="67">
        <f t="shared" si="2"/>
        <v>0</v>
      </c>
      <c r="O16" s="77">
        <v>1</v>
      </c>
      <c r="P16" s="101">
        <f t="shared" si="3"/>
        <v>1</v>
      </c>
      <c r="Q16" s="60"/>
      <c r="R16" s="27">
        <v>1</v>
      </c>
      <c r="S16" s="32"/>
    </row>
    <row r="17" spans="1:95" s="4" customFormat="1" ht="27" customHeight="1" outlineLevel="1" x14ac:dyDescent="0.2">
      <c r="A17" s="139" t="s">
        <v>25</v>
      </c>
      <c r="B17" s="140" t="s">
        <v>68</v>
      </c>
      <c r="C17" s="141" t="s">
        <v>101</v>
      </c>
      <c r="D17" s="142" t="s">
        <v>18</v>
      </c>
      <c r="E17" s="113"/>
      <c r="F17" s="113"/>
      <c r="G17" s="113"/>
      <c r="H17" s="113"/>
      <c r="I17" s="113"/>
      <c r="J17" s="113"/>
      <c r="K17" s="113"/>
      <c r="L17" s="113"/>
      <c r="M17" s="114"/>
      <c r="N17" s="67">
        <f t="shared" si="2"/>
        <v>0</v>
      </c>
      <c r="O17" s="77"/>
      <c r="P17" s="101">
        <f t="shared" si="3"/>
        <v>0</v>
      </c>
      <c r="Q17" s="60"/>
      <c r="R17" s="27">
        <v>0</v>
      </c>
      <c r="S17" s="32"/>
    </row>
    <row r="18" spans="1:95" s="4" customFormat="1" ht="26.25" customHeight="1" outlineLevel="1" x14ac:dyDescent="0.2">
      <c r="A18" s="139" t="s">
        <v>26</v>
      </c>
      <c r="B18" s="140" t="s">
        <v>69</v>
      </c>
      <c r="C18" s="141" t="s">
        <v>101</v>
      </c>
      <c r="D18" s="142" t="s">
        <v>18</v>
      </c>
      <c r="E18" s="113"/>
      <c r="F18" s="113"/>
      <c r="G18" s="113"/>
      <c r="H18" s="113"/>
      <c r="I18" s="113"/>
      <c r="J18" s="113"/>
      <c r="K18" s="113"/>
      <c r="L18" s="113"/>
      <c r="M18" s="114"/>
      <c r="N18" s="67">
        <f t="shared" si="2"/>
        <v>0</v>
      </c>
      <c r="O18" s="77">
        <v>3</v>
      </c>
      <c r="P18" s="101">
        <f t="shared" si="3"/>
        <v>3</v>
      </c>
      <c r="Q18" s="60"/>
      <c r="R18" s="27">
        <v>3</v>
      </c>
      <c r="S18" s="32"/>
    </row>
    <row r="19" spans="1:95" s="4" customFormat="1" ht="19.5" customHeight="1" outlineLevel="1" x14ac:dyDescent="0.2">
      <c r="A19" s="139" t="s">
        <v>27</v>
      </c>
      <c r="B19" s="287" t="s">
        <v>327</v>
      </c>
      <c r="C19" s="141" t="s">
        <v>101</v>
      </c>
      <c r="D19" s="149" t="s">
        <v>18</v>
      </c>
      <c r="E19" s="113"/>
      <c r="F19" s="113"/>
      <c r="G19" s="113"/>
      <c r="H19" s="113"/>
      <c r="I19" s="113"/>
      <c r="J19" s="113"/>
      <c r="K19" s="113"/>
      <c r="L19" s="113"/>
      <c r="M19" s="114"/>
      <c r="N19" s="67">
        <f t="shared" si="2"/>
        <v>0</v>
      </c>
      <c r="O19" s="77">
        <v>1</v>
      </c>
      <c r="P19" s="101">
        <f t="shared" si="3"/>
        <v>1</v>
      </c>
      <c r="Q19" s="60"/>
      <c r="R19" s="27">
        <v>1</v>
      </c>
      <c r="S19" s="32"/>
    </row>
    <row r="20" spans="1:95" s="4" customFormat="1" ht="17.25" customHeight="1" outlineLevel="1" x14ac:dyDescent="0.2">
      <c r="A20" s="139" t="s">
        <v>28</v>
      </c>
      <c r="B20" s="287" t="s">
        <v>328</v>
      </c>
      <c r="C20" s="141" t="s">
        <v>101</v>
      </c>
      <c r="D20" s="142" t="s">
        <v>18</v>
      </c>
      <c r="E20" s="113"/>
      <c r="F20" s="113"/>
      <c r="G20" s="113"/>
      <c r="H20" s="113"/>
      <c r="I20" s="113"/>
      <c r="J20" s="113"/>
      <c r="K20" s="113"/>
      <c r="L20" s="113"/>
      <c r="M20" s="114"/>
      <c r="N20" s="67">
        <f t="shared" si="2"/>
        <v>0</v>
      </c>
      <c r="O20" s="77">
        <v>10</v>
      </c>
      <c r="P20" s="101">
        <f t="shared" si="3"/>
        <v>10</v>
      </c>
      <c r="Q20" s="60"/>
      <c r="R20" s="27">
        <v>10</v>
      </c>
      <c r="S20" s="32"/>
    </row>
    <row r="21" spans="1:95" s="4" customFormat="1" ht="19.5" customHeight="1" outlineLevel="1" x14ac:dyDescent="0.2">
      <c r="A21" s="139" t="s">
        <v>29</v>
      </c>
      <c r="B21" s="140" t="s">
        <v>70</v>
      </c>
      <c r="C21" s="141" t="s">
        <v>101</v>
      </c>
      <c r="D21" s="142" t="s">
        <v>18</v>
      </c>
      <c r="E21" s="113"/>
      <c r="F21" s="113"/>
      <c r="G21" s="113"/>
      <c r="H21" s="113"/>
      <c r="I21" s="113"/>
      <c r="J21" s="113"/>
      <c r="K21" s="113"/>
      <c r="L21" s="113"/>
      <c r="M21" s="114"/>
      <c r="N21" s="67">
        <f t="shared" si="2"/>
        <v>0</v>
      </c>
      <c r="O21" s="77">
        <v>1</v>
      </c>
      <c r="P21" s="101">
        <f t="shared" si="3"/>
        <v>1</v>
      </c>
      <c r="Q21" s="60"/>
      <c r="R21" s="27">
        <v>1</v>
      </c>
      <c r="S21" s="32"/>
    </row>
    <row r="22" spans="1:95" s="4" customFormat="1" ht="19.5" customHeight="1" outlineLevel="1" x14ac:dyDescent="0.2">
      <c r="A22" s="139" t="s">
        <v>60</v>
      </c>
      <c r="B22" s="140" t="s">
        <v>71</v>
      </c>
      <c r="C22" s="141" t="s">
        <v>101</v>
      </c>
      <c r="D22" s="142" t="s">
        <v>18</v>
      </c>
      <c r="E22" s="113"/>
      <c r="F22" s="113"/>
      <c r="G22" s="113"/>
      <c r="H22" s="113"/>
      <c r="I22" s="113"/>
      <c r="J22" s="113"/>
      <c r="K22" s="113"/>
      <c r="L22" s="113"/>
      <c r="M22" s="114"/>
      <c r="N22" s="67">
        <f t="shared" si="2"/>
        <v>0</v>
      </c>
      <c r="O22" s="77">
        <v>2</v>
      </c>
      <c r="P22" s="101">
        <f t="shared" si="3"/>
        <v>2</v>
      </c>
      <c r="Q22" s="60"/>
      <c r="R22" s="27">
        <v>2</v>
      </c>
      <c r="S22" s="32"/>
    </row>
    <row r="23" spans="1:95" s="4" customFormat="1" ht="19.5" customHeight="1" outlineLevel="1" x14ac:dyDescent="0.2">
      <c r="A23" s="139" t="s">
        <v>30</v>
      </c>
      <c r="B23" s="140" t="s">
        <v>72</v>
      </c>
      <c r="C23" s="141" t="s">
        <v>101</v>
      </c>
      <c r="D23" s="142" t="s">
        <v>18</v>
      </c>
      <c r="E23" s="113"/>
      <c r="F23" s="113"/>
      <c r="G23" s="113"/>
      <c r="H23" s="113"/>
      <c r="I23" s="113"/>
      <c r="J23" s="113"/>
      <c r="K23" s="113"/>
      <c r="L23" s="113"/>
      <c r="M23" s="114"/>
      <c r="N23" s="67">
        <f t="shared" si="2"/>
        <v>0</v>
      </c>
      <c r="O23" s="77"/>
      <c r="P23" s="101">
        <f t="shared" si="3"/>
        <v>0</v>
      </c>
      <c r="Q23" s="60"/>
      <c r="R23" s="27">
        <v>0</v>
      </c>
      <c r="S23" s="32"/>
    </row>
    <row r="24" spans="1:95" s="4" customFormat="1" ht="44.25" customHeight="1" outlineLevel="1" x14ac:dyDescent="0.2">
      <c r="A24" s="139" t="s">
        <v>31</v>
      </c>
      <c r="B24" s="140" t="s">
        <v>43</v>
      </c>
      <c r="C24" s="141" t="s">
        <v>101</v>
      </c>
      <c r="D24" s="142" t="s">
        <v>18</v>
      </c>
      <c r="E24" s="39">
        <f>SUM(E26:E34)</f>
        <v>0</v>
      </c>
      <c r="F24" s="39">
        <f t="shared" ref="F24:M24" si="4">SUM(F26:F34)</f>
        <v>0</v>
      </c>
      <c r="G24" s="39">
        <f t="shared" si="4"/>
        <v>0</v>
      </c>
      <c r="H24" s="39">
        <f t="shared" si="4"/>
        <v>0</v>
      </c>
      <c r="I24" s="39">
        <f t="shared" si="4"/>
        <v>0</v>
      </c>
      <c r="J24" s="39">
        <f t="shared" si="4"/>
        <v>0</v>
      </c>
      <c r="K24" s="39">
        <f t="shared" si="4"/>
        <v>0</v>
      </c>
      <c r="L24" s="39">
        <f t="shared" si="4"/>
        <v>0</v>
      </c>
      <c r="M24" s="39">
        <f t="shared" si="4"/>
        <v>0</v>
      </c>
      <c r="N24" s="80">
        <f t="shared" ref="N24:P24" si="5">SUM(N26:N34)</f>
        <v>0</v>
      </c>
      <c r="O24" s="175">
        <f t="shared" si="5"/>
        <v>0</v>
      </c>
      <c r="P24" s="102">
        <f t="shared" si="5"/>
        <v>0</v>
      </c>
      <c r="Q24" s="60"/>
      <c r="R24" s="27">
        <v>0</v>
      </c>
      <c r="S24" s="32"/>
    </row>
    <row r="25" spans="1:95" s="19" customFormat="1" ht="19.5" customHeight="1" outlineLevel="1" x14ac:dyDescent="0.2">
      <c r="A25" s="139"/>
      <c r="B25" s="148" t="s">
        <v>73</v>
      </c>
      <c r="C25" s="141"/>
      <c r="D25" s="142"/>
      <c r="E25" s="49"/>
      <c r="F25" s="50"/>
      <c r="G25" s="50"/>
      <c r="H25" s="50"/>
      <c r="I25" s="50"/>
      <c r="J25" s="50"/>
      <c r="K25" s="50"/>
      <c r="L25" s="50"/>
      <c r="M25" s="50"/>
      <c r="N25" s="81"/>
      <c r="O25" s="115"/>
      <c r="P25" s="103"/>
      <c r="Q25" s="59"/>
      <c r="R25" s="54"/>
      <c r="S25" s="3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20"/>
    </row>
    <row r="26" spans="1:95" s="4" customFormat="1" ht="19.5" customHeight="1" outlineLevel="1" x14ac:dyDescent="0.2">
      <c r="A26" s="139" t="s">
        <v>32</v>
      </c>
      <c r="B26" s="140" t="s">
        <v>63</v>
      </c>
      <c r="C26" s="141" t="s">
        <v>101</v>
      </c>
      <c r="D26" s="142" t="s">
        <v>18</v>
      </c>
      <c r="E26" s="111"/>
      <c r="F26" s="111"/>
      <c r="G26" s="111"/>
      <c r="H26" s="111"/>
      <c r="I26" s="111"/>
      <c r="J26" s="111"/>
      <c r="K26" s="111"/>
      <c r="L26" s="111"/>
      <c r="M26" s="112"/>
      <c r="N26" s="67">
        <f t="shared" si="2"/>
        <v>0</v>
      </c>
      <c r="O26" s="116"/>
      <c r="P26" s="101">
        <f t="shared" si="3"/>
        <v>0</v>
      </c>
      <c r="Q26" s="87"/>
      <c r="R26" s="27">
        <v>0</v>
      </c>
      <c r="S26" s="32"/>
    </row>
    <row r="27" spans="1:95" s="4" customFormat="1" ht="66.599999999999994" customHeight="1" outlineLevel="1" x14ac:dyDescent="0.2">
      <c r="A27" s="139" t="s">
        <v>33</v>
      </c>
      <c r="B27" s="140" t="s">
        <v>74</v>
      </c>
      <c r="C27" s="141" t="s">
        <v>101</v>
      </c>
      <c r="D27" s="142" t="s">
        <v>18</v>
      </c>
      <c r="E27" s="113"/>
      <c r="F27" s="113"/>
      <c r="G27" s="113"/>
      <c r="H27" s="113"/>
      <c r="I27" s="113"/>
      <c r="J27" s="113"/>
      <c r="K27" s="113"/>
      <c r="L27" s="113"/>
      <c r="M27" s="114"/>
      <c r="N27" s="67">
        <f t="shared" si="2"/>
        <v>0</v>
      </c>
      <c r="O27" s="116"/>
      <c r="P27" s="101">
        <f t="shared" si="3"/>
        <v>0</v>
      </c>
      <c r="Q27" s="60"/>
      <c r="R27" s="27">
        <v>0</v>
      </c>
      <c r="S27" s="32"/>
    </row>
    <row r="28" spans="1:95" s="4" customFormat="1" ht="69" customHeight="1" outlineLevel="1" x14ac:dyDescent="0.2">
      <c r="A28" s="139" t="s">
        <v>34</v>
      </c>
      <c r="B28" s="140" t="s">
        <v>65</v>
      </c>
      <c r="C28" s="141" t="s">
        <v>101</v>
      </c>
      <c r="D28" s="142" t="s">
        <v>18</v>
      </c>
      <c r="E28" s="113"/>
      <c r="F28" s="113"/>
      <c r="G28" s="113"/>
      <c r="H28" s="113"/>
      <c r="I28" s="113"/>
      <c r="J28" s="113"/>
      <c r="K28" s="113"/>
      <c r="L28" s="113"/>
      <c r="M28" s="114"/>
      <c r="N28" s="67">
        <f t="shared" si="2"/>
        <v>0</v>
      </c>
      <c r="O28" s="116"/>
      <c r="P28" s="101">
        <f t="shared" si="3"/>
        <v>0</v>
      </c>
      <c r="Q28" s="60"/>
      <c r="R28" s="27">
        <v>0</v>
      </c>
      <c r="S28" s="32"/>
    </row>
    <row r="29" spans="1:95" s="4" customFormat="1" ht="19.5" customHeight="1" outlineLevel="1" x14ac:dyDescent="0.2">
      <c r="A29" s="139" t="s">
        <v>35</v>
      </c>
      <c r="B29" s="140" t="s">
        <v>67</v>
      </c>
      <c r="C29" s="141" t="s">
        <v>101</v>
      </c>
      <c r="D29" s="142" t="s">
        <v>18</v>
      </c>
      <c r="E29" s="113"/>
      <c r="F29" s="113"/>
      <c r="G29" s="113"/>
      <c r="H29" s="113"/>
      <c r="I29" s="113"/>
      <c r="J29" s="113"/>
      <c r="K29" s="113"/>
      <c r="L29" s="113"/>
      <c r="M29" s="114"/>
      <c r="N29" s="67">
        <f t="shared" si="2"/>
        <v>0</v>
      </c>
      <c r="O29" s="116"/>
      <c r="P29" s="101">
        <f t="shared" si="3"/>
        <v>0</v>
      </c>
      <c r="Q29" s="60"/>
      <c r="R29" s="27">
        <v>0</v>
      </c>
      <c r="S29" s="32"/>
    </row>
    <row r="30" spans="1:95" s="4" customFormat="1" ht="30" customHeight="1" outlineLevel="1" x14ac:dyDescent="0.2">
      <c r="A30" s="139" t="s">
        <v>36</v>
      </c>
      <c r="B30" s="140" t="s">
        <v>68</v>
      </c>
      <c r="C30" s="141" t="s">
        <v>101</v>
      </c>
      <c r="D30" s="142" t="s">
        <v>18</v>
      </c>
      <c r="E30" s="113"/>
      <c r="F30" s="113"/>
      <c r="G30" s="113"/>
      <c r="H30" s="113"/>
      <c r="I30" s="113"/>
      <c r="J30" s="113"/>
      <c r="K30" s="113"/>
      <c r="L30" s="113"/>
      <c r="M30" s="114"/>
      <c r="N30" s="67">
        <f t="shared" si="2"/>
        <v>0</v>
      </c>
      <c r="O30" s="116"/>
      <c r="P30" s="101">
        <f t="shared" si="3"/>
        <v>0</v>
      </c>
      <c r="Q30" s="60"/>
      <c r="R30" s="27">
        <v>0</v>
      </c>
      <c r="S30" s="32"/>
    </row>
    <row r="31" spans="1:95" s="4" customFormat="1" ht="29.25" customHeight="1" outlineLevel="1" x14ac:dyDescent="0.2">
      <c r="A31" s="139" t="s">
        <v>37</v>
      </c>
      <c r="B31" s="140" t="s">
        <v>69</v>
      </c>
      <c r="C31" s="141" t="s">
        <v>101</v>
      </c>
      <c r="D31" s="142" t="s">
        <v>18</v>
      </c>
      <c r="E31" s="113"/>
      <c r="F31" s="113"/>
      <c r="G31" s="113"/>
      <c r="H31" s="113"/>
      <c r="I31" s="113"/>
      <c r="J31" s="113"/>
      <c r="K31" s="113"/>
      <c r="L31" s="113"/>
      <c r="M31" s="114"/>
      <c r="N31" s="67">
        <f t="shared" si="2"/>
        <v>0</v>
      </c>
      <c r="O31" s="116"/>
      <c r="P31" s="101">
        <f t="shared" si="3"/>
        <v>0</v>
      </c>
      <c r="Q31" s="60"/>
      <c r="R31" s="27">
        <v>0</v>
      </c>
      <c r="S31" s="32"/>
    </row>
    <row r="32" spans="1:95" s="4" customFormat="1" ht="19.5" customHeight="1" outlineLevel="1" x14ac:dyDescent="0.2">
      <c r="A32" s="139" t="s">
        <v>38</v>
      </c>
      <c r="B32" s="140" t="s">
        <v>70</v>
      </c>
      <c r="C32" s="141" t="s">
        <v>101</v>
      </c>
      <c r="D32" s="142" t="s">
        <v>18</v>
      </c>
      <c r="E32" s="113"/>
      <c r="F32" s="113"/>
      <c r="G32" s="113"/>
      <c r="H32" s="113"/>
      <c r="I32" s="113"/>
      <c r="J32" s="113"/>
      <c r="K32" s="113"/>
      <c r="L32" s="113"/>
      <c r="M32" s="114"/>
      <c r="N32" s="67">
        <f t="shared" si="2"/>
        <v>0</v>
      </c>
      <c r="O32" s="116"/>
      <c r="P32" s="101">
        <f t="shared" si="3"/>
        <v>0</v>
      </c>
      <c r="Q32" s="60"/>
      <c r="R32" s="27">
        <v>0</v>
      </c>
      <c r="S32" s="32"/>
    </row>
    <row r="33" spans="1:19" s="4" customFormat="1" ht="19.5" customHeight="1" outlineLevel="1" x14ac:dyDescent="0.2">
      <c r="A33" s="139" t="s">
        <v>39</v>
      </c>
      <c r="B33" s="140" t="s">
        <v>75</v>
      </c>
      <c r="C33" s="141" t="s">
        <v>101</v>
      </c>
      <c r="D33" s="142" t="s">
        <v>18</v>
      </c>
      <c r="E33" s="113"/>
      <c r="F33" s="113"/>
      <c r="G33" s="113"/>
      <c r="H33" s="113"/>
      <c r="I33" s="113"/>
      <c r="J33" s="113"/>
      <c r="K33" s="113"/>
      <c r="L33" s="113"/>
      <c r="M33" s="114"/>
      <c r="N33" s="67">
        <f t="shared" si="2"/>
        <v>0</v>
      </c>
      <c r="O33" s="116"/>
      <c r="P33" s="101">
        <f t="shared" si="3"/>
        <v>0</v>
      </c>
      <c r="Q33" s="60"/>
      <c r="R33" s="27">
        <v>0</v>
      </c>
      <c r="S33" s="32"/>
    </row>
    <row r="34" spans="1:19" s="4" customFormat="1" ht="19.5" customHeight="1" outlineLevel="1" x14ac:dyDescent="0.2">
      <c r="A34" s="139" t="s">
        <v>102</v>
      </c>
      <c r="B34" s="140" t="s">
        <v>76</v>
      </c>
      <c r="C34" s="141" t="s">
        <v>101</v>
      </c>
      <c r="D34" s="142" t="s">
        <v>18</v>
      </c>
      <c r="E34" s="113"/>
      <c r="F34" s="113"/>
      <c r="G34" s="113"/>
      <c r="H34" s="113"/>
      <c r="I34" s="113"/>
      <c r="J34" s="113"/>
      <c r="K34" s="113"/>
      <c r="L34" s="113"/>
      <c r="M34" s="114"/>
      <c r="N34" s="67">
        <f t="shared" si="2"/>
        <v>0</v>
      </c>
      <c r="O34" s="116"/>
      <c r="P34" s="101">
        <f t="shared" si="3"/>
        <v>0</v>
      </c>
      <c r="Q34" s="60"/>
      <c r="R34" s="27">
        <v>0</v>
      </c>
      <c r="S34" s="32"/>
    </row>
    <row r="35" spans="1:19" s="5" customFormat="1" ht="19.5" customHeight="1" x14ac:dyDescent="0.2">
      <c r="A35" s="143"/>
      <c r="B35" s="137" t="s">
        <v>131</v>
      </c>
      <c r="C35" s="144"/>
      <c r="D35" s="145"/>
      <c r="E35" s="125"/>
      <c r="F35" s="125"/>
      <c r="G35" s="125"/>
      <c r="H35" s="125"/>
      <c r="I35" s="125"/>
      <c r="J35" s="125"/>
      <c r="K35" s="125"/>
      <c r="L35" s="125"/>
      <c r="M35" s="125"/>
      <c r="N35" s="82"/>
      <c r="O35" s="77"/>
      <c r="P35" s="104"/>
      <c r="Q35" s="89"/>
      <c r="R35" s="55"/>
      <c r="S35" s="32"/>
    </row>
    <row r="36" spans="1:19" s="5" customFormat="1" ht="18" customHeight="1" outlineLevel="1" x14ac:dyDescent="0.2">
      <c r="A36" s="139" t="s">
        <v>103</v>
      </c>
      <c r="B36" s="140" t="s">
        <v>2</v>
      </c>
      <c r="C36" s="141" t="s">
        <v>101</v>
      </c>
      <c r="D36" s="149" t="s">
        <v>18</v>
      </c>
      <c r="E36" s="7">
        <v>4</v>
      </c>
      <c r="F36" s="7">
        <v>5</v>
      </c>
      <c r="G36" s="7">
        <v>2</v>
      </c>
      <c r="H36" s="7">
        <v>4</v>
      </c>
      <c r="I36" s="7">
        <v>3</v>
      </c>
      <c r="J36" s="7">
        <v>6</v>
      </c>
      <c r="K36" s="7">
        <v>7</v>
      </c>
      <c r="L36" s="7">
        <v>4</v>
      </c>
      <c r="M36" s="74">
        <v>4</v>
      </c>
      <c r="N36" s="67">
        <f>SUM(E36:M36)</f>
        <v>39</v>
      </c>
      <c r="O36" s="68">
        <v>23</v>
      </c>
      <c r="P36" s="101">
        <f t="shared" si="3"/>
        <v>62</v>
      </c>
      <c r="Q36" s="88">
        <v>62</v>
      </c>
      <c r="R36" s="27">
        <v>60</v>
      </c>
      <c r="S36" s="302"/>
    </row>
    <row r="37" spans="1:19" s="5" customFormat="1" ht="18" customHeight="1" outlineLevel="1" x14ac:dyDescent="0.2">
      <c r="A37" s="139" t="s">
        <v>104</v>
      </c>
      <c r="B37" s="140" t="s">
        <v>77</v>
      </c>
      <c r="C37" s="141" t="s">
        <v>101</v>
      </c>
      <c r="D37" s="149" t="s">
        <v>18</v>
      </c>
      <c r="E37" s="7">
        <v>4</v>
      </c>
      <c r="F37" s="7">
        <v>5</v>
      </c>
      <c r="G37" s="7">
        <v>2</v>
      </c>
      <c r="H37" s="7">
        <v>4</v>
      </c>
      <c r="I37" s="7">
        <v>3</v>
      </c>
      <c r="J37" s="7">
        <v>6</v>
      </c>
      <c r="K37" s="7">
        <v>6</v>
      </c>
      <c r="L37" s="7">
        <v>4</v>
      </c>
      <c r="M37" s="74">
        <v>4</v>
      </c>
      <c r="N37" s="67">
        <f t="shared" ref="N37:N44" si="6">SUM(E37:M37)</f>
        <v>38</v>
      </c>
      <c r="O37" s="68">
        <v>19</v>
      </c>
      <c r="P37" s="101">
        <f t="shared" si="3"/>
        <v>57</v>
      </c>
      <c r="Q37" s="88">
        <v>57</v>
      </c>
      <c r="R37" s="27">
        <v>54</v>
      </c>
      <c r="S37" s="303"/>
    </row>
    <row r="38" spans="1:19" s="5" customFormat="1" ht="33.6" customHeight="1" outlineLevel="1" x14ac:dyDescent="0.2">
      <c r="A38" s="139"/>
      <c r="B38" s="148" t="s">
        <v>78</v>
      </c>
      <c r="C38" s="141"/>
      <c r="D38" s="149"/>
      <c r="E38" s="195"/>
      <c r="F38" s="195"/>
      <c r="G38" s="195"/>
      <c r="H38" s="195"/>
      <c r="I38" s="195"/>
      <c r="J38" s="195"/>
      <c r="K38" s="195"/>
      <c r="L38" s="195"/>
      <c r="M38" s="196"/>
      <c r="N38" s="67">
        <f t="shared" si="6"/>
        <v>0</v>
      </c>
      <c r="O38" s="116"/>
      <c r="P38" s="101"/>
      <c r="Q38" s="88"/>
      <c r="R38" s="27"/>
      <c r="S38" s="303"/>
    </row>
    <row r="39" spans="1:19" s="5" customFormat="1" ht="18" customHeight="1" outlineLevel="1" x14ac:dyDescent="0.2">
      <c r="A39" s="139" t="s">
        <v>106</v>
      </c>
      <c r="B39" s="140" t="s">
        <v>79</v>
      </c>
      <c r="C39" s="141" t="s">
        <v>101</v>
      </c>
      <c r="D39" s="149" t="s">
        <v>18</v>
      </c>
      <c r="E39" s="197"/>
      <c r="F39" s="197"/>
      <c r="G39" s="197"/>
      <c r="H39" s="197"/>
      <c r="I39" s="197"/>
      <c r="J39" s="197"/>
      <c r="K39" s="197"/>
      <c r="L39" s="197"/>
      <c r="M39" s="198"/>
      <c r="N39" s="67">
        <f t="shared" si="6"/>
        <v>0</v>
      </c>
      <c r="O39" s="68">
        <v>1</v>
      </c>
      <c r="P39" s="101">
        <f t="shared" ref="P39:P83" si="7">N39+O39</f>
        <v>1</v>
      </c>
      <c r="Q39" s="88">
        <v>1</v>
      </c>
      <c r="R39" s="27">
        <v>1</v>
      </c>
      <c r="S39" s="303"/>
    </row>
    <row r="40" spans="1:19" s="5" customFormat="1" ht="18" customHeight="1" outlineLevel="1" x14ac:dyDescent="0.2">
      <c r="A40" s="139" t="s">
        <v>107</v>
      </c>
      <c r="B40" s="140" t="s">
        <v>80</v>
      </c>
      <c r="C40" s="141" t="s">
        <v>101</v>
      </c>
      <c r="D40" s="149" t="s">
        <v>18</v>
      </c>
      <c r="E40" s="197"/>
      <c r="F40" s="197"/>
      <c r="G40" s="197"/>
      <c r="H40" s="197"/>
      <c r="I40" s="197"/>
      <c r="J40" s="197"/>
      <c r="K40" s="197"/>
      <c r="L40" s="197"/>
      <c r="M40" s="198"/>
      <c r="N40" s="67">
        <f t="shared" si="6"/>
        <v>0</v>
      </c>
      <c r="O40" s="68">
        <v>1</v>
      </c>
      <c r="P40" s="101">
        <f t="shared" si="7"/>
        <v>1</v>
      </c>
      <c r="Q40" s="88">
        <v>1</v>
      </c>
      <c r="R40" s="27">
        <v>1</v>
      </c>
      <c r="S40" s="303"/>
    </row>
    <row r="41" spans="1:19" s="5" customFormat="1" ht="22.9" customHeight="1" outlineLevel="1" x14ac:dyDescent="0.2">
      <c r="A41" s="139" t="s">
        <v>108</v>
      </c>
      <c r="B41" s="140" t="s">
        <v>81</v>
      </c>
      <c r="C41" s="141" t="s">
        <v>101</v>
      </c>
      <c r="D41" s="149" t="s">
        <v>18</v>
      </c>
      <c r="E41" s="7">
        <v>3</v>
      </c>
      <c r="F41" s="7">
        <v>2</v>
      </c>
      <c r="G41" s="7">
        <v>1</v>
      </c>
      <c r="H41" s="7">
        <v>1</v>
      </c>
      <c r="I41" s="7">
        <v>2</v>
      </c>
      <c r="J41" s="7">
        <v>4</v>
      </c>
      <c r="K41" s="7">
        <v>4</v>
      </c>
      <c r="L41" s="7">
        <v>2</v>
      </c>
      <c r="M41" s="74">
        <v>2</v>
      </c>
      <c r="N41" s="67">
        <f t="shared" si="6"/>
        <v>21</v>
      </c>
      <c r="O41" s="68">
        <v>11</v>
      </c>
      <c r="P41" s="101">
        <f t="shared" si="7"/>
        <v>32</v>
      </c>
      <c r="Q41" s="88">
        <v>32</v>
      </c>
      <c r="R41" s="27">
        <v>30</v>
      </c>
      <c r="S41" s="303"/>
    </row>
    <row r="42" spans="1:19" s="5" customFormat="1" ht="18" customHeight="1" outlineLevel="1" x14ac:dyDescent="0.2">
      <c r="A42" s="139" t="s">
        <v>109</v>
      </c>
      <c r="B42" s="140" t="s">
        <v>80</v>
      </c>
      <c r="C42" s="141" t="s">
        <v>101</v>
      </c>
      <c r="D42" s="149" t="s">
        <v>18</v>
      </c>
      <c r="E42" s="7">
        <v>3</v>
      </c>
      <c r="F42" s="7">
        <v>2</v>
      </c>
      <c r="G42" s="7">
        <v>1</v>
      </c>
      <c r="H42" s="7">
        <v>1</v>
      </c>
      <c r="I42" s="7">
        <v>2</v>
      </c>
      <c r="J42" s="7">
        <v>4</v>
      </c>
      <c r="K42" s="7">
        <v>4</v>
      </c>
      <c r="L42" s="7">
        <v>2</v>
      </c>
      <c r="M42" s="74">
        <v>2</v>
      </c>
      <c r="N42" s="67">
        <f t="shared" si="6"/>
        <v>21</v>
      </c>
      <c r="O42" s="68">
        <v>11</v>
      </c>
      <c r="P42" s="101">
        <f t="shared" si="7"/>
        <v>32</v>
      </c>
      <c r="Q42" s="88">
        <v>32</v>
      </c>
      <c r="R42" s="27">
        <v>29</v>
      </c>
      <c r="S42" s="303"/>
    </row>
    <row r="43" spans="1:19" s="5" customFormat="1" ht="18" customHeight="1" outlineLevel="1" x14ac:dyDescent="0.2">
      <c r="A43" s="139" t="s">
        <v>110</v>
      </c>
      <c r="B43" s="140" t="s">
        <v>82</v>
      </c>
      <c r="C43" s="141" t="s">
        <v>101</v>
      </c>
      <c r="D43" s="149" t="s">
        <v>18</v>
      </c>
      <c r="E43" s="7">
        <v>1</v>
      </c>
      <c r="F43" s="7">
        <v>2</v>
      </c>
      <c r="G43" s="7">
        <v>1</v>
      </c>
      <c r="H43" s="7">
        <v>1</v>
      </c>
      <c r="I43" s="7">
        <v>1</v>
      </c>
      <c r="J43" s="7">
        <v>1</v>
      </c>
      <c r="K43" s="7">
        <v>3</v>
      </c>
      <c r="L43" s="7">
        <v>1</v>
      </c>
      <c r="M43" s="74">
        <v>1</v>
      </c>
      <c r="N43" s="67">
        <f t="shared" si="6"/>
        <v>12</v>
      </c>
      <c r="O43" s="68">
        <v>6</v>
      </c>
      <c r="P43" s="101">
        <f t="shared" si="7"/>
        <v>18</v>
      </c>
      <c r="Q43" s="88">
        <v>18</v>
      </c>
      <c r="R43" s="27">
        <v>18</v>
      </c>
      <c r="S43" s="303"/>
    </row>
    <row r="44" spans="1:19" s="5" customFormat="1" ht="18" customHeight="1" outlineLevel="1" x14ac:dyDescent="0.2">
      <c r="A44" s="139" t="s">
        <v>111</v>
      </c>
      <c r="B44" s="140" t="s">
        <v>80</v>
      </c>
      <c r="C44" s="141" t="s">
        <v>101</v>
      </c>
      <c r="D44" s="149" t="s">
        <v>18</v>
      </c>
      <c r="E44" s="7">
        <v>1</v>
      </c>
      <c r="F44" s="7">
        <v>2</v>
      </c>
      <c r="G44" s="7">
        <v>1</v>
      </c>
      <c r="H44" s="7">
        <v>1</v>
      </c>
      <c r="I44" s="7">
        <v>1</v>
      </c>
      <c r="J44" s="7">
        <v>1</v>
      </c>
      <c r="K44" s="7">
        <v>2</v>
      </c>
      <c r="L44" s="7">
        <v>1</v>
      </c>
      <c r="M44" s="74">
        <v>1</v>
      </c>
      <c r="N44" s="67">
        <f t="shared" si="6"/>
        <v>11</v>
      </c>
      <c r="O44" s="68">
        <v>4</v>
      </c>
      <c r="P44" s="101">
        <f t="shared" si="7"/>
        <v>15</v>
      </c>
      <c r="Q44" s="88">
        <v>15</v>
      </c>
      <c r="R44" s="27">
        <v>15</v>
      </c>
      <c r="S44" s="303"/>
    </row>
    <row r="45" spans="1:19" s="5" customFormat="1" ht="31.9" customHeight="1" outlineLevel="1" x14ac:dyDescent="0.2">
      <c r="A45" s="139" t="s">
        <v>112</v>
      </c>
      <c r="B45" s="140" t="s">
        <v>83</v>
      </c>
      <c r="C45" s="141" t="s">
        <v>101</v>
      </c>
      <c r="D45" s="149" t="s">
        <v>18</v>
      </c>
      <c r="E45" s="123"/>
      <c r="F45" s="123"/>
      <c r="G45" s="123"/>
      <c r="H45" s="123"/>
      <c r="I45" s="123"/>
      <c r="J45" s="123"/>
      <c r="K45" s="123"/>
      <c r="L45" s="123"/>
      <c r="M45" s="124"/>
      <c r="N45" s="67">
        <v>0</v>
      </c>
      <c r="O45" s="116"/>
      <c r="P45" s="101">
        <f t="shared" si="7"/>
        <v>0</v>
      </c>
      <c r="Q45" s="88"/>
      <c r="R45" s="27">
        <v>0</v>
      </c>
      <c r="S45" s="304"/>
    </row>
    <row r="46" spans="1:19" s="5" customFormat="1" ht="18" customHeight="1" outlineLevel="1" x14ac:dyDescent="0.2">
      <c r="A46" s="139" t="s">
        <v>113</v>
      </c>
      <c r="B46" s="140" t="s">
        <v>80</v>
      </c>
      <c r="C46" s="141" t="s">
        <v>101</v>
      </c>
      <c r="D46" s="149" t="s">
        <v>18</v>
      </c>
      <c r="E46" s="123"/>
      <c r="F46" s="123"/>
      <c r="G46" s="123"/>
      <c r="H46" s="123"/>
      <c r="I46" s="123"/>
      <c r="J46" s="123"/>
      <c r="K46" s="123"/>
      <c r="L46" s="123"/>
      <c r="M46" s="124"/>
      <c r="N46" s="67">
        <v>0</v>
      </c>
      <c r="O46" s="116"/>
      <c r="P46" s="101">
        <f t="shared" si="7"/>
        <v>0</v>
      </c>
      <c r="Q46" s="88"/>
      <c r="R46" s="27">
        <v>0</v>
      </c>
      <c r="S46" s="32"/>
    </row>
    <row r="47" spans="1:19" s="5" customFormat="1" ht="33" customHeight="1" outlineLevel="1" x14ac:dyDescent="0.2">
      <c r="A47" s="139" t="s">
        <v>114</v>
      </c>
      <c r="B47" s="140" t="s">
        <v>7</v>
      </c>
      <c r="C47" s="141" t="s">
        <v>101</v>
      </c>
      <c r="D47" s="149" t="s">
        <v>18</v>
      </c>
      <c r="E47" s="123"/>
      <c r="F47" s="123"/>
      <c r="G47" s="123"/>
      <c r="H47" s="123"/>
      <c r="I47" s="123"/>
      <c r="J47" s="123"/>
      <c r="K47" s="123"/>
      <c r="L47" s="123"/>
      <c r="M47" s="124"/>
      <c r="N47" s="67">
        <v>0</v>
      </c>
      <c r="O47" s="116"/>
      <c r="P47" s="101">
        <f t="shared" si="7"/>
        <v>0</v>
      </c>
      <c r="Q47" s="88"/>
      <c r="R47" s="27">
        <v>0</v>
      </c>
      <c r="S47" s="32"/>
    </row>
    <row r="48" spans="1:19" s="5" customFormat="1" ht="18" customHeight="1" outlineLevel="1" x14ac:dyDescent="0.2">
      <c r="A48" s="139" t="s">
        <v>115</v>
      </c>
      <c r="B48" s="140" t="s">
        <v>84</v>
      </c>
      <c r="C48" s="141" t="s">
        <v>101</v>
      </c>
      <c r="D48" s="149" t="s">
        <v>18</v>
      </c>
      <c r="E48" s="119"/>
      <c r="F48" s="119"/>
      <c r="G48" s="119"/>
      <c r="H48" s="119"/>
      <c r="I48" s="119"/>
      <c r="J48" s="119"/>
      <c r="K48" s="119"/>
      <c r="L48" s="119"/>
      <c r="M48" s="120"/>
      <c r="N48" s="67">
        <v>0</v>
      </c>
      <c r="O48" s="116"/>
      <c r="P48" s="101">
        <f t="shared" si="7"/>
        <v>0</v>
      </c>
      <c r="Q48" s="88"/>
      <c r="R48" s="27">
        <v>0</v>
      </c>
      <c r="S48" s="32"/>
    </row>
    <row r="49" spans="1:19" s="5" customFormat="1" ht="33" customHeight="1" outlineLevel="1" x14ac:dyDescent="0.2">
      <c r="A49" s="139" t="s">
        <v>116</v>
      </c>
      <c r="B49" s="140" t="s">
        <v>8</v>
      </c>
      <c r="C49" s="141" t="s">
        <v>101</v>
      </c>
      <c r="D49" s="149" t="s">
        <v>24</v>
      </c>
      <c r="E49" s="119"/>
      <c r="F49" s="119"/>
      <c r="G49" s="119"/>
      <c r="H49" s="119"/>
      <c r="I49" s="119"/>
      <c r="J49" s="119"/>
      <c r="K49" s="119"/>
      <c r="L49" s="119"/>
      <c r="M49" s="120"/>
      <c r="N49" s="67">
        <v>0</v>
      </c>
      <c r="O49" s="116"/>
      <c r="P49" s="101">
        <f t="shared" si="7"/>
        <v>0</v>
      </c>
      <c r="Q49" s="88"/>
      <c r="R49" s="27">
        <v>0</v>
      </c>
      <c r="S49" s="32"/>
    </row>
    <row r="50" spans="1:19" s="4" customFormat="1" ht="24.75" customHeight="1" x14ac:dyDescent="0.2">
      <c r="A50" s="143"/>
      <c r="B50" s="137" t="s">
        <v>132</v>
      </c>
      <c r="C50" s="144"/>
      <c r="D50" s="145"/>
      <c r="E50" s="64"/>
      <c r="F50" s="64"/>
      <c r="G50" s="64"/>
      <c r="H50" s="64"/>
      <c r="I50" s="64"/>
      <c r="J50" s="64"/>
      <c r="K50" s="64"/>
      <c r="L50" s="64"/>
      <c r="M50" s="64"/>
      <c r="N50" s="78"/>
      <c r="O50" s="77"/>
      <c r="P50" s="98"/>
      <c r="Q50" s="89"/>
      <c r="R50" s="52"/>
      <c r="S50" s="32"/>
    </row>
    <row r="51" spans="1:19" s="4" customFormat="1" ht="63.75" customHeight="1" outlineLevel="1" x14ac:dyDescent="0.2">
      <c r="A51" s="150">
        <v>38</v>
      </c>
      <c r="B51" s="151" t="s">
        <v>49</v>
      </c>
      <c r="C51" s="152" t="s">
        <v>105</v>
      </c>
      <c r="D51" s="152" t="s">
        <v>50</v>
      </c>
      <c r="E51" s="41">
        <v>10.199999999999999</v>
      </c>
      <c r="F51" s="41">
        <v>18.100000000000001</v>
      </c>
      <c r="G51" s="41">
        <v>11.1</v>
      </c>
      <c r="H51" s="171">
        <v>15.2</v>
      </c>
      <c r="I51" s="41">
        <v>21.8</v>
      </c>
      <c r="J51" s="41">
        <v>14.9</v>
      </c>
      <c r="K51" s="41">
        <v>19.100000000000001</v>
      </c>
      <c r="L51" s="41">
        <v>18.8</v>
      </c>
      <c r="M51" s="75">
        <v>19.899999999999999</v>
      </c>
      <c r="N51" s="65">
        <f t="shared" ref="N51:N83" si="8">SUM(E51:M51)</f>
        <v>149.10000000000002</v>
      </c>
      <c r="O51" s="176">
        <v>52</v>
      </c>
      <c r="P51" s="97">
        <f>N51+O51</f>
        <v>201.10000000000002</v>
      </c>
      <c r="Q51" s="90">
        <v>52</v>
      </c>
      <c r="R51" s="26">
        <v>200.3</v>
      </c>
      <c r="S51" s="170"/>
    </row>
    <row r="52" spans="1:19" s="4" customFormat="1" ht="53.25" customHeight="1" outlineLevel="1" x14ac:dyDescent="0.2">
      <c r="A52" s="150">
        <v>39</v>
      </c>
      <c r="B52" s="151" t="s">
        <v>51</v>
      </c>
      <c r="C52" s="152" t="s">
        <v>105</v>
      </c>
      <c r="D52" s="152" t="s">
        <v>50</v>
      </c>
      <c r="E52" s="41">
        <v>10.199999999999999</v>
      </c>
      <c r="F52" s="41">
        <v>16.399999999999999</v>
      </c>
      <c r="G52" s="41">
        <v>6.5</v>
      </c>
      <c r="H52" s="41">
        <v>13.2</v>
      </c>
      <c r="I52" s="41">
        <v>14.2</v>
      </c>
      <c r="J52" s="41">
        <v>14.9</v>
      </c>
      <c r="K52" s="41">
        <v>14.6</v>
      </c>
      <c r="L52" s="41">
        <v>18.8</v>
      </c>
      <c r="M52" s="172">
        <v>11.5</v>
      </c>
      <c r="N52" s="65">
        <f>SUM(E52:M52)</f>
        <v>120.3</v>
      </c>
      <c r="O52" s="109">
        <v>40</v>
      </c>
      <c r="P52" s="97">
        <f>N52+O52</f>
        <v>160.30000000000001</v>
      </c>
      <c r="Q52" s="90">
        <v>40</v>
      </c>
      <c r="R52" s="26">
        <v>158.6</v>
      </c>
      <c r="S52" s="170"/>
    </row>
    <row r="53" spans="1:19" s="4" customFormat="1" ht="61.5" customHeight="1" outlineLevel="1" x14ac:dyDescent="0.2">
      <c r="A53" s="150">
        <v>40</v>
      </c>
      <c r="B53" s="307" t="s">
        <v>85</v>
      </c>
      <c r="C53" s="153" t="s">
        <v>124</v>
      </c>
      <c r="D53" s="154" t="s">
        <v>86</v>
      </c>
      <c r="E53" s="173">
        <v>1.8</v>
      </c>
      <c r="F53" s="173">
        <v>2.0099999999999998</v>
      </c>
      <c r="G53" s="173">
        <v>1.28</v>
      </c>
      <c r="H53" s="173">
        <v>1.86</v>
      </c>
      <c r="I53" s="173">
        <v>1.91</v>
      </c>
      <c r="J53" s="173">
        <v>1.87</v>
      </c>
      <c r="K53" s="173">
        <v>2.85</v>
      </c>
      <c r="L53" s="173">
        <v>2.2000000000000002</v>
      </c>
      <c r="M53" s="174">
        <v>2.23</v>
      </c>
      <c r="N53" s="70">
        <f>SUM(E53:M53)</f>
        <v>18.010000000000002</v>
      </c>
      <c r="O53" s="117">
        <v>33.07</v>
      </c>
      <c r="P53" s="105">
        <f>N53+O53</f>
        <v>51.08</v>
      </c>
      <c r="Q53" s="92">
        <v>51.08</v>
      </c>
      <c r="R53" s="36">
        <v>32.480000000000004</v>
      </c>
      <c r="S53" s="308"/>
    </row>
    <row r="54" spans="1:19" s="4" customFormat="1" ht="68.25" customHeight="1" outlineLevel="1" x14ac:dyDescent="0.2">
      <c r="A54" s="150">
        <v>41</v>
      </c>
      <c r="B54" s="307"/>
      <c r="C54" s="153" t="s">
        <v>124</v>
      </c>
      <c r="D54" s="154" t="s">
        <v>59</v>
      </c>
      <c r="E54" s="173">
        <v>0.27</v>
      </c>
      <c r="F54" s="173">
        <v>0.31</v>
      </c>
      <c r="G54" s="173">
        <v>0.19</v>
      </c>
      <c r="H54" s="173">
        <v>0.28999999999999998</v>
      </c>
      <c r="I54" s="173">
        <v>0.3</v>
      </c>
      <c r="J54" s="173">
        <v>0.3</v>
      </c>
      <c r="K54" s="173">
        <v>0.45</v>
      </c>
      <c r="L54" s="173">
        <v>0.33</v>
      </c>
      <c r="M54" s="174">
        <v>0.34</v>
      </c>
      <c r="N54" s="70">
        <f t="shared" si="8"/>
        <v>2.7800000000000002</v>
      </c>
      <c r="O54" s="117">
        <v>2.2999999999999998</v>
      </c>
      <c r="P54" s="105">
        <f>N54+O54</f>
        <v>5.08</v>
      </c>
      <c r="Q54" s="92">
        <v>5.08</v>
      </c>
      <c r="R54" s="36">
        <v>5.33</v>
      </c>
      <c r="S54" s="308"/>
    </row>
    <row r="55" spans="1:19" s="4" customFormat="1" ht="24.75" customHeight="1" outlineLevel="1" x14ac:dyDescent="0.2">
      <c r="A55" s="150">
        <v>42</v>
      </c>
      <c r="B55" s="177" t="s">
        <v>87</v>
      </c>
      <c r="C55" s="153" t="s">
        <v>124</v>
      </c>
      <c r="D55" s="154" t="s">
        <v>133</v>
      </c>
      <c r="E55" s="121"/>
      <c r="F55" s="121"/>
      <c r="G55" s="121"/>
      <c r="H55" s="121"/>
      <c r="I55" s="121"/>
      <c r="J55" s="121"/>
      <c r="K55" s="121"/>
      <c r="L55" s="121"/>
      <c r="M55" s="122"/>
      <c r="N55" s="70">
        <f t="shared" si="8"/>
        <v>0</v>
      </c>
      <c r="O55" s="117"/>
      <c r="P55" s="105">
        <f t="shared" si="7"/>
        <v>0</v>
      </c>
      <c r="Q55" s="90"/>
      <c r="R55" s="36">
        <v>0</v>
      </c>
      <c r="S55" s="309"/>
    </row>
    <row r="56" spans="1:19" s="4" customFormat="1" ht="21.75" customHeight="1" outlineLevel="1" x14ac:dyDescent="0.2">
      <c r="A56" s="150">
        <v>43</v>
      </c>
      <c r="B56" s="177" t="s">
        <v>88</v>
      </c>
      <c r="C56" s="153" t="s">
        <v>124</v>
      </c>
      <c r="D56" s="154" t="s">
        <v>59</v>
      </c>
      <c r="E56" s="121"/>
      <c r="F56" s="121"/>
      <c r="G56" s="121"/>
      <c r="H56" s="121"/>
      <c r="I56" s="121"/>
      <c r="J56" s="121"/>
      <c r="K56" s="121"/>
      <c r="L56" s="121"/>
      <c r="M56" s="122"/>
      <c r="N56" s="70">
        <f t="shared" si="8"/>
        <v>0</v>
      </c>
      <c r="O56" s="117"/>
      <c r="P56" s="105">
        <f t="shared" si="7"/>
        <v>0</v>
      </c>
      <c r="Q56" s="90"/>
      <c r="R56" s="36">
        <v>0</v>
      </c>
      <c r="S56" s="309"/>
    </row>
    <row r="57" spans="1:19" s="4" customFormat="1" ht="52.5" customHeight="1" outlineLevel="1" x14ac:dyDescent="0.2">
      <c r="A57" s="150">
        <v>44</v>
      </c>
      <c r="B57" s="140" t="s">
        <v>3</v>
      </c>
      <c r="C57" s="141" t="s">
        <v>101</v>
      </c>
      <c r="D57" s="149" t="s">
        <v>4</v>
      </c>
      <c r="E57" s="40">
        <v>18366</v>
      </c>
      <c r="F57" s="40">
        <v>25000</v>
      </c>
      <c r="G57" s="40">
        <v>9500</v>
      </c>
      <c r="H57" s="40">
        <v>6900</v>
      </c>
      <c r="I57" s="40">
        <v>36200</v>
      </c>
      <c r="J57" s="40">
        <v>8870</v>
      </c>
      <c r="K57" s="40">
        <v>15600</v>
      </c>
      <c r="L57" s="40"/>
      <c r="M57" s="76">
        <v>21200</v>
      </c>
      <c r="N57" s="67">
        <f t="shared" si="8"/>
        <v>141636</v>
      </c>
      <c r="O57" s="116">
        <v>77238</v>
      </c>
      <c r="P57" s="101">
        <f t="shared" si="7"/>
        <v>218874</v>
      </c>
      <c r="Q57" s="91"/>
      <c r="R57" s="27">
        <v>218759</v>
      </c>
      <c r="S57" s="170"/>
    </row>
    <row r="58" spans="1:19" s="4" customFormat="1" ht="35.25" customHeight="1" outlineLevel="1" x14ac:dyDescent="0.2">
      <c r="A58" s="150">
        <v>45</v>
      </c>
      <c r="B58" s="140" t="s">
        <v>5</v>
      </c>
      <c r="C58" s="141" t="s">
        <v>101</v>
      </c>
      <c r="D58" s="149" t="s">
        <v>18</v>
      </c>
      <c r="E58" s="182"/>
      <c r="F58" s="40">
        <v>3</v>
      </c>
      <c r="G58" s="40">
        <v>1</v>
      </c>
      <c r="H58" s="40">
        <v>3</v>
      </c>
      <c r="I58" s="40">
        <v>3</v>
      </c>
      <c r="J58" s="40">
        <v>3</v>
      </c>
      <c r="K58" s="40">
        <v>1</v>
      </c>
      <c r="L58" s="40">
        <v>4</v>
      </c>
      <c r="M58" s="76">
        <v>2</v>
      </c>
      <c r="N58" s="67">
        <f t="shared" si="8"/>
        <v>20</v>
      </c>
      <c r="O58" s="116"/>
      <c r="P58" s="101">
        <f t="shared" si="7"/>
        <v>20</v>
      </c>
      <c r="Q58" s="91"/>
      <c r="R58" s="27">
        <v>21</v>
      </c>
      <c r="S58" s="44"/>
    </row>
    <row r="59" spans="1:19" s="5" customFormat="1" ht="138.75" customHeight="1" outlineLevel="1" x14ac:dyDescent="0.2">
      <c r="A59" s="150">
        <v>46</v>
      </c>
      <c r="B59" s="155" t="s">
        <v>52</v>
      </c>
      <c r="C59" s="141" t="s">
        <v>101</v>
      </c>
      <c r="D59" s="149" t="s">
        <v>18</v>
      </c>
      <c r="E59" s="40">
        <v>1</v>
      </c>
      <c r="F59" s="40">
        <v>1</v>
      </c>
      <c r="G59" s="40">
        <v>1</v>
      </c>
      <c r="H59" s="40">
        <v>3</v>
      </c>
      <c r="I59" s="40">
        <v>1</v>
      </c>
      <c r="J59" s="40">
        <v>1</v>
      </c>
      <c r="K59" s="40">
        <v>3</v>
      </c>
      <c r="L59" s="40">
        <v>3</v>
      </c>
      <c r="M59" s="76">
        <v>1</v>
      </c>
      <c r="N59" s="67">
        <f t="shared" si="8"/>
        <v>15</v>
      </c>
      <c r="O59" s="116">
        <v>5</v>
      </c>
      <c r="P59" s="101">
        <f t="shared" si="7"/>
        <v>20</v>
      </c>
      <c r="Q59" s="88">
        <v>20</v>
      </c>
      <c r="R59" s="27">
        <v>19</v>
      </c>
      <c r="S59" s="305"/>
    </row>
    <row r="60" spans="1:19" s="5" customFormat="1" ht="142.5" customHeight="1" outlineLevel="1" x14ac:dyDescent="0.2">
      <c r="A60" s="150">
        <v>47</v>
      </c>
      <c r="B60" s="155" t="s">
        <v>89</v>
      </c>
      <c r="C60" s="141" t="s">
        <v>101</v>
      </c>
      <c r="D60" s="149" t="s">
        <v>18</v>
      </c>
      <c r="E60" s="40">
        <v>1</v>
      </c>
      <c r="F60" s="40">
        <v>1</v>
      </c>
      <c r="G60" s="40">
        <v>1</v>
      </c>
      <c r="H60" s="40">
        <v>2</v>
      </c>
      <c r="I60" s="40">
        <v>1</v>
      </c>
      <c r="J60" s="40">
        <v>1</v>
      </c>
      <c r="K60" s="40">
        <v>3</v>
      </c>
      <c r="L60" s="40">
        <v>0</v>
      </c>
      <c r="M60" s="76">
        <v>1</v>
      </c>
      <c r="N60" s="67">
        <f t="shared" si="8"/>
        <v>11</v>
      </c>
      <c r="O60" s="116">
        <v>3</v>
      </c>
      <c r="P60" s="101">
        <f t="shared" si="7"/>
        <v>14</v>
      </c>
      <c r="Q60" s="88">
        <v>14</v>
      </c>
      <c r="R60" s="27">
        <v>12</v>
      </c>
      <c r="S60" s="305"/>
    </row>
    <row r="61" spans="1:19" s="5" customFormat="1" ht="40.5" customHeight="1" outlineLevel="1" x14ac:dyDescent="0.2">
      <c r="A61" s="150">
        <v>48</v>
      </c>
      <c r="B61" s="155" t="s">
        <v>53</v>
      </c>
      <c r="C61" s="141" t="s">
        <v>101</v>
      </c>
      <c r="D61" s="149" t="s">
        <v>4</v>
      </c>
      <c r="E61" s="40">
        <v>850</v>
      </c>
      <c r="F61" s="40"/>
      <c r="G61" s="40">
        <v>390</v>
      </c>
      <c r="H61" s="40">
        <v>848</v>
      </c>
      <c r="I61" s="40">
        <v>230</v>
      </c>
      <c r="J61" s="23">
        <v>0</v>
      </c>
      <c r="K61" s="40">
        <v>987</v>
      </c>
      <c r="L61" s="40">
        <v>916</v>
      </c>
      <c r="M61" s="76">
        <v>939</v>
      </c>
      <c r="N61" s="67">
        <f t="shared" si="8"/>
        <v>5160</v>
      </c>
      <c r="O61" s="77">
        <v>27800</v>
      </c>
      <c r="P61" s="101">
        <f t="shared" si="7"/>
        <v>32960</v>
      </c>
      <c r="Q61" s="88">
        <v>32960</v>
      </c>
      <c r="R61" s="27">
        <v>33160</v>
      </c>
      <c r="S61" s="310"/>
    </row>
    <row r="62" spans="1:19" s="5" customFormat="1" ht="39" customHeight="1" outlineLevel="1" x14ac:dyDescent="0.2">
      <c r="A62" s="150">
        <v>49</v>
      </c>
      <c r="B62" s="155" t="s">
        <v>90</v>
      </c>
      <c r="C62" s="141" t="s">
        <v>101</v>
      </c>
      <c r="D62" s="149" t="s">
        <v>4</v>
      </c>
      <c r="E62" s="28"/>
      <c r="F62" s="28"/>
      <c r="G62" s="28"/>
      <c r="H62" s="28"/>
      <c r="I62" s="28"/>
      <c r="J62" s="28"/>
      <c r="K62" s="28"/>
      <c r="L62" s="28"/>
      <c r="M62" s="46"/>
      <c r="N62" s="67">
        <f t="shared" si="8"/>
        <v>0</v>
      </c>
      <c r="O62" s="116">
        <v>750</v>
      </c>
      <c r="P62" s="101">
        <f t="shared" si="7"/>
        <v>750</v>
      </c>
      <c r="Q62" s="88">
        <v>750</v>
      </c>
      <c r="R62" s="27">
        <v>950</v>
      </c>
      <c r="S62" s="311"/>
    </row>
    <row r="63" spans="1:19" s="5" customFormat="1" ht="129.75" customHeight="1" outlineLevel="1" x14ac:dyDescent="0.2">
      <c r="A63" s="150">
        <v>50</v>
      </c>
      <c r="B63" s="155" t="s">
        <v>54</v>
      </c>
      <c r="C63" s="141" t="s">
        <v>101</v>
      </c>
      <c r="D63" s="149" t="s">
        <v>4</v>
      </c>
      <c r="E63" s="28"/>
      <c r="F63" s="28"/>
      <c r="G63" s="28">
        <v>150</v>
      </c>
      <c r="H63" s="28"/>
      <c r="I63" s="28"/>
      <c r="J63" s="28"/>
      <c r="K63" s="28"/>
      <c r="L63" s="28"/>
      <c r="M63" s="46"/>
      <c r="N63" s="67">
        <f t="shared" si="8"/>
        <v>150</v>
      </c>
      <c r="O63" s="116">
        <v>400</v>
      </c>
      <c r="P63" s="101">
        <f t="shared" si="7"/>
        <v>550</v>
      </c>
      <c r="Q63" s="88">
        <v>550</v>
      </c>
      <c r="R63" s="27">
        <v>400</v>
      </c>
      <c r="S63" s="311"/>
    </row>
    <row r="64" spans="1:19" s="5" customFormat="1" ht="32.25" customHeight="1" outlineLevel="1" x14ac:dyDescent="0.2">
      <c r="A64" s="150">
        <v>51</v>
      </c>
      <c r="B64" s="155" t="s">
        <v>55</v>
      </c>
      <c r="C64" s="141" t="s">
        <v>101</v>
      </c>
      <c r="D64" s="149" t="s">
        <v>4</v>
      </c>
      <c r="E64" s="40">
        <v>10920</v>
      </c>
      <c r="F64" s="40">
        <v>29186</v>
      </c>
      <c r="G64" s="40">
        <v>10130</v>
      </c>
      <c r="H64" s="40">
        <v>11874</v>
      </c>
      <c r="I64" s="40">
        <v>15705</v>
      </c>
      <c r="J64" s="40">
        <v>29466</v>
      </c>
      <c r="K64" s="40">
        <v>14400</v>
      </c>
      <c r="L64" s="40">
        <v>19550</v>
      </c>
      <c r="M64" s="76">
        <v>18860</v>
      </c>
      <c r="N64" s="67">
        <f t="shared" si="8"/>
        <v>160091</v>
      </c>
      <c r="O64" s="77">
        <v>33509</v>
      </c>
      <c r="P64" s="101">
        <f t="shared" si="7"/>
        <v>193600</v>
      </c>
      <c r="Q64" s="89">
        <v>193600</v>
      </c>
      <c r="R64" s="27">
        <v>193600</v>
      </c>
      <c r="S64" s="32"/>
    </row>
    <row r="65" spans="1:45" s="5" customFormat="1" ht="34.5" customHeight="1" outlineLevel="1" x14ac:dyDescent="0.2">
      <c r="A65" s="150">
        <v>52</v>
      </c>
      <c r="B65" s="155" t="s">
        <v>90</v>
      </c>
      <c r="C65" s="141" t="s">
        <v>101</v>
      </c>
      <c r="D65" s="149" t="s">
        <v>4</v>
      </c>
      <c r="E65" s="40">
        <v>3240</v>
      </c>
      <c r="F65" s="40">
        <v>1000</v>
      </c>
      <c r="G65" s="40">
        <v>7300</v>
      </c>
      <c r="H65" s="40">
        <v>200</v>
      </c>
      <c r="I65" s="40">
        <v>11760</v>
      </c>
      <c r="J65" s="40"/>
      <c r="K65" s="40"/>
      <c r="L65" s="40">
        <v>2435</v>
      </c>
      <c r="M65" s="76">
        <v>1470</v>
      </c>
      <c r="N65" s="67">
        <f t="shared" si="8"/>
        <v>27405</v>
      </c>
      <c r="O65" s="77">
        <v>11400</v>
      </c>
      <c r="P65" s="101">
        <f t="shared" si="7"/>
        <v>38805</v>
      </c>
      <c r="Q65" s="89">
        <v>38800</v>
      </c>
      <c r="R65" s="27">
        <v>38805</v>
      </c>
      <c r="S65" s="32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</row>
    <row r="66" spans="1:45" s="5" customFormat="1" ht="40.5" customHeight="1" outlineLevel="1" x14ac:dyDescent="0.2">
      <c r="A66" s="150">
        <v>53</v>
      </c>
      <c r="B66" s="155" t="s">
        <v>91</v>
      </c>
      <c r="C66" s="141" t="s">
        <v>101</v>
      </c>
      <c r="D66" s="149" t="s">
        <v>4</v>
      </c>
      <c r="E66" s="28"/>
      <c r="F66" s="28"/>
      <c r="G66" s="28"/>
      <c r="H66" s="28"/>
      <c r="I66" s="28"/>
      <c r="J66" s="28"/>
      <c r="K66" s="28"/>
      <c r="L66" s="28"/>
      <c r="M66" s="46"/>
      <c r="N66" s="67">
        <f t="shared" si="8"/>
        <v>0</v>
      </c>
      <c r="O66" s="116"/>
      <c r="P66" s="101">
        <f>N66+O66</f>
        <v>0</v>
      </c>
      <c r="Q66" s="92"/>
      <c r="R66" s="27">
        <v>200</v>
      </c>
      <c r="S66" s="170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</row>
    <row r="67" spans="1:45" s="5" customFormat="1" ht="45.75" customHeight="1" outlineLevel="1" x14ac:dyDescent="0.2">
      <c r="A67" s="150">
        <v>54</v>
      </c>
      <c r="B67" s="155" t="s">
        <v>92</v>
      </c>
      <c r="C67" s="141" t="s">
        <v>101</v>
      </c>
      <c r="D67" s="149" t="s">
        <v>18</v>
      </c>
      <c r="E67" s="123"/>
      <c r="F67" s="123"/>
      <c r="G67" s="123"/>
      <c r="H67" s="123"/>
      <c r="I67" s="123"/>
      <c r="J67" s="123"/>
      <c r="K67" s="123"/>
      <c r="L67" s="123"/>
      <c r="M67" s="124"/>
      <c r="N67" s="67">
        <f t="shared" si="8"/>
        <v>0</v>
      </c>
      <c r="O67" s="116"/>
      <c r="P67" s="101">
        <f t="shared" si="7"/>
        <v>0</v>
      </c>
      <c r="Q67" s="91"/>
      <c r="R67" s="27">
        <v>0</v>
      </c>
      <c r="S67" s="32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</row>
    <row r="68" spans="1:45" s="5" customFormat="1" ht="35.450000000000003" customHeight="1" outlineLevel="1" x14ac:dyDescent="0.2">
      <c r="A68" s="150">
        <v>55</v>
      </c>
      <c r="B68" s="155" t="s">
        <v>93</v>
      </c>
      <c r="C68" s="141" t="s">
        <v>101</v>
      </c>
      <c r="D68" s="149" t="s">
        <v>4</v>
      </c>
      <c r="E68" s="23"/>
      <c r="F68" s="23"/>
      <c r="G68" s="23"/>
      <c r="H68" s="23"/>
      <c r="I68" s="23"/>
      <c r="J68" s="23"/>
      <c r="K68" s="23"/>
      <c r="L68" s="23"/>
      <c r="M68" s="72"/>
      <c r="N68" s="67">
        <f t="shared" si="8"/>
        <v>0</v>
      </c>
      <c r="O68" s="116"/>
      <c r="P68" s="101">
        <f t="shared" si="7"/>
        <v>0</v>
      </c>
      <c r="Q68" s="92"/>
      <c r="R68" s="27">
        <v>0</v>
      </c>
      <c r="S68" s="32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s="5" customFormat="1" ht="17.25" customHeight="1" outlineLevel="1" x14ac:dyDescent="0.2">
      <c r="A69" s="150">
        <v>56</v>
      </c>
      <c r="B69" s="155" t="s">
        <v>90</v>
      </c>
      <c r="C69" s="141" t="s">
        <v>101</v>
      </c>
      <c r="D69" s="149" t="s">
        <v>4</v>
      </c>
      <c r="E69" s="119"/>
      <c r="F69" s="119"/>
      <c r="G69" s="119"/>
      <c r="H69" s="119"/>
      <c r="I69" s="119"/>
      <c r="J69" s="119"/>
      <c r="K69" s="119"/>
      <c r="L69" s="119"/>
      <c r="M69" s="120"/>
      <c r="N69" s="67">
        <f t="shared" si="8"/>
        <v>0</v>
      </c>
      <c r="O69" s="116"/>
      <c r="P69" s="101">
        <f t="shared" si="7"/>
        <v>0</v>
      </c>
      <c r="Q69" s="92"/>
      <c r="R69" s="27">
        <v>0</v>
      </c>
      <c r="S69" s="32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s="5" customFormat="1" ht="48.75" customHeight="1" outlineLevel="1" x14ac:dyDescent="0.2">
      <c r="A70" s="150">
        <v>57</v>
      </c>
      <c r="B70" s="157" t="s">
        <v>56</v>
      </c>
      <c r="C70" s="158" t="s">
        <v>101</v>
      </c>
      <c r="D70" s="159" t="s">
        <v>4</v>
      </c>
      <c r="E70" s="119"/>
      <c r="F70" s="119"/>
      <c r="G70" s="119"/>
      <c r="H70" s="119"/>
      <c r="I70" s="119"/>
      <c r="J70" s="119"/>
      <c r="K70" s="119"/>
      <c r="L70" s="119"/>
      <c r="M70" s="120"/>
      <c r="N70" s="67">
        <f t="shared" si="8"/>
        <v>0</v>
      </c>
      <c r="O70" s="116"/>
      <c r="P70" s="101">
        <f t="shared" si="7"/>
        <v>0</v>
      </c>
      <c r="Q70" s="89"/>
      <c r="R70" s="27">
        <v>0</v>
      </c>
      <c r="S70" s="32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s="5" customFormat="1" ht="41.25" customHeight="1" outlineLevel="1" x14ac:dyDescent="0.2">
      <c r="A71" s="150">
        <v>58</v>
      </c>
      <c r="B71" s="157" t="s">
        <v>94</v>
      </c>
      <c r="C71" s="158" t="s">
        <v>101</v>
      </c>
      <c r="D71" s="159" t="s">
        <v>18</v>
      </c>
      <c r="E71" s="23">
        <v>1</v>
      </c>
      <c r="F71" s="23">
        <v>5</v>
      </c>
      <c r="G71" s="23">
        <v>2</v>
      </c>
      <c r="H71" s="23">
        <v>4</v>
      </c>
      <c r="I71" s="23">
        <v>5</v>
      </c>
      <c r="J71" s="23">
        <v>4</v>
      </c>
      <c r="K71" s="23">
        <v>4</v>
      </c>
      <c r="L71" s="23">
        <v>4</v>
      </c>
      <c r="M71" s="72">
        <v>3</v>
      </c>
      <c r="N71" s="67">
        <f t="shared" si="8"/>
        <v>32</v>
      </c>
      <c r="O71" s="116">
        <v>1</v>
      </c>
      <c r="P71" s="101">
        <f t="shared" si="7"/>
        <v>33</v>
      </c>
      <c r="Q71" s="91"/>
      <c r="R71" s="27">
        <v>33</v>
      </c>
      <c r="S71" s="32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s="5" customFormat="1" ht="27.75" customHeight="1" x14ac:dyDescent="0.2">
      <c r="A72" s="160"/>
      <c r="B72" s="161" t="s">
        <v>134</v>
      </c>
      <c r="C72" s="161"/>
      <c r="D72" s="162"/>
      <c r="E72" s="125"/>
      <c r="F72" s="125"/>
      <c r="G72" s="125"/>
      <c r="H72" s="125"/>
      <c r="I72" s="125"/>
      <c r="J72" s="125"/>
      <c r="K72" s="125"/>
      <c r="L72" s="125"/>
      <c r="M72" s="125"/>
      <c r="N72" s="83"/>
      <c r="O72" s="116"/>
      <c r="P72" s="106"/>
      <c r="Q72" s="89"/>
      <c r="R72" s="56"/>
      <c r="S72" s="32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s="5" customFormat="1" ht="48.75" customHeight="1" outlineLevel="1" x14ac:dyDescent="0.2">
      <c r="A73" s="156" t="s">
        <v>117</v>
      </c>
      <c r="B73" s="163" t="s">
        <v>44</v>
      </c>
      <c r="C73" s="158" t="s">
        <v>101</v>
      </c>
      <c r="D73" s="164" t="s">
        <v>18</v>
      </c>
      <c r="E73" s="40">
        <v>1</v>
      </c>
      <c r="F73" s="40">
        <v>4</v>
      </c>
      <c r="G73" s="40">
        <v>2</v>
      </c>
      <c r="H73" s="40">
        <v>4</v>
      </c>
      <c r="I73" s="40">
        <v>3</v>
      </c>
      <c r="J73" s="40">
        <v>3</v>
      </c>
      <c r="K73" s="40">
        <v>4</v>
      </c>
      <c r="L73" s="40">
        <v>3</v>
      </c>
      <c r="M73" s="76">
        <v>3</v>
      </c>
      <c r="N73" s="67">
        <f t="shared" ref="N73" si="9">SUM(E73:M73)</f>
        <v>27</v>
      </c>
      <c r="O73" s="116">
        <v>1</v>
      </c>
      <c r="P73" s="101">
        <f t="shared" si="7"/>
        <v>28</v>
      </c>
      <c r="Q73" s="88"/>
      <c r="R73" s="27">
        <v>28</v>
      </c>
      <c r="S73" s="45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s="5" customFormat="1" ht="35.25" customHeight="1" x14ac:dyDescent="0.2">
      <c r="A74" s="160"/>
      <c r="B74" s="161" t="s">
        <v>140</v>
      </c>
      <c r="C74" s="165"/>
      <c r="D74" s="166"/>
      <c r="E74" s="125"/>
      <c r="F74" s="125"/>
      <c r="G74" s="125"/>
      <c r="H74" s="125"/>
      <c r="I74" s="125"/>
      <c r="J74" s="125"/>
      <c r="K74" s="125"/>
      <c r="L74" s="125"/>
      <c r="M74" s="125"/>
      <c r="N74" s="83"/>
      <c r="O74" s="116"/>
      <c r="P74" s="107"/>
      <c r="Q74" s="88"/>
      <c r="R74" s="169"/>
      <c r="S74" s="178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s="5" customFormat="1" ht="81" customHeight="1" outlineLevel="1" x14ac:dyDescent="0.2">
      <c r="A75" s="167" t="s">
        <v>118</v>
      </c>
      <c r="B75" s="157" t="s">
        <v>95</v>
      </c>
      <c r="C75" s="158" t="s">
        <v>101</v>
      </c>
      <c r="D75" s="164" t="s">
        <v>40</v>
      </c>
      <c r="E75" s="116">
        <v>0</v>
      </c>
      <c r="F75" s="199">
        <v>211</v>
      </c>
      <c r="G75" s="199">
        <v>158</v>
      </c>
      <c r="H75" s="199">
        <v>49</v>
      </c>
      <c r="I75" s="199">
        <v>30</v>
      </c>
      <c r="J75" s="199">
        <v>576</v>
      </c>
      <c r="K75" s="199">
        <v>263</v>
      </c>
      <c r="L75" s="199">
        <v>200</v>
      </c>
      <c r="M75" s="199">
        <v>169</v>
      </c>
      <c r="N75" s="67">
        <f>SUM(E75:M75)</f>
        <v>1656</v>
      </c>
      <c r="O75" s="199">
        <v>6654</v>
      </c>
      <c r="P75" s="128">
        <f>N75+O75</f>
        <v>8310</v>
      </c>
      <c r="Q75" s="88">
        <v>8310</v>
      </c>
      <c r="R75" s="169"/>
      <c r="S75" s="17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s="5" customFormat="1" ht="22.15" customHeight="1" x14ac:dyDescent="0.2">
      <c r="A76" s="160"/>
      <c r="B76" s="161" t="s">
        <v>135</v>
      </c>
      <c r="C76" s="165"/>
      <c r="D76" s="166"/>
      <c r="E76" s="126"/>
      <c r="F76" s="126"/>
      <c r="G76" s="126"/>
      <c r="H76" s="126"/>
      <c r="I76" s="126"/>
      <c r="J76" s="126"/>
      <c r="K76" s="126"/>
      <c r="L76" s="126"/>
      <c r="M76" s="126"/>
      <c r="N76" s="79"/>
      <c r="O76" s="118"/>
      <c r="P76" s="100"/>
      <c r="Q76" s="93"/>
      <c r="R76" s="53"/>
      <c r="S76" s="32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s="5" customFormat="1" ht="41.25" customHeight="1" outlineLevel="1" x14ac:dyDescent="0.2">
      <c r="A77" s="156" t="s">
        <v>119</v>
      </c>
      <c r="B77" s="163" t="s">
        <v>45</v>
      </c>
      <c r="C77" s="158" t="s">
        <v>101</v>
      </c>
      <c r="D77" s="164" t="s">
        <v>46</v>
      </c>
      <c r="E77" s="119">
        <v>75</v>
      </c>
      <c r="F77" s="119">
        <v>117</v>
      </c>
      <c r="G77" s="119"/>
      <c r="H77" s="119"/>
      <c r="I77" s="119"/>
      <c r="J77" s="119">
        <v>34</v>
      </c>
      <c r="K77" s="119">
        <v>15</v>
      </c>
      <c r="L77" s="119"/>
      <c r="M77" s="120"/>
      <c r="N77" s="67">
        <f t="shared" si="8"/>
        <v>241</v>
      </c>
      <c r="O77" s="116">
        <v>774</v>
      </c>
      <c r="P77" s="101">
        <f t="shared" si="7"/>
        <v>1015</v>
      </c>
      <c r="Q77" s="88">
        <v>1015</v>
      </c>
      <c r="R77" s="27">
        <v>1672</v>
      </c>
      <c r="S77" s="305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s="5" customFormat="1" ht="30.75" customHeight="1" outlineLevel="1" x14ac:dyDescent="0.2">
      <c r="A78" s="156" t="s">
        <v>120</v>
      </c>
      <c r="B78" s="163" t="s">
        <v>96</v>
      </c>
      <c r="C78" s="158" t="s">
        <v>101</v>
      </c>
      <c r="D78" s="164" t="s">
        <v>97</v>
      </c>
      <c r="E78" s="119">
        <v>75</v>
      </c>
      <c r="F78" s="119">
        <v>117</v>
      </c>
      <c r="G78" s="119"/>
      <c r="H78" s="119"/>
      <c r="I78" s="119"/>
      <c r="J78" s="119">
        <v>34</v>
      </c>
      <c r="K78" s="119">
        <v>15</v>
      </c>
      <c r="L78" s="119"/>
      <c r="M78" s="120"/>
      <c r="N78" s="67">
        <f t="shared" si="8"/>
        <v>241</v>
      </c>
      <c r="O78" s="116">
        <v>774</v>
      </c>
      <c r="P78" s="101">
        <f t="shared" si="7"/>
        <v>1015</v>
      </c>
      <c r="Q78" s="88">
        <v>1015</v>
      </c>
      <c r="R78" s="27">
        <v>1672</v>
      </c>
      <c r="S78" s="306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s="4" customFormat="1" ht="27.6" customHeight="1" x14ac:dyDescent="0.2">
      <c r="A79" s="160"/>
      <c r="B79" s="161" t="s">
        <v>136</v>
      </c>
      <c r="C79" s="165"/>
      <c r="D79" s="166"/>
      <c r="E79" s="125"/>
      <c r="F79" s="125"/>
      <c r="G79" s="125"/>
      <c r="H79" s="125"/>
      <c r="I79" s="125"/>
      <c r="J79" s="125"/>
      <c r="K79" s="125"/>
      <c r="L79" s="125"/>
      <c r="M79" s="125"/>
      <c r="N79" s="83"/>
      <c r="O79" s="116"/>
      <c r="P79" s="106"/>
      <c r="Q79" s="88"/>
      <c r="R79" s="56"/>
      <c r="S79" s="32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s="4" customFormat="1" ht="27" customHeight="1" outlineLevel="1" x14ac:dyDescent="0.2">
      <c r="A80" s="168" t="s">
        <v>121</v>
      </c>
      <c r="B80" s="163" t="s">
        <v>47</v>
      </c>
      <c r="C80" s="158" t="s">
        <v>101</v>
      </c>
      <c r="D80" s="164" t="s">
        <v>18</v>
      </c>
      <c r="E80" s="123"/>
      <c r="F80" s="123"/>
      <c r="G80" s="123"/>
      <c r="H80" s="123"/>
      <c r="I80" s="123"/>
      <c r="J80" s="123"/>
      <c r="K80" s="123"/>
      <c r="L80" s="123"/>
      <c r="M80" s="124"/>
      <c r="N80" s="67">
        <f t="shared" si="8"/>
        <v>0</v>
      </c>
      <c r="O80" s="116"/>
      <c r="P80" s="101">
        <f t="shared" si="7"/>
        <v>0</v>
      </c>
      <c r="Q80" s="91"/>
      <c r="R80" s="27">
        <v>0</v>
      </c>
      <c r="S80" s="35"/>
    </row>
    <row r="81" spans="1:102" s="4" customFormat="1" ht="27.75" customHeight="1" x14ac:dyDescent="0.2">
      <c r="A81" s="160"/>
      <c r="B81" s="161" t="s">
        <v>137</v>
      </c>
      <c r="C81" s="165"/>
      <c r="D81" s="166"/>
      <c r="E81" s="125"/>
      <c r="F81" s="125"/>
      <c r="G81" s="125"/>
      <c r="H81" s="125"/>
      <c r="I81" s="125"/>
      <c r="J81" s="125"/>
      <c r="K81" s="125"/>
      <c r="L81" s="125"/>
      <c r="M81" s="125"/>
      <c r="N81" s="83"/>
      <c r="O81" s="116"/>
      <c r="P81" s="106"/>
      <c r="Q81" s="88"/>
      <c r="R81" s="56"/>
      <c r="S81" s="32"/>
    </row>
    <row r="82" spans="1:102" s="4" customFormat="1" ht="33" customHeight="1" outlineLevel="1" x14ac:dyDescent="0.2">
      <c r="A82" s="168" t="s">
        <v>122</v>
      </c>
      <c r="B82" s="163" t="s">
        <v>48</v>
      </c>
      <c r="C82" s="158" t="s">
        <v>101</v>
      </c>
      <c r="D82" s="164" t="s">
        <v>18</v>
      </c>
      <c r="E82" s="40">
        <v>1</v>
      </c>
      <c r="F82" s="40">
        <v>5</v>
      </c>
      <c r="G82" s="40">
        <v>2</v>
      </c>
      <c r="H82" s="40">
        <v>4</v>
      </c>
      <c r="I82" s="40">
        <v>3</v>
      </c>
      <c r="J82" s="40">
        <v>4</v>
      </c>
      <c r="K82" s="40">
        <v>4</v>
      </c>
      <c r="L82" s="40">
        <v>3</v>
      </c>
      <c r="M82" s="76">
        <v>3</v>
      </c>
      <c r="N82" s="67">
        <f t="shared" si="8"/>
        <v>29</v>
      </c>
      <c r="O82" s="116"/>
      <c r="P82" s="101">
        <f t="shared" si="7"/>
        <v>29</v>
      </c>
      <c r="Q82" s="88"/>
      <c r="R82" s="27">
        <v>29</v>
      </c>
      <c r="S82" s="35"/>
    </row>
    <row r="83" spans="1:102" s="4" customFormat="1" ht="33" customHeight="1" outlineLevel="1" x14ac:dyDescent="0.2">
      <c r="A83" s="168" t="s">
        <v>123</v>
      </c>
      <c r="B83" s="163" t="s">
        <v>57</v>
      </c>
      <c r="C83" s="158" t="s">
        <v>101</v>
      </c>
      <c r="D83" s="164" t="s">
        <v>18</v>
      </c>
      <c r="E83" s="40">
        <v>1</v>
      </c>
      <c r="F83" s="40">
        <v>5</v>
      </c>
      <c r="G83" s="40">
        <v>2</v>
      </c>
      <c r="H83" s="40">
        <v>4</v>
      </c>
      <c r="I83" s="40">
        <v>3</v>
      </c>
      <c r="J83" s="40">
        <v>4</v>
      </c>
      <c r="K83" s="40">
        <v>4</v>
      </c>
      <c r="L83" s="40">
        <v>3</v>
      </c>
      <c r="M83" s="76">
        <v>3</v>
      </c>
      <c r="N83" s="67">
        <f t="shared" si="8"/>
        <v>29</v>
      </c>
      <c r="O83" s="116"/>
      <c r="P83" s="101">
        <f t="shared" si="7"/>
        <v>29</v>
      </c>
      <c r="Q83" s="88"/>
      <c r="R83" s="27">
        <v>29</v>
      </c>
      <c r="S83" s="32"/>
    </row>
    <row r="84" spans="1:102" ht="18.7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2"/>
      <c r="P84" s="31"/>
      <c r="Q84" s="15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</row>
    <row r="85" spans="1:102" ht="18.75" customHeight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1"/>
      <c r="Q85" s="15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</row>
    <row r="86" spans="1:102" ht="18.75" customHeight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1"/>
      <c r="Q86" s="15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</row>
    <row r="87" spans="1:102" ht="18.75" customHeight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1"/>
      <c r="Q87" s="15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</row>
    <row r="88" spans="1:102" ht="18.75" customHeight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1"/>
      <c r="Q88" s="15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</row>
    <row r="89" spans="1:102" ht="18.75" customHeight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1"/>
      <c r="Q89" s="15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</row>
    <row r="90" spans="1:102" ht="18.75" customHeight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1"/>
      <c r="Q90" s="15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</row>
    <row r="91" spans="1:102" ht="18.75" customHeight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1"/>
      <c r="Q91" s="15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</row>
    <row r="92" spans="1:102" ht="18.75" customHeight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1"/>
      <c r="Q92" s="15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</row>
    <row r="93" spans="1:102" ht="18.75" customHeight="1" x14ac:dyDescent="0.2">
      <c r="A93" s="8"/>
      <c r="B93" s="8"/>
      <c r="C93" s="8"/>
      <c r="D93" s="8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1"/>
      <c r="Q93" s="15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</row>
    <row r="94" spans="1:102" ht="18.75" customHeight="1" x14ac:dyDescent="0.2">
      <c r="A94" s="8"/>
      <c r="B94" s="8"/>
      <c r="C94" s="8"/>
      <c r="D94" s="8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1"/>
      <c r="Q94" s="15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</row>
    <row r="95" spans="1:102" ht="18.75" customHeight="1" x14ac:dyDescent="0.2">
      <c r="A95" s="8"/>
      <c r="B95" s="8"/>
      <c r="C95" s="8"/>
      <c r="D95" s="8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1"/>
      <c r="Q95" s="15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</row>
    <row r="96" spans="1:102" ht="18.75" customHeight="1" x14ac:dyDescent="0.2">
      <c r="A96" s="8"/>
      <c r="B96" s="8"/>
      <c r="C96" s="8"/>
      <c r="D96" s="8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1"/>
      <c r="Q96" s="15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</row>
    <row r="97" spans="1:102" ht="18.75" customHeight="1" x14ac:dyDescent="0.2">
      <c r="A97" s="8"/>
      <c r="B97" s="8"/>
      <c r="C97" s="8"/>
      <c r="D97" s="8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1"/>
      <c r="Q97" s="15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</row>
    <row r="98" spans="1:102" ht="18.75" customHeight="1" x14ac:dyDescent="0.2">
      <c r="A98" s="8"/>
      <c r="B98" s="8"/>
      <c r="C98" s="8"/>
      <c r="D98" s="8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1"/>
      <c r="Q98" s="15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</row>
    <row r="99" spans="1:102" ht="18.75" customHeight="1" x14ac:dyDescent="0.2">
      <c r="A99" s="8"/>
      <c r="B99" s="8"/>
      <c r="C99" s="8"/>
      <c r="D99" s="8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1"/>
      <c r="Q99" s="15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</row>
    <row r="100" spans="1:102" ht="18.75" customHeight="1" x14ac:dyDescent="0.2">
      <c r="A100" s="8"/>
      <c r="B100" s="8"/>
      <c r="C100" s="8"/>
      <c r="D100" s="8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1"/>
      <c r="Q100" s="15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</row>
    <row r="101" spans="1:102" ht="18.75" customHeight="1" x14ac:dyDescent="0.2">
      <c r="A101" s="8"/>
      <c r="B101" s="8"/>
      <c r="C101" s="8"/>
      <c r="D101" s="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1"/>
      <c r="Q101" s="15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</row>
    <row r="102" spans="1:102" ht="18.75" customHeight="1" x14ac:dyDescent="0.2">
      <c r="A102" s="8"/>
      <c r="B102" s="8"/>
      <c r="C102" s="8"/>
      <c r="D102" s="8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1"/>
      <c r="Q102" s="15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</row>
    <row r="103" spans="1:102" ht="18.75" customHeight="1" x14ac:dyDescent="0.2">
      <c r="A103" s="8"/>
      <c r="B103" s="8"/>
      <c r="C103" s="8"/>
      <c r="D103" s="8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1"/>
      <c r="Q103" s="15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</row>
    <row r="104" spans="1:102" ht="18.75" customHeight="1" x14ac:dyDescent="0.2">
      <c r="A104" s="8"/>
      <c r="B104" s="8"/>
      <c r="C104" s="8"/>
      <c r="D104" s="8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1"/>
      <c r="Q104" s="15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</row>
    <row r="105" spans="1:102" ht="18.75" customHeight="1" x14ac:dyDescent="0.2">
      <c r="A105" s="8"/>
      <c r="B105" s="8"/>
      <c r="C105" s="8"/>
      <c r="D105" s="8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1"/>
      <c r="Q105" s="15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</row>
    <row r="106" spans="1:102" ht="18.75" customHeight="1" x14ac:dyDescent="0.2">
      <c r="A106" s="8"/>
      <c r="B106" s="8"/>
      <c r="C106" s="8"/>
      <c r="D106" s="8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1"/>
      <c r="Q106" s="15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</row>
    <row r="107" spans="1:102" ht="18.75" customHeight="1" x14ac:dyDescent="0.2">
      <c r="A107" s="8"/>
      <c r="B107" s="8"/>
      <c r="C107" s="8"/>
      <c r="D107" s="8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1"/>
      <c r="Q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</row>
    <row r="108" spans="1:102" ht="18.75" customHeight="1" x14ac:dyDescent="0.2">
      <c r="A108" s="8"/>
      <c r="B108" s="8"/>
      <c r="C108" s="8"/>
      <c r="D108" s="8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1"/>
      <c r="Q108" s="1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</row>
    <row r="109" spans="1:102" ht="18.75" customHeight="1" x14ac:dyDescent="0.2">
      <c r="A109" s="8"/>
      <c r="B109" s="8"/>
      <c r="C109" s="8"/>
      <c r="D109" s="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1"/>
      <c r="Q109" s="15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</row>
    <row r="110" spans="1:102" ht="18.75" customHeight="1" x14ac:dyDescent="0.2">
      <c r="A110" s="8"/>
      <c r="B110" s="8"/>
      <c r="C110" s="8"/>
      <c r="D110" s="8"/>
      <c r="E110" s="2"/>
      <c r="F110" s="2"/>
      <c r="G110" s="2"/>
      <c r="H110" s="2"/>
      <c r="I110" s="2"/>
      <c r="J110" s="2"/>
      <c r="K110" s="2"/>
      <c r="L110" s="2"/>
      <c r="M110" s="2"/>
      <c r="N110" s="31"/>
      <c r="O110" s="2"/>
      <c r="P110" s="31"/>
      <c r="Q110" s="15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</row>
    <row r="111" spans="1:102" ht="18.75" customHeight="1" x14ac:dyDescent="0.2">
      <c r="A111" s="8"/>
      <c r="B111" s="8"/>
      <c r="C111" s="8"/>
      <c r="D111" s="8"/>
      <c r="E111" s="2"/>
      <c r="F111" s="2"/>
      <c r="G111" s="2"/>
      <c r="H111" s="2"/>
      <c r="I111" s="2"/>
      <c r="J111" s="2"/>
      <c r="K111" s="2"/>
      <c r="L111" s="2"/>
      <c r="M111" s="2"/>
      <c r="N111" s="31"/>
      <c r="O111" s="31"/>
      <c r="P111" s="31"/>
      <c r="Q111" s="15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</row>
    <row r="112" spans="1:102" ht="18.75" customHeight="1" x14ac:dyDescent="0.2">
      <c r="A112" s="8"/>
      <c r="B112" s="8"/>
      <c r="C112" s="8"/>
      <c r="D112" s="8"/>
      <c r="E112" s="2"/>
      <c r="F112" s="2"/>
      <c r="G112" s="2"/>
      <c r="H112" s="2"/>
      <c r="I112" s="2"/>
      <c r="J112" s="2"/>
      <c r="K112" s="2"/>
      <c r="L112" s="2"/>
      <c r="M112" s="2"/>
      <c r="N112" s="31"/>
      <c r="O112" s="31"/>
      <c r="P112" s="31"/>
      <c r="Q112" s="15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</row>
    <row r="113" spans="1:102" ht="18.75" customHeight="1" x14ac:dyDescent="0.2">
      <c r="A113" s="8"/>
      <c r="B113" s="8"/>
      <c r="C113" s="8"/>
      <c r="D113" s="8"/>
      <c r="E113" s="2"/>
      <c r="F113" s="2"/>
      <c r="G113" s="2"/>
      <c r="H113" s="2"/>
      <c r="I113" s="2"/>
      <c r="J113" s="2"/>
      <c r="K113" s="2"/>
      <c r="L113" s="2"/>
      <c r="M113" s="2"/>
      <c r="N113" s="31"/>
      <c r="O113" s="31"/>
      <c r="P113" s="31"/>
      <c r="Q113" s="15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</row>
    <row r="114" spans="1:102" ht="18.75" customHeight="1" x14ac:dyDescent="0.2">
      <c r="A114" s="8"/>
      <c r="B114" s="8"/>
      <c r="C114" s="8"/>
      <c r="D114" s="8"/>
      <c r="E114" s="2"/>
      <c r="F114" s="2"/>
      <c r="G114" s="2"/>
      <c r="H114" s="2"/>
      <c r="I114" s="2"/>
      <c r="J114" s="2"/>
      <c r="K114" s="2"/>
      <c r="L114" s="2"/>
      <c r="M114" s="2"/>
      <c r="N114" s="31"/>
      <c r="O114" s="31"/>
      <c r="P114" s="31"/>
      <c r="Q114" s="15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</row>
    <row r="115" spans="1:102" ht="18.75" customHeight="1" x14ac:dyDescent="0.2">
      <c r="A115" s="8"/>
      <c r="B115" s="8"/>
      <c r="C115" s="8"/>
      <c r="D115" s="8"/>
      <c r="E115" s="2"/>
      <c r="F115" s="2"/>
      <c r="G115" s="2"/>
      <c r="H115" s="2"/>
      <c r="I115" s="2"/>
      <c r="J115" s="2"/>
      <c r="K115" s="2"/>
      <c r="L115" s="2"/>
      <c r="M115" s="2"/>
      <c r="N115" s="31"/>
      <c r="O115" s="31"/>
      <c r="P115" s="31"/>
      <c r="Q115" s="15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</row>
    <row r="116" spans="1:102" ht="18.75" customHeight="1" x14ac:dyDescent="0.2">
      <c r="A116" s="8"/>
      <c r="B116" s="8"/>
      <c r="C116" s="8"/>
      <c r="D116" s="8"/>
      <c r="E116" s="2"/>
      <c r="F116" s="2"/>
      <c r="G116" s="2"/>
      <c r="H116" s="2"/>
      <c r="I116" s="2"/>
      <c r="J116" s="2"/>
      <c r="K116" s="2"/>
      <c r="L116" s="2"/>
      <c r="M116" s="2"/>
      <c r="N116" s="31"/>
      <c r="O116" s="31"/>
      <c r="P116" s="31"/>
      <c r="Q116" s="15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</row>
    <row r="117" spans="1:102" ht="18.75" customHeight="1" x14ac:dyDescent="0.2">
      <c r="A117" s="8"/>
      <c r="B117" s="8"/>
      <c r="C117" s="8"/>
      <c r="D117" s="8"/>
      <c r="E117" s="2"/>
      <c r="F117" s="2"/>
      <c r="G117" s="2"/>
      <c r="H117" s="2"/>
      <c r="I117" s="2"/>
      <c r="J117" s="2"/>
      <c r="K117" s="2"/>
      <c r="L117" s="2"/>
      <c r="M117" s="2"/>
      <c r="N117" s="31"/>
      <c r="O117" s="31"/>
      <c r="P117" s="31"/>
      <c r="Q117" s="15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</row>
    <row r="118" spans="1:102" ht="18.75" customHeight="1" x14ac:dyDescent="0.2">
      <c r="A118" s="8"/>
      <c r="B118" s="8"/>
      <c r="C118" s="8"/>
      <c r="D118" s="8"/>
      <c r="E118" s="2"/>
      <c r="F118" s="2"/>
      <c r="G118" s="2"/>
      <c r="H118" s="2"/>
      <c r="I118" s="2"/>
      <c r="J118" s="2"/>
      <c r="K118" s="2"/>
      <c r="L118" s="2"/>
      <c r="M118" s="2"/>
      <c r="N118" s="31"/>
      <c r="O118" s="31"/>
      <c r="P118" s="31"/>
      <c r="Q118" s="15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</row>
    <row r="119" spans="1:102" ht="18.75" customHeight="1" x14ac:dyDescent="0.2">
      <c r="A119" s="8"/>
      <c r="B119" s="8"/>
      <c r="C119" s="8"/>
      <c r="D119" s="8"/>
      <c r="E119" s="2"/>
      <c r="F119" s="2"/>
      <c r="G119" s="2"/>
      <c r="H119" s="2"/>
      <c r="I119" s="2"/>
      <c r="J119" s="2"/>
      <c r="K119" s="2"/>
      <c r="L119" s="2"/>
      <c r="M119" s="2"/>
      <c r="N119" s="31"/>
      <c r="O119" s="31"/>
      <c r="P119" s="31"/>
      <c r="Q119" s="15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</row>
    <row r="120" spans="1:102" ht="18.75" customHeight="1" x14ac:dyDescent="0.2">
      <c r="A120" s="8"/>
      <c r="B120" s="8"/>
      <c r="C120" s="8"/>
      <c r="D120" s="8"/>
      <c r="E120" s="2"/>
      <c r="F120" s="2"/>
      <c r="G120" s="2"/>
      <c r="H120" s="2"/>
      <c r="I120" s="2"/>
      <c r="J120" s="2"/>
      <c r="K120" s="2"/>
      <c r="L120" s="2"/>
      <c r="M120" s="2"/>
      <c r="N120" s="31"/>
      <c r="O120" s="31"/>
      <c r="P120" s="31"/>
      <c r="Q120" s="15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</row>
    <row r="121" spans="1:102" ht="18.75" customHeight="1" x14ac:dyDescent="0.2">
      <c r="A121" s="8"/>
      <c r="B121" s="8"/>
      <c r="C121" s="8"/>
      <c r="D121" s="8"/>
      <c r="E121" s="2"/>
      <c r="F121" s="2"/>
      <c r="G121" s="2"/>
      <c r="H121" s="2"/>
      <c r="I121" s="2"/>
      <c r="J121" s="2"/>
      <c r="K121" s="2"/>
      <c r="L121" s="2"/>
      <c r="M121" s="2"/>
      <c r="N121" s="31"/>
      <c r="O121" s="31"/>
      <c r="P121" s="31"/>
      <c r="Q121" s="15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</row>
    <row r="122" spans="1:102" ht="18.75" customHeight="1" x14ac:dyDescent="0.2">
      <c r="A122" s="8"/>
      <c r="B122" s="8"/>
      <c r="C122" s="8"/>
      <c r="D122" s="8"/>
      <c r="E122" s="2"/>
      <c r="F122" s="2"/>
      <c r="G122" s="2"/>
      <c r="H122" s="2"/>
      <c r="I122" s="2"/>
      <c r="J122" s="2"/>
      <c r="K122" s="2"/>
      <c r="L122" s="2"/>
      <c r="M122" s="2"/>
      <c r="N122" s="31"/>
      <c r="O122" s="31"/>
      <c r="P122" s="31"/>
      <c r="Q122" s="15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</row>
    <row r="123" spans="1:102" ht="18.75" customHeight="1" x14ac:dyDescent="0.2">
      <c r="A123" s="8"/>
      <c r="B123" s="8"/>
      <c r="C123" s="8"/>
      <c r="D123" s="8"/>
      <c r="E123" s="2"/>
      <c r="F123" s="2"/>
      <c r="G123" s="2"/>
      <c r="H123" s="2"/>
      <c r="I123" s="2"/>
      <c r="J123" s="2"/>
      <c r="K123" s="2"/>
      <c r="L123" s="2"/>
      <c r="M123" s="2"/>
      <c r="N123" s="31"/>
      <c r="O123" s="31"/>
      <c r="P123" s="31"/>
      <c r="Q123" s="15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</row>
    <row r="124" spans="1:102" ht="18.75" customHeight="1" x14ac:dyDescent="0.2">
      <c r="A124" s="8"/>
      <c r="B124" s="8"/>
      <c r="C124" s="8"/>
      <c r="D124" s="8"/>
      <c r="E124" s="2"/>
      <c r="F124" s="2"/>
      <c r="G124" s="2"/>
      <c r="H124" s="2"/>
      <c r="I124" s="2"/>
      <c r="J124" s="2"/>
      <c r="K124" s="2"/>
      <c r="L124" s="2"/>
      <c r="M124" s="2"/>
      <c r="N124" s="31"/>
      <c r="O124" s="31"/>
      <c r="P124" s="31"/>
      <c r="Q124" s="15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</row>
    <row r="125" spans="1:102" ht="18.75" customHeight="1" x14ac:dyDescent="0.2">
      <c r="A125" s="8"/>
      <c r="B125" s="8"/>
      <c r="C125" s="8"/>
      <c r="D125" s="8"/>
      <c r="E125" s="2"/>
      <c r="F125" s="2"/>
      <c r="G125" s="2"/>
      <c r="H125" s="2"/>
      <c r="I125" s="2"/>
      <c r="J125" s="2"/>
      <c r="K125" s="2"/>
      <c r="L125" s="2"/>
      <c r="M125" s="2"/>
      <c r="N125" s="31"/>
      <c r="O125" s="31"/>
      <c r="P125" s="31"/>
      <c r="Q125" s="15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</row>
    <row r="126" spans="1:102" ht="18.75" customHeight="1" x14ac:dyDescent="0.2">
      <c r="A126" s="8"/>
      <c r="B126" s="8"/>
      <c r="C126" s="8"/>
      <c r="D126" s="8"/>
      <c r="E126" s="2"/>
      <c r="F126" s="2"/>
      <c r="G126" s="2"/>
      <c r="H126" s="2"/>
      <c r="I126" s="2"/>
      <c r="J126" s="2"/>
      <c r="K126" s="2"/>
      <c r="L126" s="2"/>
      <c r="M126" s="2"/>
      <c r="N126" s="31"/>
      <c r="O126" s="31"/>
      <c r="P126" s="31"/>
      <c r="Q126" s="15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</row>
    <row r="127" spans="1:102" ht="18.75" customHeight="1" x14ac:dyDescent="0.2">
      <c r="A127" s="8"/>
      <c r="B127" s="8"/>
      <c r="C127" s="8"/>
      <c r="D127" s="8"/>
      <c r="E127" s="2"/>
      <c r="F127" s="2"/>
      <c r="G127" s="2"/>
      <c r="H127" s="2"/>
      <c r="I127" s="2"/>
      <c r="J127" s="2"/>
      <c r="K127" s="2"/>
      <c r="L127" s="2"/>
      <c r="M127" s="2"/>
      <c r="N127" s="31"/>
      <c r="O127" s="31"/>
      <c r="P127" s="31"/>
      <c r="Q127" s="15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</row>
    <row r="128" spans="1:102" ht="18.75" customHeight="1" x14ac:dyDescent="0.2">
      <c r="A128" s="8"/>
      <c r="B128" s="8"/>
      <c r="C128" s="8"/>
      <c r="D128" s="8"/>
      <c r="E128" s="2"/>
      <c r="F128" s="2"/>
      <c r="G128" s="2"/>
      <c r="H128" s="2"/>
      <c r="I128" s="2"/>
      <c r="J128" s="2"/>
      <c r="K128" s="2"/>
      <c r="L128" s="2"/>
      <c r="M128" s="2"/>
      <c r="N128" s="31"/>
      <c r="O128" s="31"/>
      <c r="P128" s="31"/>
      <c r="Q128" s="15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</row>
    <row r="129" spans="1:102" ht="18.75" customHeight="1" x14ac:dyDescent="0.2">
      <c r="A129" s="8"/>
      <c r="B129" s="8"/>
      <c r="C129" s="8"/>
      <c r="D129" s="8"/>
      <c r="E129" s="2"/>
      <c r="F129" s="2"/>
      <c r="G129" s="2"/>
      <c r="H129" s="2"/>
      <c r="I129" s="2"/>
      <c r="J129" s="2"/>
      <c r="K129" s="2"/>
      <c r="L129" s="2"/>
      <c r="M129" s="2"/>
      <c r="N129" s="31"/>
      <c r="O129" s="31"/>
      <c r="P129" s="31"/>
      <c r="Q129" s="15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</row>
    <row r="130" spans="1:102" ht="18.75" customHeight="1" x14ac:dyDescent="0.2">
      <c r="A130" s="8"/>
      <c r="B130" s="8"/>
      <c r="C130" s="8"/>
      <c r="D130" s="8"/>
      <c r="E130" s="2"/>
      <c r="F130" s="2"/>
      <c r="G130" s="2"/>
      <c r="H130" s="2"/>
      <c r="I130" s="2"/>
      <c r="J130" s="2"/>
      <c r="K130" s="2"/>
      <c r="L130" s="2"/>
      <c r="M130" s="2"/>
      <c r="N130" s="31"/>
      <c r="O130" s="31"/>
      <c r="P130" s="31"/>
      <c r="Q130" s="15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</row>
    <row r="131" spans="1:102" ht="18.75" customHeight="1" x14ac:dyDescent="0.2">
      <c r="A131" s="8"/>
      <c r="B131" s="8"/>
      <c r="C131" s="8"/>
      <c r="D131" s="8"/>
      <c r="E131" s="2"/>
      <c r="F131" s="2"/>
      <c r="G131" s="2"/>
      <c r="H131" s="2"/>
      <c r="I131" s="2"/>
      <c r="J131" s="2"/>
      <c r="K131" s="2"/>
      <c r="L131" s="2"/>
      <c r="M131" s="2"/>
      <c r="N131" s="31"/>
      <c r="O131" s="31"/>
      <c r="P131" s="31"/>
      <c r="Q131" s="15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</row>
    <row r="132" spans="1:102" ht="18.75" customHeight="1" x14ac:dyDescent="0.2">
      <c r="A132" s="8"/>
      <c r="B132" s="8"/>
      <c r="C132" s="8"/>
      <c r="D132" s="8"/>
      <c r="E132" s="2"/>
      <c r="F132" s="2"/>
      <c r="G132" s="2"/>
      <c r="H132" s="2"/>
      <c r="I132" s="2"/>
      <c r="J132" s="2"/>
      <c r="K132" s="2"/>
      <c r="L132" s="2"/>
      <c r="M132" s="2"/>
      <c r="N132" s="31"/>
      <c r="O132" s="31"/>
      <c r="P132" s="31"/>
      <c r="Q132" s="15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</row>
    <row r="133" spans="1:102" ht="18.75" customHeight="1" x14ac:dyDescent="0.2">
      <c r="A133" s="8"/>
      <c r="B133" s="8"/>
      <c r="C133" s="8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31"/>
      <c r="O133" s="31"/>
      <c r="P133" s="31"/>
      <c r="Q133" s="15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</row>
    <row r="134" spans="1:102" ht="18.75" customHeight="1" x14ac:dyDescent="0.2">
      <c r="A134" s="8"/>
      <c r="B134" s="8"/>
      <c r="C134" s="8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31"/>
      <c r="O134" s="31"/>
      <c r="P134" s="31"/>
      <c r="Q134" s="15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</row>
    <row r="135" spans="1:102" ht="18.75" customHeight="1" x14ac:dyDescent="0.2">
      <c r="A135" s="8"/>
      <c r="B135" s="8"/>
      <c r="C135" s="8"/>
      <c r="D135" s="8"/>
      <c r="E135" s="2"/>
      <c r="F135" s="2"/>
      <c r="G135" s="2"/>
      <c r="H135" s="2"/>
      <c r="I135" s="2"/>
      <c r="J135" s="2"/>
      <c r="K135" s="2"/>
      <c r="L135" s="2"/>
      <c r="M135" s="2"/>
      <c r="N135" s="31"/>
      <c r="O135" s="31"/>
      <c r="P135" s="31"/>
      <c r="Q135" s="15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</row>
    <row r="136" spans="1:102" ht="18.75" customHeight="1" x14ac:dyDescent="0.2">
      <c r="A136" s="8"/>
      <c r="B136" s="8"/>
      <c r="C136" s="8"/>
      <c r="D136" s="8"/>
      <c r="E136" s="2"/>
      <c r="F136" s="2"/>
      <c r="G136" s="2"/>
      <c r="H136" s="2"/>
      <c r="I136" s="2"/>
      <c r="J136" s="2"/>
      <c r="K136" s="2"/>
      <c r="L136" s="2"/>
      <c r="M136" s="2"/>
      <c r="N136" s="31"/>
      <c r="O136" s="31"/>
      <c r="P136" s="31"/>
      <c r="Q136" s="15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</row>
    <row r="137" spans="1:102" ht="18.75" customHeight="1" x14ac:dyDescent="0.2">
      <c r="A137" s="8"/>
      <c r="B137" s="8"/>
      <c r="C137" s="8"/>
      <c r="D137" s="8"/>
      <c r="E137" s="2"/>
      <c r="F137" s="2"/>
      <c r="G137" s="2"/>
      <c r="H137" s="2"/>
      <c r="I137" s="2"/>
      <c r="J137" s="2"/>
      <c r="K137" s="2"/>
      <c r="L137" s="2"/>
      <c r="M137" s="2"/>
      <c r="N137" s="31"/>
      <c r="O137" s="31"/>
      <c r="P137" s="31"/>
      <c r="Q137" s="15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</row>
    <row r="138" spans="1:102" ht="18.75" customHeight="1" x14ac:dyDescent="0.2">
      <c r="A138" s="8"/>
      <c r="B138" s="8"/>
      <c r="C138" s="8"/>
      <c r="D138" s="8"/>
      <c r="E138" s="2"/>
      <c r="F138" s="2"/>
      <c r="G138" s="2"/>
      <c r="H138" s="2"/>
      <c r="I138" s="2"/>
      <c r="J138" s="2"/>
      <c r="K138" s="2"/>
      <c r="L138" s="2"/>
      <c r="M138" s="2"/>
      <c r="N138" s="31"/>
      <c r="O138" s="31"/>
      <c r="P138" s="31"/>
      <c r="Q138" s="15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</row>
    <row r="139" spans="1:102" ht="18.75" customHeight="1" x14ac:dyDescent="0.2">
      <c r="A139" s="8"/>
      <c r="B139" s="8"/>
      <c r="C139" s="8"/>
      <c r="D139" s="8"/>
      <c r="E139" s="2"/>
      <c r="F139" s="2"/>
      <c r="G139" s="2"/>
      <c r="H139" s="2"/>
      <c r="I139" s="2"/>
      <c r="J139" s="2"/>
      <c r="K139" s="2"/>
      <c r="L139" s="2"/>
      <c r="M139" s="2"/>
      <c r="N139" s="31"/>
      <c r="O139" s="31"/>
      <c r="P139" s="31"/>
      <c r="Q139" s="15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</row>
    <row r="140" spans="1:102" ht="18.75" customHeight="1" x14ac:dyDescent="0.2">
      <c r="A140" s="8"/>
      <c r="B140" s="8"/>
      <c r="C140" s="8"/>
      <c r="D140" s="8"/>
      <c r="E140" s="2"/>
      <c r="F140" s="2"/>
      <c r="G140" s="2"/>
      <c r="H140" s="2"/>
      <c r="I140" s="2"/>
      <c r="J140" s="2"/>
      <c r="K140" s="2"/>
      <c r="L140" s="2"/>
      <c r="M140" s="2"/>
      <c r="N140" s="31"/>
      <c r="O140" s="31"/>
      <c r="P140" s="31"/>
      <c r="Q140" s="15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</row>
    <row r="141" spans="1:102" ht="18.75" customHeight="1" x14ac:dyDescent="0.2">
      <c r="A141" s="8"/>
      <c r="B141" s="8"/>
      <c r="C141" s="8"/>
      <c r="D141" s="8"/>
      <c r="E141" s="2"/>
      <c r="F141" s="2"/>
      <c r="G141" s="2"/>
      <c r="H141" s="2"/>
      <c r="I141" s="2"/>
      <c r="J141" s="2"/>
      <c r="K141" s="2"/>
      <c r="L141" s="2"/>
      <c r="M141" s="2"/>
      <c r="N141" s="31"/>
      <c r="O141" s="31"/>
      <c r="P141" s="31"/>
      <c r="Q141" s="15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</row>
    <row r="142" spans="1:102" ht="18.75" customHeight="1" x14ac:dyDescent="0.2">
      <c r="A142" s="8"/>
      <c r="B142" s="8"/>
      <c r="C142" s="8"/>
      <c r="D142" s="8"/>
      <c r="E142" s="2"/>
      <c r="F142" s="2"/>
      <c r="G142" s="2"/>
      <c r="H142" s="2"/>
      <c r="I142" s="2"/>
      <c r="J142" s="2"/>
      <c r="K142" s="2"/>
      <c r="L142" s="2"/>
      <c r="M142" s="2"/>
      <c r="N142" s="31"/>
      <c r="O142" s="31"/>
      <c r="P142" s="31"/>
      <c r="Q142" s="15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</row>
    <row r="143" spans="1:102" ht="18.75" customHeight="1" x14ac:dyDescent="0.2">
      <c r="A143" s="8"/>
      <c r="B143" s="8"/>
      <c r="C143" s="8"/>
      <c r="D143" s="8"/>
      <c r="E143" s="2"/>
      <c r="F143" s="2"/>
      <c r="G143" s="2"/>
      <c r="H143" s="2"/>
      <c r="I143" s="2"/>
      <c r="J143" s="2"/>
      <c r="K143" s="2"/>
      <c r="L143" s="2"/>
      <c r="M143" s="2"/>
      <c r="N143" s="31"/>
      <c r="O143" s="31"/>
      <c r="P143" s="31"/>
      <c r="Q143" s="15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</row>
    <row r="144" spans="1:102" ht="18.75" customHeight="1" x14ac:dyDescent="0.2">
      <c r="A144" s="8"/>
      <c r="B144" s="8"/>
      <c r="C144" s="8"/>
      <c r="D144" s="8"/>
      <c r="E144" s="2"/>
      <c r="F144" s="2"/>
      <c r="G144" s="2"/>
      <c r="H144" s="2"/>
      <c r="I144" s="2"/>
      <c r="J144" s="2"/>
      <c r="K144" s="2"/>
      <c r="L144" s="2"/>
      <c r="M144" s="2"/>
      <c r="N144" s="31"/>
      <c r="O144" s="31"/>
      <c r="P144" s="31"/>
      <c r="Q144" s="15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</row>
    <row r="145" spans="1:102" ht="18.75" customHeight="1" x14ac:dyDescent="0.2">
      <c r="A145" s="8"/>
      <c r="B145" s="8"/>
      <c r="C145" s="8"/>
      <c r="D145" s="8"/>
      <c r="E145" s="2"/>
      <c r="F145" s="2"/>
      <c r="G145" s="2"/>
      <c r="H145" s="2"/>
      <c r="I145" s="2"/>
      <c r="J145" s="2"/>
      <c r="K145" s="2"/>
      <c r="L145" s="2"/>
      <c r="M145" s="2"/>
      <c r="N145" s="31"/>
      <c r="O145" s="31"/>
      <c r="P145" s="31"/>
      <c r="Q145" s="15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</row>
    <row r="146" spans="1:102" ht="18.75" customHeight="1" x14ac:dyDescent="0.2">
      <c r="A146" s="8"/>
      <c r="B146" s="8"/>
      <c r="C146" s="8"/>
      <c r="D146" s="8"/>
      <c r="E146" s="2"/>
      <c r="F146" s="2"/>
      <c r="G146" s="2"/>
      <c r="H146" s="2"/>
      <c r="I146" s="2"/>
      <c r="J146" s="2"/>
      <c r="K146" s="2"/>
      <c r="L146" s="2"/>
      <c r="M146" s="2"/>
      <c r="N146" s="31"/>
      <c r="O146" s="31"/>
      <c r="P146" s="31"/>
      <c r="Q146" s="15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</row>
    <row r="147" spans="1:102" ht="18.75" customHeight="1" x14ac:dyDescent="0.2">
      <c r="A147" s="8"/>
      <c r="B147" s="8"/>
      <c r="C147" s="8"/>
      <c r="D147" s="8"/>
      <c r="E147" s="2"/>
      <c r="F147" s="2"/>
      <c r="G147" s="2"/>
      <c r="H147" s="2"/>
      <c r="I147" s="2"/>
      <c r="J147" s="2"/>
      <c r="K147" s="2"/>
      <c r="L147" s="2"/>
      <c r="M147" s="2"/>
      <c r="N147" s="31"/>
      <c r="O147" s="31"/>
      <c r="P147" s="31"/>
      <c r="Q147" s="15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</row>
    <row r="148" spans="1:102" ht="18.75" customHeight="1" x14ac:dyDescent="0.2">
      <c r="A148" s="8"/>
      <c r="B148" s="8"/>
      <c r="C148" s="8"/>
      <c r="D148" s="8"/>
      <c r="E148" s="2"/>
      <c r="F148" s="2"/>
      <c r="G148" s="2"/>
      <c r="H148" s="2"/>
      <c r="I148" s="2"/>
      <c r="J148" s="2"/>
      <c r="K148" s="2"/>
      <c r="L148" s="2"/>
      <c r="M148" s="2"/>
      <c r="N148" s="31"/>
      <c r="O148" s="31"/>
      <c r="P148" s="31"/>
      <c r="Q148" s="15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</row>
    <row r="149" spans="1:102" ht="18.75" customHeight="1" x14ac:dyDescent="0.2">
      <c r="A149" s="8"/>
      <c r="B149" s="8"/>
      <c r="C149" s="8"/>
      <c r="D149" s="8"/>
      <c r="E149" s="2"/>
      <c r="F149" s="2"/>
      <c r="G149" s="2"/>
      <c r="H149" s="2"/>
      <c r="I149" s="2"/>
      <c r="J149" s="2"/>
      <c r="K149" s="2"/>
      <c r="L149" s="2"/>
      <c r="M149" s="2"/>
      <c r="N149" s="31"/>
      <c r="O149" s="31"/>
      <c r="P149" s="31"/>
      <c r="Q149" s="15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</row>
    <row r="150" spans="1:102" ht="18.75" customHeight="1" x14ac:dyDescent="0.2">
      <c r="A150" s="8"/>
      <c r="B150" s="8"/>
      <c r="C150" s="8"/>
      <c r="D150" s="8"/>
      <c r="E150" s="2"/>
      <c r="F150" s="2"/>
      <c r="G150" s="2"/>
      <c r="H150" s="2"/>
      <c r="I150" s="2"/>
      <c r="J150" s="2"/>
      <c r="K150" s="2"/>
      <c r="L150" s="2"/>
      <c r="M150" s="2"/>
      <c r="N150" s="31"/>
      <c r="O150" s="31"/>
      <c r="P150" s="31"/>
      <c r="Q150" s="15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</row>
    <row r="151" spans="1:102" ht="18.75" customHeight="1" x14ac:dyDescent="0.2">
      <c r="A151" s="8"/>
      <c r="B151" s="8"/>
      <c r="C151" s="8"/>
      <c r="D151" s="8"/>
      <c r="E151" s="2"/>
      <c r="F151" s="2"/>
      <c r="G151" s="2"/>
      <c r="H151" s="2"/>
      <c r="I151" s="2"/>
      <c r="J151" s="2"/>
      <c r="K151" s="2"/>
      <c r="L151" s="2"/>
      <c r="M151" s="2"/>
      <c r="N151" s="31"/>
      <c r="O151" s="31"/>
      <c r="P151" s="31"/>
      <c r="Q151" s="15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</row>
    <row r="152" spans="1:102" ht="18.75" customHeight="1" x14ac:dyDescent="0.2">
      <c r="A152" s="8"/>
      <c r="B152" s="8"/>
      <c r="C152" s="8"/>
      <c r="D152" s="8"/>
      <c r="E152" s="2"/>
      <c r="F152" s="2"/>
      <c r="G152" s="2"/>
      <c r="H152" s="2"/>
      <c r="I152" s="2"/>
      <c r="J152" s="2"/>
      <c r="K152" s="2"/>
      <c r="L152" s="2"/>
      <c r="M152" s="2"/>
      <c r="N152" s="31"/>
      <c r="O152" s="31"/>
      <c r="P152" s="31"/>
      <c r="Q152" s="15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</row>
    <row r="153" spans="1:102" ht="18.75" customHeight="1" x14ac:dyDescent="0.2">
      <c r="A153" s="8"/>
      <c r="B153" s="8"/>
      <c r="C153" s="8"/>
      <c r="D153" s="8"/>
      <c r="E153" s="2"/>
      <c r="F153" s="2"/>
      <c r="G153" s="2"/>
      <c r="H153" s="2"/>
      <c r="I153" s="2"/>
      <c r="J153" s="2"/>
      <c r="K153" s="2"/>
      <c r="L153" s="2"/>
      <c r="M153" s="2"/>
      <c r="N153" s="31"/>
      <c r="O153" s="31"/>
      <c r="P153" s="31"/>
      <c r="Q153" s="15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</row>
    <row r="154" spans="1:102" ht="18.75" customHeight="1" x14ac:dyDescent="0.2">
      <c r="A154" s="8"/>
      <c r="B154" s="8"/>
      <c r="C154" s="8"/>
      <c r="D154" s="8"/>
      <c r="E154" s="2"/>
      <c r="F154" s="2"/>
      <c r="G154" s="2"/>
      <c r="H154" s="2"/>
      <c r="I154" s="2"/>
      <c r="J154" s="2"/>
      <c r="K154" s="2"/>
      <c r="L154" s="2"/>
      <c r="M154" s="2"/>
      <c r="N154" s="31"/>
      <c r="O154" s="31"/>
      <c r="P154" s="31"/>
      <c r="Q154" s="15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</row>
    <row r="155" spans="1:102" ht="18.75" customHeight="1" x14ac:dyDescent="0.2">
      <c r="A155" s="8"/>
      <c r="B155" s="8"/>
      <c r="C155" s="8"/>
      <c r="D155" s="8"/>
      <c r="E155" s="2"/>
      <c r="F155" s="2"/>
      <c r="G155" s="2"/>
      <c r="H155" s="2"/>
      <c r="I155" s="2"/>
      <c r="J155" s="2"/>
      <c r="K155" s="2"/>
      <c r="L155" s="2"/>
      <c r="M155" s="2"/>
      <c r="N155" s="31"/>
      <c r="O155" s="31"/>
      <c r="P155" s="31"/>
      <c r="Q155" s="15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</row>
    <row r="156" spans="1:102" ht="18.75" customHeight="1" x14ac:dyDescent="0.2">
      <c r="A156" s="8"/>
      <c r="B156" s="8"/>
      <c r="C156" s="8"/>
      <c r="D156" s="8"/>
      <c r="E156" s="2"/>
      <c r="F156" s="2"/>
      <c r="G156" s="2"/>
      <c r="H156" s="2"/>
      <c r="I156" s="2"/>
      <c r="J156" s="2"/>
      <c r="K156" s="2"/>
      <c r="L156" s="2"/>
      <c r="M156" s="2"/>
      <c r="N156" s="31"/>
      <c r="O156" s="31"/>
      <c r="P156" s="31"/>
      <c r="Q156" s="15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</row>
    <row r="157" spans="1:102" ht="18.75" customHeight="1" x14ac:dyDescent="0.2">
      <c r="A157" s="8"/>
      <c r="B157" s="8"/>
      <c r="C157" s="8"/>
      <c r="D157" s="8"/>
      <c r="E157" s="2"/>
      <c r="F157" s="2"/>
      <c r="G157" s="2"/>
      <c r="H157" s="2"/>
      <c r="I157" s="2"/>
      <c r="J157" s="2"/>
      <c r="K157" s="2"/>
      <c r="L157" s="2"/>
      <c r="M157" s="2"/>
      <c r="N157" s="31"/>
      <c r="O157" s="31"/>
      <c r="P157" s="31"/>
      <c r="Q157" s="15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</row>
    <row r="158" spans="1:102" ht="18.75" customHeight="1" x14ac:dyDescent="0.2">
      <c r="A158" s="8"/>
      <c r="B158" s="8"/>
      <c r="C158" s="8"/>
      <c r="D158" s="8"/>
      <c r="E158" s="2"/>
      <c r="F158" s="2"/>
      <c r="G158" s="2"/>
      <c r="H158" s="2"/>
      <c r="I158" s="2"/>
      <c r="J158" s="2"/>
      <c r="K158" s="2"/>
      <c r="L158" s="2"/>
      <c r="M158" s="2"/>
      <c r="N158" s="31"/>
      <c r="O158" s="31"/>
      <c r="P158" s="31"/>
      <c r="Q158" s="15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</row>
    <row r="159" spans="1:102" ht="18.75" customHeight="1" x14ac:dyDescent="0.2">
      <c r="A159" s="8"/>
      <c r="B159" s="8"/>
      <c r="C159" s="8"/>
      <c r="D159" s="8"/>
      <c r="E159" s="2"/>
      <c r="F159" s="2"/>
      <c r="G159" s="2"/>
      <c r="H159" s="2"/>
      <c r="I159" s="2"/>
      <c r="J159" s="2"/>
      <c r="K159" s="2"/>
      <c r="L159" s="2"/>
      <c r="M159" s="2"/>
      <c r="N159" s="31"/>
      <c r="O159" s="31"/>
      <c r="P159" s="31"/>
      <c r="Q159" s="15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</row>
    <row r="160" spans="1:102" ht="18.75" customHeight="1" x14ac:dyDescent="0.2">
      <c r="A160" s="8"/>
      <c r="B160" s="8"/>
      <c r="C160" s="8"/>
      <c r="D160" s="8"/>
      <c r="E160" s="2"/>
      <c r="F160" s="2"/>
      <c r="G160" s="2"/>
      <c r="H160" s="2"/>
      <c r="I160" s="2"/>
      <c r="J160" s="2"/>
      <c r="K160" s="2"/>
      <c r="L160" s="2"/>
      <c r="M160" s="2"/>
      <c r="N160" s="31"/>
      <c r="O160" s="31"/>
      <c r="P160" s="31"/>
      <c r="Q160" s="15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</row>
    <row r="161" spans="1:102" ht="18.75" customHeight="1" x14ac:dyDescent="0.2">
      <c r="A161" s="8"/>
      <c r="B161" s="8"/>
      <c r="C161" s="8"/>
      <c r="D161" s="8"/>
      <c r="E161" s="2"/>
      <c r="F161" s="2"/>
      <c r="G161" s="2"/>
      <c r="H161" s="2"/>
      <c r="I161" s="2"/>
      <c r="J161" s="2"/>
      <c r="K161" s="2"/>
      <c r="L161" s="2"/>
      <c r="M161" s="2"/>
      <c r="N161" s="31"/>
      <c r="O161" s="31"/>
      <c r="P161" s="31"/>
      <c r="Q161" s="15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</row>
    <row r="162" spans="1:102" ht="18.75" customHeight="1" x14ac:dyDescent="0.2">
      <c r="A162" s="8"/>
      <c r="B162" s="8"/>
      <c r="C162" s="8"/>
      <c r="D162" s="8"/>
      <c r="E162" s="2"/>
      <c r="F162" s="2"/>
      <c r="G162" s="2"/>
      <c r="H162" s="2"/>
      <c r="I162" s="2"/>
      <c r="J162" s="2"/>
      <c r="K162" s="2"/>
      <c r="L162" s="2"/>
      <c r="M162" s="2"/>
      <c r="N162" s="31"/>
      <c r="O162" s="31"/>
      <c r="P162" s="31"/>
      <c r="Q162" s="15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</row>
    <row r="163" spans="1:102" ht="18.75" customHeight="1" x14ac:dyDescent="0.2">
      <c r="A163" s="8"/>
      <c r="B163" s="8"/>
      <c r="C163" s="8"/>
      <c r="D163" s="8"/>
      <c r="E163" s="2"/>
      <c r="F163" s="2"/>
      <c r="G163" s="2"/>
      <c r="H163" s="2"/>
      <c r="I163" s="2"/>
      <c r="J163" s="2"/>
      <c r="K163" s="2"/>
      <c r="L163" s="2"/>
      <c r="M163" s="2"/>
      <c r="N163" s="31"/>
      <c r="O163" s="31"/>
      <c r="P163" s="31"/>
      <c r="Q163" s="15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</row>
    <row r="164" spans="1:102" ht="18.75" customHeight="1" x14ac:dyDescent="0.2">
      <c r="A164" s="8"/>
      <c r="B164" s="8"/>
      <c r="C164" s="8"/>
      <c r="D164" s="8"/>
      <c r="E164" s="2"/>
      <c r="F164" s="2"/>
      <c r="G164" s="2"/>
      <c r="H164" s="2"/>
      <c r="I164" s="2"/>
      <c r="J164" s="2"/>
      <c r="K164" s="2"/>
      <c r="L164" s="2"/>
      <c r="M164" s="2"/>
      <c r="N164" s="31"/>
      <c r="O164" s="31"/>
      <c r="P164" s="31"/>
      <c r="Q164" s="15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</row>
    <row r="165" spans="1:102" ht="18.75" customHeight="1" x14ac:dyDescent="0.2">
      <c r="A165" s="8"/>
      <c r="B165" s="8"/>
      <c r="C165" s="8"/>
      <c r="D165" s="8"/>
      <c r="E165" s="2"/>
      <c r="F165" s="2"/>
      <c r="G165" s="2"/>
      <c r="H165" s="2"/>
      <c r="I165" s="2"/>
      <c r="J165" s="2"/>
      <c r="K165" s="2"/>
      <c r="L165" s="2"/>
      <c r="M165" s="2"/>
      <c r="N165" s="31"/>
      <c r="O165" s="31"/>
      <c r="P165" s="31"/>
      <c r="Q165" s="15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</row>
    <row r="166" spans="1:102" ht="18.75" customHeight="1" x14ac:dyDescent="0.2">
      <c r="A166" s="8"/>
      <c r="B166" s="8"/>
      <c r="C166" s="8"/>
      <c r="D166" s="8"/>
      <c r="E166" s="2"/>
      <c r="F166" s="2"/>
      <c r="G166" s="2"/>
      <c r="H166" s="2"/>
      <c r="I166" s="2"/>
      <c r="J166" s="2"/>
      <c r="K166" s="2"/>
      <c r="L166" s="2"/>
      <c r="M166" s="2"/>
      <c r="N166" s="31"/>
      <c r="O166" s="31"/>
      <c r="P166" s="31"/>
      <c r="Q166" s="15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</row>
    <row r="167" spans="1:102" ht="18.75" customHeight="1" x14ac:dyDescent="0.2">
      <c r="A167" s="8"/>
      <c r="B167" s="8"/>
      <c r="C167" s="8"/>
      <c r="D167" s="8"/>
      <c r="E167" s="2"/>
      <c r="F167" s="2"/>
      <c r="G167" s="2"/>
      <c r="H167" s="2"/>
      <c r="I167" s="2"/>
      <c r="J167" s="2"/>
      <c r="K167" s="2"/>
      <c r="L167" s="2"/>
      <c r="M167" s="2"/>
      <c r="N167" s="31"/>
      <c r="O167" s="31"/>
      <c r="P167" s="31"/>
      <c r="Q167" s="15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</row>
    <row r="168" spans="1:102" ht="18.75" customHeight="1" x14ac:dyDescent="0.2">
      <c r="A168" s="8"/>
      <c r="B168" s="8"/>
      <c r="C168" s="8"/>
      <c r="D168" s="8"/>
      <c r="E168" s="2"/>
      <c r="F168" s="2"/>
      <c r="G168" s="2"/>
      <c r="H168" s="2"/>
      <c r="I168" s="2"/>
      <c r="J168" s="2"/>
      <c r="K168" s="2"/>
      <c r="L168" s="2"/>
      <c r="M168" s="2"/>
      <c r="N168" s="31"/>
      <c r="O168" s="31"/>
      <c r="P168" s="31"/>
      <c r="Q168" s="15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</row>
    <row r="169" spans="1:102" ht="18.75" customHeight="1" x14ac:dyDescent="0.2">
      <c r="A169" s="8"/>
      <c r="B169" s="8"/>
      <c r="C169" s="8"/>
      <c r="D169" s="8"/>
      <c r="E169" s="2"/>
      <c r="F169" s="2"/>
      <c r="G169" s="2"/>
      <c r="H169" s="2"/>
      <c r="I169" s="2"/>
      <c r="J169" s="2"/>
      <c r="K169" s="2"/>
      <c r="L169" s="2"/>
      <c r="M169" s="2"/>
      <c r="N169" s="31"/>
      <c r="O169" s="31"/>
      <c r="P169" s="31"/>
      <c r="Q169" s="15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</row>
    <row r="170" spans="1:102" ht="18.75" customHeight="1" x14ac:dyDescent="0.2">
      <c r="A170" s="8"/>
      <c r="B170" s="8"/>
      <c r="C170" s="8"/>
      <c r="D170" s="8"/>
      <c r="E170" s="2"/>
      <c r="F170" s="2"/>
      <c r="G170" s="2"/>
      <c r="H170" s="2"/>
      <c r="I170" s="2"/>
      <c r="J170" s="2"/>
      <c r="K170" s="2"/>
      <c r="L170" s="2"/>
      <c r="M170" s="2"/>
      <c r="N170" s="31"/>
      <c r="O170" s="31"/>
      <c r="P170" s="31"/>
      <c r="Q170" s="15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</row>
    <row r="171" spans="1:102" ht="18.75" customHeight="1" x14ac:dyDescent="0.2">
      <c r="A171" s="8"/>
      <c r="B171" s="8"/>
      <c r="C171" s="8"/>
      <c r="D171" s="8"/>
      <c r="E171" s="2"/>
      <c r="F171" s="2"/>
      <c r="G171" s="2"/>
      <c r="H171" s="2"/>
      <c r="I171" s="2"/>
      <c r="J171" s="2"/>
      <c r="K171" s="2"/>
      <c r="L171" s="2"/>
      <c r="M171" s="2"/>
      <c r="N171" s="31"/>
      <c r="O171" s="31"/>
      <c r="P171" s="31"/>
      <c r="Q171" s="37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</row>
    <row r="172" spans="1:102" ht="18.75" customHeight="1" x14ac:dyDescent="0.2">
      <c r="A172" s="8"/>
      <c r="B172" s="8"/>
      <c r="C172" s="8"/>
      <c r="D172" s="8"/>
      <c r="E172" s="2"/>
      <c r="F172" s="2"/>
      <c r="G172" s="2"/>
      <c r="H172" s="2"/>
      <c r="I172" s="2"/>
      <c r="J172" s="2"/>
      <c r="K172" s="2"/>
      <c r="L172" s="2"/>
      <c r="M172" s="2"/>
      <c r="N172" s="31"/>
      <c r="O172" s="31"/>
      <c r="P172" s="31"/>
      <c r="Q172" s="37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</row>
    <row r="173" spans="1:102" ht="18.75" customHeight="1" x14ac:dyDescent="0.2">
      <c r="A173" s="8"/>
      <c r="B173" s="8"/>
      <c r="C173" s="8"/>
      <c r="D173" s="8"/>
      <c r="E173" s="2"/>
      <c r="F173" s="2"/>
      <c r="G173" s="2"/>
      <c r="H173" s="2"/>
      <c r="I173" s="2"/>
      <c r="J173" s="2"/>
      <c r="K173" s="2"/>
      <c r="L173" s="2"/>
      <c r="M173" s="2"/>
      <c r="N173" s="31"/>
      <c r="O173" s="31"/>
      <c r="P173" s="31"/>
      <c r="Q173" s="37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</row>
    <row r="174" spans="1:102" ht="18.75" customHeight="1" x14ac:dyDescent="0.2">
      <c r="A174" s="8"/>
      <c r="B174" s="8"/>
      <c r="C174" s="8"/>
      <c r="D174" s="8"/>
      <c r="E174" s="2"/>
      <c r="F174" s="2"/>
      <c r="G174" s="2"/>
      <c r="H174" s="2"/>
      <c r="I174" s="2"/>
      <c r="J174" s="2"/>
      <c r="K174" s="2"/>
      <c r="L174" s="2"/>
      <c r="M174" s="2"/>
      <c r="N174" s="31"/>
      <c r="O174" s="31"/>
      <c r="P174" s="31"/>
      <c r="Q174" s="37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</row>
    <row r="175" spans="1:102" ht="18.75" customHeight="1" x14ac:dyDescent="0.2">
      <c r="A175" s="8"/>
      <c r="B175" s="8"/>
      <c r="C175" s="8"/>
      <c r="D175" s="8"/>
      <c r="E175" s="2"/>
      <c r="F175" s="2"/>
      <c r="G175" s="2"/>
      <c r="H175" s="2"/>
      <c r="I175" s="2"/>
      <c r="J175" s="2"/>
      <c r="K175" s="2"/>
      <c r="L175" s="2"/>
      <c r="M175" s="2"/>
      <c r="N175" s="31"/>
      <c r="O175" s="31"/>
      <c r="P175" s="31"/>
      <c r="Q175" s="37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</row>
    <row r="176" spans="1:102" ht="18.75" customHeight="1" x14ac:dyDescent="0.2">
      <c r="A176" s="8"/>
      <c r="B176" s="8"/>
      <c r="C176" s="8"/>
      <c r="D176" s="8"/>
      <c r="E176" s="2"/>
      <c r="F176" s="2"/>
      <c r="G176" s="2"/>
      <c r="H176" s="2"/>
      <c r="I176" s="2"/>
      <c r="J176" s="2"/>
      <c r="K176" s="2"/>
      <c r="L176" s="2"/>
      <c r="M176" s="2"/>
      <c r="N176" s="31"/>
      <c r="O176" s="31"/>
      <c r="P176" s="31"/>
      <c r="Q176" s="37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</row>
    <row r="177" spans="1:102" ht="18.75" customHeight="1" x14ac:dyDescent="0.2">
      <c r="A177" s="8"/>
      <c r="B177" s="8"/>
      <c r="C177" s="8"/>
      <c r="D177" s="8"/>
      <c r="E177" s="2"/>
      <c r="F177" s="2"/>
      <c r="G177" s="2"/>
      <c r="H177" s="2"/>
      <c r="I177" s="2"/>
      <c r="J177" s="2"/>
      <c r="K177" s="2"/>
      <c r="L177" s="2"/>
      <c r="M177" s="2"/>
      <c r="N177" s="31"/>
      <c r="O177" s="31"/>
      <c r="P177" s="31"/>
      <c r="Q177" s="37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</row>
    <row r="178" spans="1:102" ht="18.75" customHeight="1" x14ac:dyDescent="0.2">
      <c r="A178" s="8"/>
      <c r="B178" s="8"/>
      <c r="C178" s="8"/>
      <c r="D178" s="8"/>
      <c r="E178" s="2"/>
      <c r="F178" s="2"/>
      <c r="G178" s="2"/>
      <c r="H178" s="2"/>
      <c r="I178" s="2"/>
      <c r="J178" s="2"/>
      <c r="K178" s="2"/>
      <c r="L178" s="2"/>
      <c r="M178" s="2"/>
      <c r="N178" s="31"/>
      <c r="O178" s="31"/>
      <c r="P178" s="31"/>
      <c r="Q178" s="37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</row>
    <row r="179" spans="1:102" ht="18.75" customHeight="1" x14ac:dyDescent="0.2">
      <c r="A179" s="8"/>
      <c r="B179" s="8"/>
      <c r="C179" s="8"/>
      <c r="D179" s="8"/>
      <c r="E179" s="2"/>
      <c r="F179" s="2"/>
      <c r="G179" s="2"/>
      <c r="H179" s="2"/>
      <c r="I179" s="2"/>
      <c r="J179" s="2"/>
      <c r="K179" s="2"/>
      <c r="L179" s="2"/>
      <c r="M179" s="2"/>
      <c r="N179" s="31"/>
      <c r="O179" s="31"/>
      <c r="P179" s="31"/>
      <c r="Q179" s="37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</row>
    <row r="180" spans="1:102" ht="18.75" customHeight="1" x14ac:dyDescent="0.2">
      <c r="A180" s="8"/>
      <c r="B180" s="8"/>
      <c r="C180" s="8"/>
      <c r="D180" s="8"/>
      <c r="E180" s="2"/>
      <c r="F180" s="2"/>
      <c r="G180" s="2"/>
      <c r="H180" s="2"/>
      <c r="I180" s="2"/>
      <c r="J180" s="2"/>
      <c r="K180" s="2"/>
      <c r="L180" s="2"/>
      <c r="M180" s="2"/>
      <c r="N180" s="31"/>
      <c r="O180" s="31"/>
      <c r="P180" s="31"/>
      <c r="Q180" s="37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</row>
    <row r="181" spans="1:102" ht="18.75" customHeight="1" x14ac:dyDescent="0.2">
      <c r="A181" s="8"/>
      <c r="B181" s="8"/>
      <c r="C181" s="8"/>
      <c r="D181" s="8"/>
      <c r="E181" s="2"/>
      <c r="F181" s="2"/>
      <c r="G181" s="2"/>
      <c r="H181" s="2"/>
      <c r="I181" s="2"/>
      <c r="J181" s="2"/>
      <c r="K181" s="2"/>
      <c r="L181" s="2"/>
      <c r="M181" s="2"/>
      <c r="N181" s="31"/>
      <c r="O181" s="31"/>
      <c r="P181" s="31"/>
      <c r="Q181" s="37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</row>
    <row r="182" spans="1:102" ht="18.75" customHeight="1" x14ac:dyDescent="0.2">
      <c r="A182" s="8"/>
      <c r="B182" s="8"/>
      <c r="C182" s="8"/>
      <c r="D182" s="8"/>
      <c r="E182" s="2"/>
      <c r="F182" s="2"/>
      <c r="G182" s="2"/>
      <c r="H182" s="2"/>
      <c r="I182" s="2"/>
      <c r="J182" s="2"/>
      <c r="K182" s="2"/>
      <c r="L182" s="2"/>
      <c r="M182" s="2"/>
      <c r="N182" s="31"/>
      <c r="O182" s="31"/>
      <c r="P182" s="31"/>
      <c r="Q182" s="37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</row>
    <row r="183" spans="1:102" ht="18.75" customHeight="1" x14ac:dyDescent="0.2">
      <c r="A183" s="8"/>
      <c r="B183" s="8"/>
      <c r="C183" s="8"/>
      <c r="D183" s="8"/>
      <c r="E183" s="2"/>
      <c r="F183" s="2"/>
      <c r="G183" s="2"/>
      <c r="H183" s="2"/>
      <c r="I183" s="2"/>
      <c r="J183" s="2"/>
      <c r="K183" s="2"/>
      <c r="L183" s="2"/>
      <c r="M183" s="2"/>
      <c r="N183" s="31"/>
      <c r="O183" s="31"/>
      <c r="P183" s="31"/>
      <c r="Q183" s="37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</row>
    <row r="184" spans="1:102" ht="18.75" customHeight="1" x14ac:dyDescent="0.2">
      <c r="A184" s="8"/>
      <c r="B184" s="8"/>
      <c r="C184" s="8"/>
      <c r="D184" s="8"/>
      <c r="E184" s="2"/>
      <c r="F184" s="2"/>
      <c r="G184" s="2"/>
      <c r="H184" s="2"/>
      <c r="I184" s="2"/>
      <c r="J184" s="2"/>
      <c r="K184" s="2"/>
      <c r="L184" s="2"/>
      <c r="M184" s="2"/>
      <c r="N184" s="31"/>
      <c r="O184" s="31"/>
      <c r="P184" s="31"/>
      <c r="Q184" s="37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</row>
    <row r="185" spans="1:102" ht="18.75" customHeight="1" x14ac:dyDescent="0.2">
      <c r="A185" s="8"/>
      <c r="B185" s="8"/>
      <c r="C185" s="8"/>
      <c r="D185" s="8"/>
      <c r="E185" s="2"/>
      <c r="F185" s="2"/>
      <c r="G185" s="2"/>
      <c r="H185" s="2"/>
      <c r="I185" s="2"/>
      <c r="J185" s="2"/>
      <c r="K185" s="2"/>
      <c r="L185" s="2"/>
      <c r="M185" s="2"/>
      <c r="N185" s="31"/>
      <c r="O185" s="31"/>
      <c r="P185" s="31"/>
      <c r="Q185" s="37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</row>
    <row r="186" spans="1:102" ht="18.75" customHeight="1" x14ac:dyDescent="0.2">
      <c r="A186" s="8"/>
      <c r="B186" s="8"/>
      <c r="C186" s="8"/>
      <c r="D186" s="8"/>
      <c r="E186" s="2"/>
      <c r="F186" s="2"/>
      <c r="G186" s="2"/>
      <c r="H186" s="2"/>
      <c r="I186" s="2"/>
      <c r="J186" s="2"/>
      <c r="K186" s="2"/>
      <c r="L186" s="2"/>
      <c r="M186" s="2"/>
      <c r="N186" s="31"/>
      <c r="O186" s="31"/>
      <c r="P186" s="31"/>
      <c r="Q186" s="37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</row>
    <row r="187" spans="1:102" ht="18.75" customHeight="1" x14ac:dyDescent="0.2">
      <c r="A187" s="8"/>
      <c r="B187" s="8"/>
      <c r="C187" s="8"/>
      <c r="D187" s="8"/>
      <c r="E187" s="2"/>
      <c r="F187" s="2"/>
      <c r="G187" s="2"/>
      <c r="H187" s="2"/>
      <c r="I187" s="2"/>
      <c r="J187" s="2"/>
      <c r="K187" s="2"/>
      <c r="L187" s="2"/>
      <c r="M187" s="2"/>
      <c r="N187" s="31"/>
      <c r="O187" s="31"/>
      <c r="P187" s="31"/>
      <c r="Q187" s="37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</row>
    <row r="188" spans="1:102" ht="18.75" customHeight="1" x14ac:dyDescent="0.2">
      <c r="A188" s="8"/>
      <c r="B188" s="8"/>
      <c r="C188" s="8"/>
      <c r="D188" s="8"/>
      <c r="E188" s="2"/>
      <c r="F188" s="2"/>
      <c r="G188" s="2"/>
      <c r="H188" s="2"/>
      <c r="I188" s="2"/>
      <c r="J188" s="2"/>
      <c r="K188" s="2"/>
      <c r="L188" s="2"/>
      <c r="M188" s="2"/>
      <c r="N188" s="31"/>
      <c r="O188" s="31"/>
      <c r="P188" s="31"/>
      <c r="Q188" s="37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</row>
    <row r="189" spans="1:102" ht="18.75" customHeight="1" x14ac:dyDescent="0.2">
      <c r="A189" s="8"/>
      <c r="B189" s="8"/>
      <c r="C189" s="8"/>
      <c r="D189" s="8"/>
      <c r="E189" s="2"/>
      <c r="F189" s="2"/>
      <c r="G189" s="2"/>
      <c r="H189" s="2"/>
      <c r="I189" s="2"/>
      <c r="J189" s="2"/>
      <c r="K189" s="2"/>
      <c r="L189" s="2"/>
      <c r="M189" s="2"/>
      <c r="N189" s="31"/>
      <c r="O189" s="31"/>
      <c r="P189" s="31"/>
      <c r="Q189" s="37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</row>
    <row r="190" spans="1:102" ht="18.75" customHeight="1" x14ac:dyDescent="0.2">
      <c r="A190" s="8"/>
      <c r="B190" s="8"/>
      <c r="C190" s="8"/>
      <c r="D190" s="8"/>
      <c r="E190" s="2"/>
      <c r="F190" s="2"/>
      <c r="G190" s="2"/>
      <c r="H190" s="2"/>
      <c r="I190" s="2"/>
      <c r="J190" s="2"/>
      <c r="K190" s="2"/>
      <c r="L190" s="2"/>
      <c r="M190" s="2"/>
      <c r="N190" s="31"/>
      <c r="O190" s="31"/>
      <c r="P190" s="31"/>
      <c r="Q190" s="37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</row>
    <row r="191" spans="1:102" ht="18.75" customHeight="1" x14ac:dyDescent="0.2">
      <c r="A191" s="8"/>
      <c r="B191" s="8"/>
      <c r="C191" s="8"/>
      <c r="D191" s="8"/>
      <c r="E191" s="2"/>
      <c r="F191" s="2"/>
      <c r="G191" s="2"/>
      <c r="H191" s="2"/>
      <c r="I191" s="2"/>
      <c r="J191" s="2"/>
      <c r="K191" s="2"/>
      <c r="L191" s="2"/>
      <c r="M191" s="2"/>
      <c r="N191" s="31"/>
      <c r="O191" s="31"/>
      <c r="P191" s="31"/>
      <c r="Q191" s="37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</row>
    <row r="192" spans="1:102" ht="18.75" customHeight="1" x14ac:dyDescent="0.2">
      <c r="A192" s="8"/>
      <c r="B192" s="8"/>
      <c r="C192" s="8"/>
      <c r="D192" s="8"/>
      <c r="E192" s="2"/>
      <c r="F192" s="2"/>
      <c r="G192" s="2"/>
      <c r="H192" s="2"/>
      <c r="I192" s="2"/>
      <c r="J192" s="2"/>
      <c r="K192" s="2"/>
      <c r="L192" s="2"/>
      <c r="M192" s="2"/>
      <c r="N192" s="31"/>
      <c r="O192" s="31"/>
      <c r="P192" s="31"/>
      <c r="Q192" s="37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</row>
    <row r="193" spans="1:102" ht="18.75" customHeight="1" x14ac:dyDescent="0.2">
      <c r="A193" s="8"/>
      <c r="B193" s="8"/>
      <c r="C193" s="8"/>
      <c r="D193" s="8"/>
      <c r="E193" s="2"/>
      <c r="F193" s="2"/>
      <c r="G193" s="2"/>
      <c r="H193" s="2"/>
      <c r="I193" s="2"/>
      <c r="J193" s="2"/>
      <c r="K193" s="2"/>
      <c r="L193" s="2"/>
      <c r="M193" s="2"/>
      <c r="N193" s="31"/>
      <c r="O193" s="31"/>
      <c r="P193" s="31"/>
      <c r="Q193" s="37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</row>
    <row r="194" spans="1:102" ht="18.75" customHeight="1" x14ac:dyDescent="0.2">
      <c r="A194" s="8"/>
      <c r="B194" s="8"/>
      <c r="C194" s="8"/>
      <c r="D194" s="8"/>
      <c r="E194" s="2"/>
      <c r="F194" s="2"/>
      <c r="G194" s="2"/>
      <c r="H194" s="2"/>
      <c r="I194" s="2"/>
      <c r="J194" s="2"/>
      <c r="K194" s="2"/>
      <c r="L194" s="2"/>
      <c r="M194" s="2"/>
      <c r="N194" s="31"/>
      <c r="O194" s="31"/>
      <c r="P194" s="31"/>
      <c r="Q194" s="37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</row>
    <row r="195" spans="1:102" ht="18.75" customHeight="1" x14ac:dyDescent="0.2">
      <c r="A195" s="8"/>
      <c r="B195" s="8"/>
      <c r="C195" s="8"/>
      <c r="D195" s="8"/>
      <c r="E195" s="2"/>
      <c r="F195" s="2"/>
      <c r="G195" s="2"/>
      <c r="H195" s="2"/>
      <c r="I195" s="2"/>
      <c r="J195" s="2"/>
      <c r="K195" s="2"/>
      <c r="L195" s="2"/>
      <c r="M195" s="2"/>
      <c r="N195" s="31"/>
      <c r="O195" s="31"/>
      <c r="P195" s="31"/>
      <c r="Q195" s="37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</row>
    <row r="196" spans="1:102" ht="18.75" customHeight="1" x14ac:dyDescent="0.2">
      <c r="A196" s="8"/>
      <c r="B196" s="8"/>
      <c r="C196" s="8"/>
      <c r="D196" s="8"/>
      <c r="E196" s="2"/>
      <c r="F196" s="2"/>
      <c r="G196" s="2"/>
      <c r="H196" s="2"/>
      <c r="I196" s="2"/>
      <c r="J196" s="2"/>
      <c r="K196" s="2"/>
      <c r="L196" s="2"/>
      <c r="M196" s="2"/>
      <c r="N196" s="31"/>
      <c r="O196" s="31"/>
      <c r="P196" s="31"/>
      <c r="Q196" s="37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</row>
    <row r="197" spans="1:102" ht="18.75" customHeight="1" x14ac:dyDescent="0.2">
      <c r="A197" s="8"/>
      <c r="B197" s="8"/>
      <c r="C197" s="8"/>
      <c r="D197" s="8"/>
      <c r="E197" s="2"/>
      <c r="F197" s="2"/>
      <c r="G197" s="2"/>
      <c r="H197" s="2"/>
      <c r="I197" s="2"/>
      <c r="J197" s="2"/>
      <c r="K197" s="2"/>
      <c r="L197" s="2"/>
      <c r="M197" s="2"/>
      <c r="N197" s="31"/>
      <c r="O197" s="31"/>
      <c r="P197" s="31"/>
      <c r="Q197" s="37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</row>
    <row r="198" spans="1:102" ht="18.75" customHeight="1" x14ac:dyDescent="0.2">
      <c r="A198" s="8"/>
      <c r="B198" s="8"/>
      <c r="C198" s="8"/>
      <c r="D198" s="8"/>
      <c r="E198" s="2"/>
      <c r="F198" s="2"/>
      <c r="G198" s="2"/>
      <c r="H198" s="2"/>
      <c r="I198" s="2"/>
      <c r="J198" s="2"/>
      <c r="K198" s="2"/>
      <c r="L198" s="2"/>
      <c r="M198" s="2"/>
      <c r="N198" s="31"/>
      <c r="O198" s="31"/>
      <c r="P198" s="31"/>
      <c r="Q198" s="37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</row>
    <row r="199" spans="1:102" ht="18.75" customHeight="1" x14ac:dyDescent="0.2">
      <c r="A199" s="8"/>
      <c r="B199" s="8"/>
      <c r="C199" s="8"/>
      <c r="D199" s="8"/>
      <c r="E199" s="2"/>
      <c r="F199" s="2"/>
      <c r="G199" s="2"/>
      <c r="H199" s="2"/>
      <c r="I199" s="2"/>
      <c r="J199" s="2"/>
      <c r="K199" s="2"/>
      <c r="L199" s="2"/>
      <c r="M199" s="2"/>
      <c r="N199" s="31"/>
      <c r="O199" s="31"/>
      <c r="P199" s="31"/>
      <c r="Q199" s="37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</row>
    <row r="200" spans="1:102" ht="18.75" customHeight="1" x14ac:dyDescent="0.2">
      <c r="A200" s="8"/>
      <c r="B200" s="8"/>
      <c r="C200" s="8"/>
      <c r="D200" s="8"/>
      <c r="E200" s="2"/>
      <c r="F200" s="2"/>
      <c r="G200" s="2"/>
      <c r="H200" s="2"/>
      <c r="I200" s="2"/>
      <c r="J200" s="2"/>
      <c r="K200" s="2"/>
      <c r="L200" s="2"/>
      <c r="M200" s="2"/>
      <c r="N200" s="31"/>
      <c r="O200" s="31"/>
      <c r="P200" s="31"/>
      <c r="Q200" s="37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</row>
    <row r="201" spans="1:102" ht="18.75" customHeight="1" x14ac:dyDescent="0.2">
      <c r="A201" s="8"/>
      <c r="B201" s="8"/>
      <c r="C201" s="8"/>
      <c r="D201" s="8"/>
      <c r="E201" s="2"/>
      <c r="F201" s="2"/>
      <c r="G201" s="2"/>
      <c r="H201" s="2"/>
      <c r="I201" s="2"/>
      <c r="J201" s="2"/>
      <c r="K201" s="2"/>
      <c r="L201" s="2"/>
      <c r="M201" s="2"/>
      <c r="N201" s="31"/>
      <c r="O201" s="31"/>
      <c r="P201" s="31"/>
      <c r="Q201" s="37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</row>
    <row r="202" spans="1:102" ht="18.75" customHeight="1" x14ac:dyDescent="0.2">
      <c r="A202" s="8"/>
      <c r="B202" s="8"/>
      <c r="C202" s="8"/>
      <c r="D202" s="8"/>
      <c r="E202" s="2"/>
      <c r="F202" s="2"/>
      <c r="G202" s="2"/>
      <c r="H202" s="2"/>
      <c r="I202" s="2"/>
      <c r="J202" s="2"/>
      <c r="K202" s="2"/>
      <c r="L202" s="2"/>
      <c r="M202" s="2"/>
      <c r="N202" s="31"/>
      <c r="O202" s="31"/>
      <c r="P202" s="31"/>
      <c r="Q202" s="37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</row>
    <row r="203" spans="1:102" ht="18.75" customHeight="1" x14ac:dyDescent="0.2">
      <c r="A203" s="8"/>
      <c r="B203" s="8"/>
      <c r="C203" s="8"/>
      <c r="D203" s="8"/>
      <c r="E203" s="2"/>
      <c r="F203" s="2"/>
      <c r="G203" s="2"/>
      <c r="H203" s="2"/>
      <c r="I203" s="2"/>
      <c r="J203" s="2"/>
      <c r="K203" s="2"/>
      <c r="L203" s="2"/>
      <c r="M203" s="2"/>
      <c r="N203" s="31"/>
      <c r="O203" s="31"/>
      <c r="P203" s="31"/>
      <c r="Q203" s="37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</row>
    <row r="204" spans="1:102" ht="18.75" customHeight="1" x14ac:dyDescent="0.2">
      <c r="A204" s="8"/>
      <c r="B204" s="8"/>
      <c r="C204" s="8"/>
      <c r="D204" s="8"/>
      <c r="E204" s="2"/>
      <c r="F204" s="2"/>
      <c r="G204" s="2"/>
      <c r="H204" s="2"/>
      <c r="I204" s="2"/>
      <c r="J204" s="2"/>
      <c r="K204" s="2"/>
      <c r="L204" s="2"/>
      <c r="M204" s="2"/>
      <c r="N204" s="31"/>
      <c r="O204" s="31"/>
      <c r="P204" s="31"/>
      <c r="Q204" s="37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</row>
    <row r="205" spans="1:102" ht="18.75" customHeight="1" x14ac:dyDescent="0.2">
      <c r="A205" s="8"/>
      <c r="B205" s="8"/>
      <c r="C205" s="8"/>
      <c r="D205" s="8"/>
      <c r="E205" s="2"/>
      <c r="F205" s="2"/>
      <c r="G205" s="2"/>
      <c r="H205" s="2"/>
      <c r="I205" s="2"/>
      <c r="J205" s="2"/>
      <c r="K205" s="2"/>
      <c r="L205" s="2"/>
      <c r="M205" s="2"/>
      <c r="N205" s="31"/>
      <c r="O205" s="31"/>
      <c r="P205" s="31"/>
      <c r="Q205" s="37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</row>
    <row r="206" spans="1:102" ht="18.75" customHeight="1" x14ac:dyDescent="0.2">
      <c r="A206" s="8"/>
      <c r="B206" s="8"/>
      <c r="C206" s="8"/>
      <c r="D206" s="8"/>
      <c r="E206" s="2"/>
      <c r="F206" s="2"/>
      <c r="G206" s="2"/>
      <c r="H206" s="2"/>
      <c r="I206" s="2"/>
      <c r="J206" s="2"/>
      <c r="K206" s="2"/>
      <c r="L206" s="2"/>
      <c r="M206" s="2"/>
      <c r="N206" s="31"/>
      <c r="O206" s="31"/>
      <c r="P206" s="31"/>
      <c r="Q206" s="37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</row>
    <row r="207" spans="1:102" ht="18.75" customHeight="1" x14ac:dyDescent="0.2">
      <c r="A207" s="8"/>
      <c r="B207" s="8"/>
      <c r="C207" s="8"/>
      <c r="D207" s="8"/>
      <c r="E207" s="2"/>
      <c r="F207" s="2"/>
      <c r="G207" s="2"/>
      <c r="H207" s="2"/>
      <c r="I207" s="2"/>
      <c r="J207" s="2"/>
      <c r="K207" s="2"/>
      <c r="L207" s="2"/>
      <c r="M207" s="2"/>
      <c r="N207" s="31"/>
      <c r="O207" s="31"/>
      <c r="P207" s="31"/>
      <c r="Q207" s="37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</row>
    <row r="208" spans="1:102" ht="18.75" customHeight="1" x14ac:dyDescent="0.2">
      <c r="A208" s="8"/>
      <c r="B208" s="8"/>
      <c r="C208" s="8"/>
      <c r="D208" s="8"/>
      <c r="E208" s="2"/>
      <c r="F208" s="2"/>
      <c r="G208" s="2"/>
      <c r="H208" s="2"/>
      <c r="I208" s="2"/>
      <c r="J208" s="2"/>
      <c r="K208" s="2"/>
      <c r="L208" s="2"/>
      <c r="M208" s="2"/>
      <c r="N208" s="31"/>
      <c r="O208" s="31"/>
      <c r="P208" s="31"/>
      <c r="Q208" s="37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</row>
    <row r="209" spans="1:102" ht="18.75" customHeight="1" x14ac:dyDescent="0.2">
      <c r="A209" s="8"/>
      <c r="B209" s="8"/>
      <c r="C209" s="8"/>
      <c r="D209" s="8"/>
      <c r="E209" s="2"/>
      <c r="F209" s="2"/>
      <c r="G209" s="2"/>
      <c r="H209" s="2"/>
      <c r="I209" s="2"/>
      <c r="J209" s="2"/>
      <c r="K209" s="2"/>
      <c r="L209" s="2"/>
      <c r="M209" s="2"/>
      <c r="N209" s="31"/>
      <c r="O209" s="31"/>
      <c r="P209" s="31"/>
      <c r="Q209" s="37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</row>
    <row r="210" spans="1:102" ht="18.75" customHeight="1" x14ac:dyDescent="0.2">
      <c r="A210" s="8"/>
      <c r="B210" s="8"/>
      <c r="C210" s="8"/>
      <c r="D210" s="8"/>
      <c r="E210" s="2"/>
      <c r="F210" s="2"/>
      <c r="G210" s="2"/>
      <c r="H210" s="2"/>
      <c r="I210" s="2"/>
      <c r="J210" s="2"/>
      <c r="K210" s="2"/>
      <c r="L210" s="2"/>
      <c r="M210" s="2"/>
      <c r="N210" s="31"/>
      <c r="O210" s="31"/>
      <c r="P210" s="31"/>
      <c r="Q210" s="37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</row>
    <row r="211" spans="1:102" ht="18.75" customHeight="1" x14ac:dyDescent="0.2">
      <c r="A211" s="8"/>
      <c r="B211" s="8"/>
      <c r="C211" s="8"/>
      <c r="D211" s="8"/>
      <c r="E211" s="2"/>
      <c r="F211" s="2"/>
      <c r="G211" s="2"/>
      <c r="H211" s="2"/>
      <c r="I211" s="2"/>
      <c r="J211" s="2"/>
      <c r="K211" s="2"/>
      <c r="L211" s="2"/>
      <c r="M211" s="2"/>
      <c r="N211" s="31"/>
      <c r="O211" s="31"/>
      <c r="P211" s="31"/>
      <c r="Q211" s="37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</row>
    <row r="212" spans="1:102" ht="18.75" customHeight="1" x14ac:dyDescent="0.2">
      <c r="A212" s="8"/>
      <c r="B212" s="8"/>
      <c r="C212" s="8"/>
      <c r="D212" s="8"/>
      <c r="E212" s="2"/>
      <c r="F212" s="2"/>
      <c r="G212" s="2"/>
      <c r="H212" s="2"/>
      <c r="I212" s="2"/>
      <c r="J212" s="2"/>
      <c r="K212" s="2"/>
      <c r="L212" s="2"/>
      <c r="M212" s="2"/>
      <c r="N212" s="31"/>
      <c r="O212" s="31"/>
      <c r="P212" s="31"/>
      <c r="Q212" s="37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</row>
    <row r="213" spans="1:102" ht="18.75" customHeight="1" x14ac:dyDescent="0.2">
      <c r="A213" s="8"/>
      <c r="B213" s="8"/>
      <c r="C213" s="8"/>
      <c r="D213" s="8"/>
      <c r="E213" s="2"/>
      <c r="F213" s="2"/>
      <c r="G213" s="2"/>
      <c r="H213" s="2"/>
      <c r="I213" s="2"/>
      <c r="J213" s="2"/>
      <c r="K213" s="2"/>
      <c r="L213" s="2"/>
      <c r="M213" s="2"/>
      <c r="N213" s="31"/>
      <c r="O213" s="31"/>
      <c r="P213" s="31"/>
      <c r="Q213" s="37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</row>
    <row r="214" spans="1:102" ht="18.75" customHeight="1" x14ac:dyDescent="0.2">
      <c r="A214" s="8"/>
      <c r="B214" s="8"/>
      <c r="C214" s="8"/>
      <c r="D214" s="8"/>
      <c r="E214" s="2"/>
      <c r="F214" s="2"/>
      <c r="G214" s="2"/>
      <c r="H214" s="2"/>
      <c r="I214" s="2"/>
      <c r="J214" s="2"/>
      <c r="K214" s="2"/>
      <c r="L214" s="2"/>
      <c r="M214" s="2"/>
      <c r="N214" s="31"/>
      <c r="O214" s="31"/>
      <c r="P214" s="31"/>
      <c r="Q214" s="37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</row>
    <row r="215" spans="1:102" ht="18.75" customHeight="1" x14ac:dyDescent="0.2">
      <c r="A215" s="8"/>
      <c r="B215" s="8"/>
      <c r="C215" s="8"/>
      <c r="D215" s="8"/>
      <c r="E215" s="2"/>
      <c r="F215" s="2"/>
      <c r="G215" s="2"/>
      <c r="H215" s="2"/>
      <c r="I215" s="2"/>
      <c r="J215" s="2"/>
      <c r="K215" s="2"/>
      <c r="L215" s="2"/>
      <c r="M215" s="2"/>
      <c r="N215" s="31"/>
      <c r="O215" s="31"/>
      <c r="P215" s="31"/>
      <c r="Q215" s="37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</row>
    <row r="216" spans="1:102" ht="18.75" customHeight="1" x14ac:dyDescent="0.2">
      <c r="A216" s="8"/>
      <c r="B216" s="8"/>
      <c r="C216" s="8"/>
      <c r="D216" s="8"/>
      <c r="E216" s="2"/>
      <c r="F216" s="2"/>
      <c r="G216" s="2"/>
      <c r="H216" s="2"/>
      <c r="I216" s="2"/>
      <c r="J216" s="2"/>
      <c r="K216" s="2"/>
      <c r="L216" s="2"/>
      <c r="M216" s="2"/>
      <c r="N216" s="31"/>
      <c r="O216" s="31"/>
      <c r="P216" s="31"/>
      <c r="Q216" s="37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</row>
    <row r="217" spans="1:102" ht="18.75" customHeight="1" x14ac:dyDescent="0.2">
      <c r="A217" s="8"/>
      <c r="B217" s="8"/>
      <c r="C217" s="8"/>
      <c r="D217" s="8"/>
      <c r="E217" s="2"/>
      <c r="F217" s="2"/>
      <c r="G217" s="2"/>
      <c r="H217" s="2"/>
      <c r="I217" s="2"/>
      <c r="J217" s="2"/>
      <c r="K217" s="2"/>
      <c r="L217" s="2"/>
      <c r="M217" s="2"/>
      <c r="N217" s="31"/>
      <c r="O217" s="31"/>
      <c r="P217" s="31"/>
      <c r="Q217" s="37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</row>
    <row r="218" spans="1:102" ht="18.75" customHeight="1" x14ac:dyDescent="0.2">
      <c r="A218" s="8"/>
      <c r="B218" s="8"/>
      <c r="C218" s="8"/>
      <c r="D218" s="8"/>
      <c r="E218" s="2"/>
      <c r="F218" s="2"/>
      <c r="G218" s="2"/>
      <c r="H218" s="2"/>
      <c r="I218" s="2"/>
      <c r="J218" s="2"/>
      <c r="K218" s="2"/>
      <c r="L218" s="2"/>
      <c r="M218" s="2"/>
      <c r="N218" s="31"/>
      <c r="O218" s="31"/>
      <c r="P218" s="31"/>
      <c r="Q218" s="37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</row>
    <row r="219" spans="1:102" ht="18.75" customHeight="1" x14ac:dyDescent="0.2">
      <c r="A219" s="8"/>
      <c r="B219" s="8"/>
      <c r="C219" s="8"/>
      <c r="D219" s="8"/>
      <c r="E219" s="2"/>
      <c r="F219" s="2"/>
      <c r="G219" s="2"/>
      <c r="H219" s="2"/>
      <c r="I219" s="2"/>
      <c r="J219" s="2"/>
      <c r="K219" s="2"/>
      <c r="L219" s="2"/>
      <c r="M219" s="2"/>
      <c r="N219" s="31"/>
      <c r="O219" s="31"/>
      <c r="P219" s="31"/>
      <c r="Q219" s="37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</row>
    <row r="220" spans="1:102" ht="18.75" customHeight="1" x14ac:dyDescent="0.2">
      <c r="A220" s="8"/>
      <c r="B220" s="8"/>
      <c r="C220" s="8"/>
      <c r="D220" s="8"/>
      <c r="E220" s="2"/>
      <c r="F220" s="2"/>
      <c r="G220" s="2"/>
      <c r="H220" s="2"/>
      <c r="I220" s="2"/>
      <c r="J220" s="2"/>
      <c r="K220" s="2"/>
      <c r="L220" s="2"/>
      <c r="M220" s="2"/>
      <c r="N220" s="31"/>
      <c r="O220" s="31"/>
      <c r="P220" s="31"/>
      <c r="Q220" s="37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</row>
    <row r="221" spans="1:102" ht="18.75" customHeight="1" x14ac:dyDescent="0.2">
      <c r="A221" s="8"/>
      <c r="B221" s="8"/>
      <c r="C221" s="8"/>
      <c r="D221" s="8"/>
      <c r="E221" s="2"/>
      <c r="F221" s="2"/>
      <c r="G221" s="2"/>
      <c r="H221" s="2"/>
      <c r="I221" s="2"/>
      <c r="J221" s="2"/>
      <c r="K221" s="2"/>
      <c r="L221" s="2"/>
      <c r="M221" s="2"/>
      <c r="N221" s="31"/>
      <c r="O221" s="31"/>
      <c r="P221" s="31"/>
      <c r="Q221" s="37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</row>
    <row r="222" spans="1:102" ht="18.75" customHeight="1" x14ac:dyDescent="0.2">
      <c r="A222" s="8"/>
      <c r="B222" s="8"/>
      <c r="C222" s="8"/>
      <c r="D222" s="8"/>
      <c r="E222" s="2"/>
      <c r="F222" s="2"/>
      <c r="G222" s="2"/>
      <c r="H222" s="2"/>
      <c r="I222" s="2"/>
      <c r="J222" s="2"/>
      <c r="K222" s="2"/>
      <c r="L222" s="2"/>
      <c r="M222" s="2"/>
      <c r="N222" s="31"/>
      <c r="O222" s="31"/>
      <c r="P222" s="31"/>
      <c r="Q222" s="37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</row>
    <row r="223" spans="1:102" ht="18.75" customHeight="1" x14ac:dyDescent="0.2">
      <c r="A223" s="8"/>
      <c r="B223" s="8"/>
      <c r="C223" s="8"/>
      <c r="D223" s="8"/>
      <c r="E223" s="2"/>
      <c r="F223" s="2"/>
      <c r="G223" s="2"/>
      <c r="H223" s="2"/>
      <c r="I223" s="2"/>
      <c r="J223" s="2"/>
      <c r="K223" s="2"/>
      <c r="L223" s="2"/>
      <c r="M223" s="2"/>
      <c r="N223" s="31"/>
      <c r="O223" s="31"/>
      <c r="P223" s="31"/>
      <c r="Q223" s="37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</row>
    <row r="224" spans="1:102" ht="18.75" customHeight="1" x14ac:dyDescent="0.2">
      <c r="A224" s="8"/>
      <c r="B224" s="8"/>
      <c r="C224" s="8"/>
      <c r="D224" s="8"/>
      <c r="E224" s="2"/>
      <c r="F224" s="2"/>
      <c r="G224" s="2"/>
      <c r="H224" s="2"/>
      <c r="I224" s="2"/>
      <c r="J224" s="2"/>
      <c r="K224" s="2"/>
      <c r="L224" s="2"/>
      <c r="M224" s="2"/>
      <c r="N224" s="31"/>
      <c r="O224" s="31"/>
      <c r="P224" s="31"/>
      <c r="Q224" s="37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</row>
    <row r="225" spans="1:102" ht="18.75" customHeight="1" x14ac:dyDescent="0.2">
      <c r="A225" s="8"/>
      <c r="B225" s="8"/>
      <c r="C225" s="8"/>
      <c r="D225" s="8"/>
      <c r="E225" s="2"/>
      <c r="F225" s="2"/>
      <c r="G225" s="2"/>
      <c r="H225" s="2"/>
      <c r="I225" s="2"/>
      <c r="J225" s="2"/>
      <c r="K225" s="2"/>
      <c r="L225" s="2"/>
      <c r="M225" s="2"/>
      <c r="N225" s="31"/>
      <c r="O225" s="31"/>
      <c r="P225" s="31"/>
      <c r="Q225" s="37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</row>
    <row r="226" spans="1:102" ht="18.75" customHeight="1" x14ac:dyDescent="0.2">
      <c r="A226" s="8"/>
      <c r="B226" s="8"/>
      <c r="C226" s="8"/>
      <c r="D226" s="8"/>
      <c r="E226" s="2"/>
      <c r="F226" s="2"/>
      <c r="G226" s="2"/>
      <c r="H226" s="2"/>
      <c r="I226" s="2"/>
      <c r="J226" s="2"/>
      <c r="K226" s="2"/>
      <c r="L226" s="2"/>
      <c r="M226" s="2"/>
      <c r="N226" s="31"/>
      <c r="O226" s="31"/>
      <c r="P226" s="31"/>
      <c r="Q226" s="37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</row>
    <row r="227" spans="1:102" ht="18.75" customHeight="1" x14ac:dyDescent="0.2">
      <c r="A227" s="8"/>
      <c r="B227" s="8"/>
      <c r="C227" s="8"/>
      <c r="D227" s="8"/>
      <c r="E227" s="2"/>
      <c r="F227" s="2"/>
      <c r="G227" s="2"/>
      <c r="H227" s="2"/>
      <c r="I227" s="2"/>
      <c r="J227" s="2"/>
      <c r="K227" s="2"/>
      <c r="L227" s="2"/>
      <c r="M227" s="2"/>
      <c r="N227" s="31"/>
      <c r="O227" s="31"/>
      <c r="P227" s="31"/>
      <c r="Q227" s="37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</row>
    <row r="228" spans="1:102" ht="18.75" customHeight="1" x14ac:dyDescent="0.2">
      <c r="A228" s="8"/>
      <c r="B228" s="8"/>
      <c r="C228" s="8"/>
      <c r="D228" s="8"/>
      <c r="E228" s="2"/>
      <c r="F228" s="2"/>
      <c r="G228" s="2"/>
      <c r="H228" s="2"/>
      <c r="I228" s="2"/>
      <c r="J228" s="2"/>
      <c r="K228" s="2"/>
      <c r="L228" s="2"/>
      <c r="M228" s="2"/>
      <c r="N228" s="31"/>
      <c r="O228" s="31"/>
      <c r="P228" s="31"/>
      <c r="Q228" s="37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</row>
    <row r="229" spans="1:102" ht="18.75" customHeight="1" x14ac:dyDescent="0.2">
      <c r="A229" s="8"/>
      <c r="B229" s="8"/>
      <c r="C229" s="8"/>
      <c r="D229" s="8"/>
      <c r="E229" s="2"/>
      <c r="F229" s="2"/>
      <c r="G229" s="2"/>
      <c r="H229" s="2"/>
      <c r="I229" s="2"/>
      <c r="J229" s="2"/>
      <c r="K229" s="2"/>
      <c r="L229" s="2"/>
      <c r="M229" s="2"/>
      <c r="N229" s="31"/>
      <c r="O229" s="31"/>
      <c r="P229" s="31"/>
      <c r="Q229" s="37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</row>
    <row r="230" spans="1:102" ht="18.75" customHeight="1" x14ac:dyDescent="0.2">
      <c r="A230" s="8"/>
      <c r="B230" s="8"/>
      <c r="C230" s="8"/>
      <c r="D230" s="8"/>
      <c r="E230" s="2"/>
      <c r="F230" s="2"/>
      <c r="G230" s="2"/>
      <c r="H230" s="2"/>
      <c r="I230" s="2"/>
      <c r="J230" s="2"/>
      <c r="K230" s="2"/>
      <c r="L230" s="2"/>
      <c r="M230" s="2"/>
      <c r="N230" s="31"/>
      <c r="O230" s="31"/>
      <c r="P230" s="31"/>
      <c r="Q230" s="37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</row>
    <row r="231" spans="1:102" ht="18.75" customHeight="1" x14ac:dyDescent="0.2">
      <c r="A231" s="8"/>
      <c r="B231" s="8"/>
      <c r="C231" s="8"/>
      <c r="D231" s="8"/>
      <c r="E231" s="2"/>
      <c r="F231" s="2"/>
      <c r="G231" s="2"/>
      <c r="H231" s="2"/>
      <c r="I231" s="2"/>
      <c r="J231" s="2"/>
      <c r="K231" s="2"/>
      <c r="L231" s="2"/>
      <c r="M231" s="2"/>
      <c r="N231" s="31"/>
      <c r="O231" s="31"/>
      <c r="P231" s="31"/>
      <c r="Q231" s="37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</row>
    <row r="232" spans="1:102" ht="18.75" customHeight="1" x14ac:dyDescent="0.2">
      <c r="A232" s="8"/>
      <c r="B232" s="8"/>
      <c r="C232" s="8"/>
      <c r="D232" s="8"/>
      <c r="E232" s="2"/>
      <c r="F232" s="2"/>
      <c r="G232" s="2"/>
      <c r="H232" s="2"/>
      <c r="I232" s="2"/>
      <c r="J232" s="2"/>
      <c r="K232" s="2"/>
      <c r="L232" s="2"/>
      <c r="M232" s="2"/>
      <c r="N232" s="31"/>
      <c r="O232" s="31"/>
      <c r="P232" s="31"/>
      <c r="Q232" s="37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</row>
    <row r="233" spans="1:102" ht="18.75" customHeight="1" x14ac:dyDescent="0.2">
      <c r="A233" s="8"/>
      <c r="B233" s="8"/>
      <c r="C233" s="8"/>
      <c r="D233" s="8"/>
      <c r="E233" s="2"/>
      <c r="F233" s="2"/>
      <c r="G233" s="2"/>
      <c r="H233" s="2"/>
      <c r="I233" s="2"/>
      <c r="J233" s="2"/>
      <c r="K233" s="2"/>
      <c r="L233" s="2"/>
      <c r="M233" s="2"/>
      <c r="N233" s="31"/>
      <c r="O233" s="31"/>
      <c r="P233" s="31"/>
      <c r="Q233" s="37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</row>
    <row r="234" spans="1:102" ht="18.75" customHeight="1" x14ac:dyDescent="0.2">
      <c r="A234" s="8"/>
      <c r="B234" s="8"/>
      <c r="C234" s="8"/>
      <c r="D234" s="8"/>
      <c r="E234" s="2"/>
      <c r="F234" s="2"/>
      <c r="G234" s="2"/>
      <c r="H234" s="2"/>
      <c r="I234" s="2"/>
      <c r="J234" s="2"/>
      <c r="K234" s="2"/>
      <c r="L234" s="2"/>
      <c r="M234" s="2"/>
      <c r="N234" s="31"/>
      <c r="O234" s="31"/>
      <c r="P234" s="31"/>
      <c r="Q234" s="37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</row>
    <row r="235" spans="1:102" ht="18.75" customHeight="1" x14ac:dyDescent="0.2">
      <c r="A235" s="8"/>
      <c r="B235" s="8"/>
      <c r="C235" s="8"/>
      <c r="D235" s="8"/>
      <c r="E235" s="2"/>
      <c r="F235" s="2"/>
      <c r="G235" s="2"/>
      <c r="H235" s="2"/>
      <c r="I235" s="2"/>
      <c r="J235" s="2"/>
      <c r="K235" s="2"/>
      <c r="L235" s="2"/>
      <c r="M235" s="2"/>
      <c r="N235" s="31"/>
      <c r="O235" s="31"/>
      <c r="P235" s="31"/>
      <c r="Q235" s="37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</row>
    <row r="236" spans="1:102" ht="18.75" customHeight="1" x14ac:dyDescent="0.2">
      <c r="A236" s="8"/>
      <c r="B236" s="8"/>
      <c r="C236" s="8"/>
      <c r="D236" s="8"/>
      <c r="E236" s="2"/>
      <c r="F236" s="2"/>
      <c r="G236" s="2"/>
      <c r="H236" s="2"/>
      <c r="I236" s="2"/>
      <c r="J236" s="2"/>
      <c r="K236" s="2"/>
      <c r="L236" s="2"/>
      <c r="M236" s="2"/>
      <c r="N236" s="31"/>
      <c r="O236" s="31"/>
      <c r="P236" s="31"/>
      <c r="Q236" s="37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</row>
    <row r="237" spans="1:102" ht="18.75" customHeight="1" x14ac:dyDescent="0.2">
      <c r="A237" s="8"/>
      <c r="B237" s="8"/>
      <c r="C237" s="8"/>
      <c r="D237" s="8"/>
      <c r="E237" s="2"/>
      <c r="F237" s="2"/>
      <c r="G237" s="2"/>
      <c r="H237" s="2"/>
      <c r="I237" s="2"/>
      <c r="J237" s="2"/>
      <c r="K237" s="2"/>
      <c r="L237" s="2"/>
      <c r="M237" s="2"/>
      <c r="N237" s="31"/>
      <c r="O237" s="31"/>
      <c r="P237" s="31"/>
      <c r="Q237" s="37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</row>
    <row r="238" spans="1:102" ht="18.75" customHeight="1" x14ac:dyDescent="0.2">
      <c r="A238" s="8"/>
      <c r="B238" s="8"/>
      <c r="C238" s="8"/>
      <c r="D238" s="8"/>
      <c r="E238" s="2"/>
      <c r="F238" s="2"/>
      <c r="G238" s="2"/>
      <c r="H238" s="2"/>
      <c r="I238" s="2"/>
      <c r="J238" s="2"/>
      <c r="K238" s="2"/>
      <c r="L238" s="2"/>
      <c r="M238" s="2"/>
      <c r="N238" s="31"/>
      <c r="O238" s="31"/>
      <c r="P238" s="31"/>
      <c r="Q238" s="37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</row>
    <row r="239" spans="1:102" ht="18.75" customHeight="1" x14ac:dyDescent="0.2">
      <c r="A239" s="8"/>
      <c r="B239" s="8"/>
      <c r="C239" s="8"/>
      <c r="D239" s="8"/>
      <c r="E239" s="2"/>
      <c r="F239" s="2"/>
      <c r="G239" s="2"/>
      <c r="H239" s="2"/>
      <c r="I239" s="2"/>
      <c r="J239" s="2"/>
      <c r="K239" s="2"/>
      <c r="L239" s="2"/>
      <c r="M239" s="2"/>
      <c r="N239" s="31"/>
      <c r="O239" s="31"/>
      <c r="P239" s="31"/>
      <c r="Q239" s="37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</row>
    <row r="240" spans="1:102" ht="18.75" customHeight="1" x14ac:dyDescent="0.2">
      <c r="A240" s="8"/>
      <c r="B240" s="8"/>
      <c r="C240" s="8"/>
      <c r="D240" s="8"/>
      <c r="E240" s="2"/>
      <c r="F240" s="2"/>
      <c r="G240" s="2"/>
      <c r="H240" s="2"/>
      <c r="I240" s="2"/>
      <c r="J240" s="2"/>
      <c r="K240" s="2"/>
      <c r="L240" s="2"/>
      <c r="M240" s="2"/>
      <c r="N240" s="31"/>
      <c r="O240" s="31"/>
      <c r="P240" s="31"/>
      <c r="Q240" s="37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</row>
    <row r="241" spans="1:102" ht="18.75" customHeight="1" x14ac:dyDescent="0.2">
      <c r="A241" s="8"/>
      <c r="B241" s="8"/>
      <c r="C241" s="8"/>
      <c r="D241" s="8"/>
      <c r="E241" s="2"/>
      <c r="F241" s="2"/>
      <c r="G241" s="2"/>
      <c r="H241" s="2"/>
      <c r="I241" s="2"/>
      <c r="J241" s="2"/>
      <c r="K241" s="2"/>
      <c r="L241" s="2"/>
      <c r="M241" s="2"/>
      <c r="N241" s="31"/>
      <c r="O241" s="31"/>
      <c r="P241" s="31"/>
      <c r="Q241" s="37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</row>
    <row r="242" spans="1:102" ht="18.75" customHeight="1" x14ac:dyDescent="0.2">
      <c r="A242" s="8"/>
      <c r="B242" s="8"/>
      <c r="C242" s="8"/>
      <c r="D242" s="8"/>
      <c r="E242" s="2"/>
      <c r="F242" s="2"/>
      <c r="G242" s="2"/>
      <c r="H242" s="2"/>
      <c r="I242" s="2"/>
      <c r="J242" s="2"/>
      <c r="K242" s="2"/>
      <c r="L242" s="2"/>
      <c r="M242" s="2"/>
      <c r="N242" s="31"/>
      <c r="O242" s="31"/>
      <c r="P242" s="31"/>
      <c r="Q242" s="37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</row>
    <row r="243" spans="1:102" ht="18.75" customHeight="1" x14ac:dyDescent="0.2">
      <c r="A243" s="8"/>
      <c r="B243" s="8"/>
      <c r="C243" s="8"/>
      <c r="D243" s="8"/>
      <c r="E243" s="2"/>
      <c r="F243" s="2"/>
      <c r="G243" s="2"/>
      <c r="H243" s="2"/>
      <c r="I243" s="2"/>
      <c r="J243" s="2"/>
      <c r="K243" s="2"/>
      <c r="L243" s="2"/>
      <c r="M243" s="2"/>
      <c r="N243" s="31"/>
      <c r="O243" s="31"/>
      <c r="P243" s="31"/>
      <c r="Q243" s="37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</row>
    <row r="244" spans="1:102" ht="18.75" customHeight="1" x14ac:dyDescent="0.2">
      <c r="A244" s="8"/>
      <c r="B244" s="8"/>
      <c r="C244" s="8"/>
      <c r="D244" s="8"/>
      <c r="E244" s="2"/>
      <c r="F244" s="2"/>
      <c r="G244" s="2"/>
      <c r="H244" s="2"/>
      <c r="I244" s="2"/>
      <c r="J244" s="2"/>
      <c r="K244" s="2"/>
      <c r="L244" s="2"/>
      <c r="M244" s="2"/>
      <c r="N244" s="31"/>
      <c r="O244" s="31"/>
      <c r="P244" s="31"/>
      <c r="Q244" s="37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</row>
    <row r="245" spans="1:102" ht="18.75" customHeight="1" x14ac:dyDescent="0.2">
      <c r="A245" s="8"/>
      <c r="B245" s="8"/>
      <c r="C245" s="8"/>
      <c r="D245" s="8"/>
      <c r="E245" s="2"/>
      <c r="F245" s="2"/>
      <c r="G245" s="2"/>
      <c r="H245" s="2"/>
      <c r="I245" s="2"/>
      <c r="J245" s="2"/>
      <c r="K245" s="2"/>
      <c r="L245" s="2"/>
      <c r="M245" s="2"/>
      <c r="N245" s="31"/>
      <c r="O245" s="31"/>
      <c r="P245" s="31"/>
      <c r="Q245" s="37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</row>
    <row r="246" spans="1:102" ht="18.75" customHeight="1" x14ac:dyDescent="0.2">
      <c r="A246" s="8"/>
      <c r="B246" s="8"/>
      <c r="C246" s="8"/>
      <c r="D246" s="8"/>
      <c r="E246" s="2"/>
      <c r="F246" s="2"/>
      <c r="G246" s="2"/>
      <c r="H246" s="2"/>
      <c r="I246" s="2"/>
      <c r="J246" s="2"/>
      <c r="K246" s="2"/>
      <c r="L246" s="2"/>
      <c r="M246" s="2"/>
      <c r="N246" s="31"/>
      <c r="O246" s="31"/>
      <c r="P246" s="31"/>
      <c r="Q246" s="37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</row>
    <row r="247" spans="1:102" ht="18.75" customHeight="1" x14ac:dyDescent="0.2">
      <c r="A247" s="8"/>
      <c r="B247" s="8"/>
      <c r="C247" s="8"/>
      <c r="D247" s="8"/>
      <c r="E247" s="2"/>
      <c r="F247" s="2"/>
      <c r="G247" s="2"/>
      <c r="H247" s="2"/>
      <c r="I247" s="2"/>
      <c r="J247" s="2"/>
      <c r="K247" s="2"/>
      <c r="L247" s="2"/>
      <c r="M247" s="2"/>
      <c r="N247" s="31"/>
      <c r="O247" s="31"/>
      <c r="P247" s="31"/>
      <c r="Q247" s="37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</row>
    <row r="248" spans="1:102" ht="18.75" customHeight="1" x14ac:dyDescent="0.2">
      <c r="A248" s="8"/>
      <c r="B248" s="8"/>
      <c r="C248" s="8"/>
      <c r="D248" s="8"/>
      <c r="E248" s="2"/>
      <c r="F248" s="2"/>
      <c r="G248" s="2"/>
      <c r="H248" s="2"/>
      <c r="I248" s="2"/>
      <c r="J248" s="2"/>
      <c r="K248" s="2"/>
      <c r="L248" s="2"/>
      <c r="M248" s="2"/>
      <c r="N248" s="31"/>
      <c r="O248" s="31"/>
      <c r="P248" s="31"/>
      <c r="Q248" s="37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</row>
    <row r="249" spans="1:102" ht="18.75" customHeight="1" x14ac:dyDescent="0.2">
      <c r="A249" s="8"/>
      <c r="B249" s="8"/>
      <c r="C249" s="8"/>
      <c r="D249" s="8"/>
      <c r="E249" s="2"/>
      <c r="F249" s="2"/>
      <c r="G249" s="2"/>
      <c r="H249" s="2"/>
      <c r="I249" s="2"/>
      <c r="J249" s="2"/>
      <c r="K249" s="2"/>
      <c r="L249" s="2"/>
      <c r="M249" s="2"/>
      <c r="N249" s="31"/>
      <c r="O249" s="31"/>
      <c r="P249" s="31"/>
      <c r="Q249" s="37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</row>
    <row r="250" spans="1:102" ht="18.75" customHeight="1" x14ac:dyDescent="0.2">
      <c r="A250" s="8"/>
      <c r="B250" s="8"/>
      <c r="C250" s="8"/>
      <c r="D250" s="8"/>
      <c r="E250" s="2"/>
      <c r="F250" s="2"/>
      <c r="G250" s="2"/>
      <c r="H250" s="2"/>
      <c r="I250" s="2"/>
      <c r="J250" s="2"/>
      <c r="K250" s="2"/>
      <c r="L250" s="2"/>
      <c r="M250" s="2"/>
      <c r="N250" s="31"/>
      <c r="O250" s="31"/>
      <c r="P250" s="31"/>
      <c r="Q250" s="37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</row>
    <row r="251" spans="1:102" ht="18.75" customHeight="1" x14ac:dyDescent="0.2">
      <c r="A251" s="8"/>
      <c r="B251" s="8"/>
      <c r="C251" s="8"/>
      <c r="D251" s="8"/>
      <c r="E251" s="2"/>
      <c r="F251" s="2"/>
      <c r="G251" s="2"/>
      <c r="H251" s="2"/>
      <c r="I251" s="2"/>
      <c r="J251" s="2"/>
      <c r="K251" s="2"/>
      <c r="L251" s="2"/>
      <c r="M251" s="2"/>
      <c r="N251" s="31"/>
      <c r="O251" s="31"/>
      <c r="P251" s="31"/>
      <c r="Q251" s="37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</row>
    <row r="252" spans="1:102" ht="18.75" customHeight="1" x14ac:dyDescent="0.2">
      <c r="A252" s="8"/>
      <c r="B252" s="8"/>
      <c r="C252" s="8"/>
      <c r="D252" s="8"/>
      <c r="E252" s="2"/>
      <c r="F252" s="2"/>
      <c r="G252" s="2"/>
      <c r="H252" s="2"/>
      <c r="I252" s="2"/>
      <c r="J252" s="2"/>
      <c r="K252" s="2"/>
      <c r="L252" s="2"/>
      <c r="M252" s="2"/>
      <c r="N252" s="31"/>
      <c r="O252" s="31"/>
      <c r="P252" s="31"/>
      <c r="Q252" s="37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</row>
    <row r="253" spans="1:102" ht="18.75" customHeight="1" x14ac:dyDescent="0.2">
      <c r="A253" s="8"/>
      <c r="B253" s="8"/>
      <c r="C253" s="8"/>
      <c r="D253" s="8"/>
      <c r="E253" s="2"/>
      <c r="F253" s="2"/>
      <c r="G253" s="2"/>
      <c r="H253" s="2"/>
      <c r="I253" s="2"/>
      <c r="J253" s="2"/>
      <c r="K253" s="2"/>
      <c r="L253" s="2"/>
      <c r="M253" s="2"/>
      <c r="N253" s="31"/>
      <c r="O253" s="31"/>
      <c r="P253" s="31"/>
      <c r="Q253" s="37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</row>
    <row r="254" spans="1:102" ht="18.75" customHeight="1" x14ac:dyDescent="0.2">
      <c r="A254" s="8"/>
      <c r="B254" s="8"/>
      <c r="C254" s="8"/>
      <c r="D254" s="8"/>
      <c r="E254" s="2"/>
      <c r="F254" s="2"/>
      <c r="G254" s="2"/>
      <c r="H254" s="2"/>
      <c r="I254" s="2"/>
      <c r="J254" s="2"/>
      <c r="K254" s="2"/>
      <c r="L254" s="2"/>
      <c r="M254" s="2"/>
      <c r="N254" s="21"/>
      <c r="O254" s="2"/>
      <c r="P254" s="2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</row>
    <row r="255" spans="1:102" ht="18.75" customHeight="1" x14ac:dyDescent="0.2">
      <c r="A255" s="8"/>
      <c r="B255" s="8"/>
      <c r="C255" s="8"/>
      <c r="D255" s="8"/>
      <c r="E255" s="2"/>
      <c r="F255" s="2"/>
      <c r="G255" s="2"/>
      <c r="H255" s="2"/>
      <c r="I255" s="2"/>
      <c r="J255" s="2"/>
      <c r="K255" s="2"/>
      <c r="L255" s="2"/>
      <c r="M255" s="2"/>
      <c r="N255" s="21"/>
      <c r="O255" s="2"/>
      <c r="P255" s="29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</row>
    <row r="256" spans="1:102" ht="18.75" customHeight="1" x14ac:dyDescent="0.2">
      <c r="A256" s="8"/>
      <c r="B256" s="8"/>
      <c r="C256" s="8"/>
      <c r="D256" s="8"/>
      <c r="E256" s="2"/>
      <c r="F256" s="2"/>
      <c r="G256" s="2"/>
      <c r="H256" s="2"/>
      <c r="I256" s="2"/>
      <c r="J256" s="2"/>
      <c r="K256" s="2"/>
      <c r="L256" s="2"/>
      <c r="M256" s="2"/>
      <c r="N256" s="21"/>
      <c r="O256" s="2"/>
      <c r="P256" s="29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</row>
    <row r="257" spans="1:102" ht="18.75" customHeight="1" x14ac:dyDescent="0.2">
      <c r="A257" s="8"/>
      <c r="B257" s="8"/>
      <c r="C257" s="8"/>
      <c r="D257" s="8"/>
      <c r="E257" s="2"/>
      <c r="F257" s="2"/>
      <c r="G257" s="2"/>
      <c r="H257" s="2"/>
      <c r="I257" s="2"/>
      <c r="J257" s="2"/>
      <c r="K257" s="2"/>
      <c r="L257" s="2"/>
      <c r="M257" s="2"/>
      <c r="N257" s="21"/>
      <c r="O257" s="2"/>
      <c r="P257" s="29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</row>
    <row r="258" spans="1:102" ht="18.75" customHeight="1" x14ac:dyDescent="0.2">
      <c r="A258" s="8"/>
      <c r="B258" s="8"/>
      <c r="C258" s="8"/>
      <c r="D258" s="8"/>
      <c r="E258" s="2"/>
      <c r="F258" s="2"/>
      <c r="G258" s="2"/>
      <c r="H258" s="2"/>
      <c r="I258" s="2"/>
      <c r="J258" s="2"/>
      <c r="K258" s="2"/>
      <c r="L258" s="2"/>
      <c r="M258" s="2"/>
      <c r="N258" s="21"/>
      <c r="O258" s="2"/>
      <c r="P258" s="29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</row>
    <row r="259" spans="1:102" ht="18.75" customHeight="1" x14ac:dyDescent="0.2">
      <c r="A259" s="8"/>
      <c r="B259" s="8"/>
      <c r="C259" s="8"/>
      <c r="D259" s="8"/>
      <c r="E259" s="2"/>
      <c r="F259" s="2"/>
      <c r="G259" s="2"/>
      <c r="H259" s="2"/>
      <c r="I259" s="2"/>
      <c r="J259" s="2"/>
      <c r="K259" s="2"/>
      <c r="L259" s="2"/>
      <c r="M259" s="2"/>
      <c r="N259" s="21"/>
      <c r="O259" s="2"/>
      <c r="P259" s="29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</row>
    <row r="260" spans="1:102" ht="18.75" customHeight="1" x14ac:dyDescent="0.2">
      <c r="A260" s="8"/>
      <c r="B260" s="8"/>
      <c r="C260" s="8"/>
      <c r="D260" s="8"/>
      <c r="E260" s="2"/>
      <c r="F260" s="2"/>
      <c r="G260" s="2"/>
      <c r="H260" s="2"/>
      <c r="I260" s="2"/>
      <c r="J260" s="2"/>
      <c r="K260" s="2"/>
      <c r="L260" s="2"/>
      <c r="M260" s="2"/>
      <c r="N260" s="21"/>
      <c r="O260" s="2"/>
      <c r="P260" s="29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</row>
    <row r="261" spans="1:102" ht="18.75" customHeight="1" x14ac:dyDescent="0.2">
      <c r="A261" s="8"/>
      <c r="B261" s="8"/>
      <c r="C261" s="8"/>
      <c r="D261" s="8"/>
      <c r="E261" s="2"/>
      <c r="F261" s="2"/>
      <c r="G261" s="2"/>
      <c r="H261" s="2"/>
      <c r="I261" s="2"/>
      <c r="J261" s="2"/>
      <c r="K261" s="2"/>
      <c r="L261" s="2"/>
      <c r="M261" s="2"/>
      <c r="N261" s="21"/>
      <c r="O261" s="2"/>
      <c r="P261" s="29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</row>
    <row r="262" spans="1:102" ht="18.75" customHeight="1" x14ac:dyDescent="0.2">
      <c r="A262" s="8"/>
      <c r="B262" s="8"/>
      <c r="C262" s="8"/>
      <c r="D262" s="8"/>
      <c r="E262" s="2"/>
      <c r="F262" s="2"/>
      <c r="G262" s="2"/>
      <c r="H262" s="2"/>
      <c r="I262" s="2"/>
      <c r="J262" s="2"/>
      <c r="K262" s="2"/>
      <c r="L262" s="2"/>
      <c r="M262" s="2"/>
      <c r="N262" s="21"/>
      <c r="O262" s="2"/>
      <c r="P262" s="2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</row>
    <row r="263" spans="1:102" ht="18.75" customHeight="1" x14ac:dyDescent="0.2">
      <c r="A263" s="8"/>
      <c r="B263" s="8"/>
      <c r="C263" s="8"/>
      <c r="D263" s="8"/>
      <c r="E263" s="2"/>
      <c r="F263" s="2"/>
      <c r="G263" s="2"/>
      <c r="H263" s="2"/>
      <c r="I263" s="2"/>
      <c r="J263" s="2"/>
      <c r="K263" s="2"/>
      <c r="L263" s="2"/>
      <c r="M263" s="2"/>
      <c r="N263" s="21"/>
      <c r="O263" s="2"/>
      <c r="P263" s="2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</row>
  </sheetData>
  <mergeCells count="6">
    <mergeCell ref="S36:S45"/>
    <mergeCell ref="S77:S78"/>
    <mergeCell ref="B53:B54"/>
    <mergeCell ref="S53:S56"/>
    <mergeCell ref="S59:S60"/>
    <mergeCell ref="S61:S63"/>
  </mergeCells>
  <pageMargins left="0" right="0" top="0.98425196850393704" bottom="0.39370078740157483" header="0" footer="0.31496062992125984"/>
  <pageSetup paperSize="9" scale="13" fitToHeight="0" orientation="landscape" r:id="rId1"/>
  <headerFooter>
    <oddHeader>&amp;R1-МО_Павлоградский-2021 (11мо_1мр_1гп_9сп)</oddHeader>
    <oddFooter>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2"/>
  <sheetViews>
    <sheetView workbookViewId="0">
      <selection activeCell="A29" sqref="A29"/>
    </sheetView>
  </sheetViews>
  <sheetFormatPr defaultRowHeight="15" x14ac:dyDescent="0.25"/>
  <cols>
    <col min="1" max="1" width="35.85546875" customWidth="1"/>
    <col min="2" max="2" width="24.140625" customWidth="1"/>
    <col min="3" max="3" width="29.28515625" customWidth="1"/>
    <col min="4" max="4" width="28.5703125" customWidth="1"/>
    <col min="8" max="8" width="48.28515625" customWidth="1"/>
    <col min="10" max="10" width="8.140625" customWidth="1"/>
    <col min="17" max="17" width="10.28515625" customWidth="1"/>
  </cols>
  <sheetData>
    <row r="1" spans="1:8" ht="15.75" x14ac:dyDescent="0.25">
      <c r="A1" s="315" t="s">
        <v>173</v>
      </c>
      <c r="B1" s="315"/>
      <c r="C1" s="315"/>
      <c r="D1" s="315"/>
      <c r="E1" s="200"/>
      <c r="F1" s="200"/>
      <c r="G1" s="200"/>
      <c r="H1" s="200"/>
    </row>
    <row r="3" spans="1:8" ht="15.75" x14ac:dyDescent="0.25">
      <c r="A3" s="316" t="s">
        <v>164</v>
      </c>
      <c r="B3" s="316"/>
      <c r="C3" s="316"/>
      <c r="D3" s="316"/>
    </row>
    <row r="4" spans="1:8" ht="15.75" x14ac:dyDescent="0.25">
      <c r="A4" s="317" t="s">
        <v>165</v>
      </c>
      <c r="B4" s="317"/>
      <c r="C4" s="317"/>
      <c r="D4" s="317"/>
    </row>
    <row r="5" spans="1:8" ht="15.75" x14ac:dyDescent="0.25">
      <c r="B5" s="201"/>
      <c r="C5" s="201"/>
      <c r="D5" s="201"/>
    </row>
    <row r="6" spans="1:8" ht="15.75" x14ac:dyDescent="0.25">
      <c r="B6" s="318"/>
      <c r="C6" s="318"/>
      <c r="D6" s="318"/>
    </row>
    <row r="7" spans="1:8" ht="31.5" x14ac:dyDescent="0.25">
      <c r="A7" s="319" t="s">
        <v>166</v>
      </c>
      <c r="B7" s="202" t="s">
        <v>167</v>
      </c>
      <c r="C7" s="203" t="s">
        <v>168</v>
      </c>
      <c r="D7" s="203" t="s">
        <v>169</v>
      </c>
    </row>
    <row r="8" spans="1:8" ht="15.75" x14ac:dyDescent="0.25">
      <c r="A8" s="320"/>
      <c r="B8" s="204">
        <v>13</v>
      </c>
      <c r="C8" s="204">
        <v>10</v>
      </c>
      <c r="D8" s="204">
        <v>11</v>
      </c>
    </row>
    <row r="9" spans="1:8" ht="15.75" x14ac:dyDescent="0.25">
      <c r="B9" s="201"/>
      <c r="C9" s="201"/>
      <c r="D9" s="201"/>
    </row>
    <row r="11" spans="1:8" ht="47.25" x14ac:dyDescent="0.25">
      <c r="A11" s="314" t="s">
        <v>170</v>
      </c>
      <c r="B11" s="314"/>
      <c r="C11" s="202" t="s">
        <v>171</v>
      </c>
      <c r="D11" s="202" t="s">
        <v>172</v>
      </c>
    </row>
    <row r="12" spans="1:8" ht="15.75" x14ac:dyDescent="0.25">
      <c r="A12" s="313" t="s">
        <v>174</v>
      </c>
      <c r="B12" s="313"/>
      <c r="C12" s="205" t="s">
        <v>146</v>
      </c>
      <c r="D12" s="206" t="s">
        <v>145</v>
      </c>
    </row>
    <row r="13" spans="1:8" ht="15.75" x14ac:dyDescent="0.25">
      <c r="A13" s="312" t="s">
        <v>175</v>
      </c>
      <c r="B13" s="312"/>
      <c r="C13" s="205" t="s">
        <v>144</v>
      </c>
      <c r="D13" s="206" t="s">
        <v>143</v>
      </c>
    </row>
    <row r="14" spans="1:8" ht="15.75" x14ac:dyDescent="0.25">
      <c r="A14" s="312" t="s">
        <v>9</v>
      </c>
      <c r="B14" s="312"/>
      <c r="C14" s="205">
        <v>39222283</v>
      </c>
      <c r="D14" s="206" t="s">
        <v>141</v>
      </c>
    </row>
    <row r="15" spans="1:8" ht="15.75" x14ac:dyDescent="0.25">
      <c r="A15" s="312" t="s">
        <v>10</v>
      </c>
      <c r="B15" s="312"/>
      <c r="C15" s="205" t="s">
        <v>157</v>
      </c>
      <c r="D15" s="206" t="s">
        <v>142</v>
      </c>
    </row>
    <row r="16" spans="1:8" ht="15.75" x14ac:dyDescent="0.25">
      <c r="A16" s="312" t="s">
        <v>11</v>
      </c>
      <c r="B16" s="312"/>
      <c r="C16" s="205" t="s">
        <v>158</v>
      </c>
      <c r="D16" s="206" t="s">
        <v>147</v>
      </c>
    </row>
    <row r="17" spans="1:4" ht="15.75" x14ac:dyDescent="0.25">
      <c r="A17" s="312" t="s">
        <v>12</v>
      </c>
      <c r="B17" s="312"/>
      <c r="C17" s="205">
        <v>34812784</v>
      </c>
      <c r="D17" s="206" t="s">
        <v>148</v>
      </c>
    </row>
    <row r="18" spans="1:4" ht="15.75" x14ac:dyDescent="0.25">
      <c r="A18" s="312" t="s">
        <v>13</v>
      </c>
      <c r="B18" s="312"/>
      <c r="C18" s="205" t="s">
        <v>159</v>
      </c>
      <c r="D18" s="206" t="s">
        <v>149</v>
      </c>
    </row>
    <row r="19" spans="1:4" ht="15.75" x14ac:dyDescent="0.25">
      <c r="A19" s="312" t="s">
        <v>14</v>
      </c>
      <c r="B19" s="312"/>
      <c r="C19" s="205" t="s">
        <v>160</v>
      </c>
      <c r="D19" s="206" t="s">
        <v>150</v>
      </c>
    </row>
    <row r="20" spans="1:4" ht="15.75" x14ac:dyDescent="0.25">
      <c r="A20" s="312" t="s">
        <v>58</v>
      </c>
      <c r="B20" s="312"/>
      <c r="C20" s="205" t="s">
        <v>161</v>
      </c>
      <c r="D20" s="206" t="s">
        <v>151</v>
      </c>
    </row>
    <row r="21" spans="1:4" ht="15.75" x14ac:dyDescent="0.25">
      <c r="A21" s="312" t="s">
        <v>15</v>
      </c>
      <c r="B21" s="312"/>
      <c r="C21" s="205" t="s">
        <v>162</v>
      </c>
      <c r="D21" s="206" t="s">
        <v>152</v>
      </c>
    </row>
    <row r="22" spans="1:4" ht="15.75" x14ac:dyDescent="0.25">
      <c r="A22" s="312" t="s">
        <v>16</v>
      </c>
      <c r="B22" s="312"/>
      <c r="C22" s="205" t="s">
        <v>163</v>
      </c>
      <c r="D22" s="206" t="s">
        <v>153</v>
      </c>
    </row>
  </sheetData>
  <mergeCells count="17">
    <mergeCell ref="A11:B11"/>
    <mergeCell ref="A1:D1"/>
    <mergeCell ref="A3:D3"/>
    <mergeCell ref="A4:D4"/>
    <mergeCell ref="B6:D6"/>
    <mergeCell ref="A7:A8"/>
    <mergeCell ref="A14:B14"/>
    <mergeCell ref="A15:B15"/>
    <mergeCell ref="A16:B16"/>
    <mergeCell ref="A17:B17"/>
    <mergeCell ref="A12:B12"/>
    <mergeCell ref="A13:B13"/>
    <mergeCell ref="A18:B18"/>
    <mergeCell ref="A19:B19"/>
    <mergeCell ref="A20:B20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3"/>
  <sheetViews>
    <sheetView tabSelected="1" zoomScale="80" zoomScaleNormal="80" workbookViewId="0">
      <pane ySplit="10" topLeftCell="A11" activePane="bottomLeft" state="frozen"/>
      <selection pane="bottomLeft" activeCell="G15" sqref="G15"/>
    </sheetView>
  </sheetViews>
  <sheetFormatPr defaultRowHeight="15" x14ac:dyDescent="0.25"/>
  <cols>
    <col min="1" max="1" width="50.140625" style="14" customWidth="1"/>
    <col min="2" max="2" width="26.85546875" style="14" customWidth="1"/>
    <col min="3" max="4" width="27.7109375" style="14" customWidth="1"/>
    <col min="5" max="5" width="11.7109375" style="14" customWidth="1"/>
    <col min="6" max="6" width="13.7109375" style="14" customWidth="1"/>
    <col min="7" max="7" width="9.28515625" style="14" customWidth="1"/>
    <col min="8" max="8" width="10.28515625" style="14" customWidth="1"/>
    <col min="9" max="9" width="9.28515625" style="14" customWidth="1"/>
    <col min="10" max="10" width="9.5703125" style="14" customWidth="1"/>
    <col min="11" max="16384" width="9.140625" style="14"/>
  </cols>
  <sheetData>
    <row r="1" spans="1:4" ht="30" customHeight="1" x14ac:dyDescent="0.3">
      <c r="A1" s="324" t="s">
        <v>176</v>
      </c>
      <c r="B1" s="324"/>
      <c r="C1" s="324"/>
      <c r="D1" s="325"/>
    </row>
    <row r="2" spans="1:4" ht="54.75" customHeight="1" x14ac:dyDescent="0.25">
      <c r="A2" s="326" t="s">
        <v>330</v>
      </c>
      <c r="B2" s="327"/>
      <c r="C2" s="327"/>
      <c r="D2" s="328"/>
    </row>
    <row r="3" spans="1:4" ht="70.5" customHeight="1" x14ac:dyDescent="0.25">
      <c r="A3" s="329" t="s">
        <v>331</v>
      </c>
      <c r="B3" s="330"/>
      <c r="C3" s="330"/>
      <c r="D3" s="331"/>
    </row>
    <row r="4" spans="1:4" ht="15.75" customHeight="1" x14ac:dyDescent="0.25">
      <c r="A4" s="207"/>
      <c r="B4" s="208"/>
      <c r="C4" s="208"/>
      <c r="D4" s="209"/>
    </row>
    <row r="5" spans="1:4" ht="36.75" customHeight="1" x14ac:dyDescent="0.25">
      <c r="A5" s="332" t="s">
        <v>177</v>
      </c>
      <c r="B5" s="333"/>
      <c r="C5" s="333"/>
      <c r="D5" s="334"/>
    </row>
    <row r="6" spans="1:4" ht="19.5" customHeight="1" x14ac:dyDescent="0.25">
      <c r="A6" s="210"/>
      <c r="B6" s="210"/>
      <c r="C6" s="210"/>
      <c r="D6" s="210"/>
    </row>
    <row r="7" spans="1:4" ht="15" customHeight="1" x14ac:dyDescent="0.25">
      <c r="A7" s="335" t="s">
        <v>178</v>
      </c>
      <c r="B7" s="335" t="s">
        <v>179</v>
      </c>
      <c r="C7" s="335" t="s">
        <v>180</v>
      </c>
      <c r="D7" s="335" t="s">
        <v>181</v>
      </c>
    </row>
    <row r="8" spans="1:4" ht="42" customHeight="1" x14ac:dyDescent="0.25">
      <c r="A8" s="335"/>
      <c r="B8" s="335"/>
      <c r="C8" s="335"/>
      <c r="D8" s="335"/>
    </row>
    <row r="9" spans="1:4" ht="15" customHeight="1" x14ac:dyDescent="0.25">
      <c r="A9" s="211"/>
      <c r="B9" s="212">
        <v>1</v>
      </c>
      <c r="C9" s="212">
        <v>2</v>
      </c>
      <c r="D9" s="212">
        <v>3</v>
      </c>
    </row>
    <row r="10" spans="1:4" ht="26.25" customHeight="1" x14ac:dyDescent="0.25">
      <c r="A10" s="213" t="s">
        <v>329</v>
      </c>
      <c r="B10" s="214" t="s">
        <v>145</v>
      </c>
      <c r="C10" s="215" t="s">
        <v>182</v>
      </c>
      <c r="D10" s="216">
        <f>SUM(D13:D13,D15:D15,D17:D21,D23:D24,D26:D29,D31:D35,D37:D40,D42:D45,D47:D50,D52:D54)</f>
        <v>0</v>
      </c>
    </row>
    <row r="11" spans="1:4" ht="19.5" customHeight="1" x14ac:dyDescent="0.25">
      <c r="A11" s="217" t="s">
        <v>183</v>
      </c>
      <c r="B11" s="212"/>
      <c r="C11" s="218"/>
      <c r="D11" s="219"/>
    </row>
    <row r="12" spans="1:4" ht="16.5" customHeight="1" x14ac:dyDescent="0.25">
      <c r="A12" s="220" t="s">
        <v>175</v>
      </c>
      <c r="B12" s="221" t="s">
        <v>143</v>
      </c>
      <c r="C12" s="222" t="s">
        <v>182</v>
      </c>
      <c r="D12" s="223">
        <f>SUM(D13:D13)</f>
        <v>0</v>
      </c>
    </row>
    <row r="13" spans="1:4" x14ac:dyDescent="0.25">
      <c r="A13" s="224" t="s">
        <v>191</v>
      </c>
      <c r="B13" s="225" t="s">
        <v>182</v>
      </c>
      <c r="C13" s="226" t="s">
        <v>190</v>
      </c>
      <c r="D13" s="290"/>
    </row>
    <row r="14" spans="1:4" x14ac:dyDescent="0.25">
      <c r="A14" s="227" t="s">
        <v>9</v>
      </c>
      <c r="B14" s="221" t="s">
        <v>141</v>
      </c>
      <c r="C14" s="228" t="s">
        <v>182</v>
      </c>
      <c r="D14" s="229">
        <f>SUM(D15:D15)</f>
        <v>0</v>
      </c>
    </row>
    <row r="15" spans="1:4" x14ac:dyDescent="0.25">
      <c r="A15" s="224" t="s">
        <v>192</v>
      </c>
      <c r="B15" s="230" t="s">
        <v>182</v>
      </c>
      <c r="C15" s="226" t="s">
        <v>193</v>
      </c>
      <c r="D15" s="291"/>
    </row>
    <row r="16" spans="1:4" x14ac:dyDescent="0.25">
      <c r="A16" s="227" t="s">
        <v>10</v>
      </c>
      <c r="B16" s="221" t="s">
        <v>142</v>
      </c>
      <c r="C16" s="231" t="s">
        <v>182</v>
      </c>
      <c r="D16" s="229">
        <f>SUM(D17:D21)</f>
        <v>0</v>
      </c>
    </row>
    <row r="17" spans="1:7" x14ac:dyDescent="0.25">
      <c r="A17" s="224" t="s">
        <v>194</v>
      </c>
      <c r="B17" s="230" t="s">
        <v>182</v>
      </c>
      <c r="C17" s="226" t="s">
        <v>199</v>
      </c>
      <c r="D17" s="291"/>
    </row>
    <row r="18" spans="1:7" x14ac:dyDescent="0.25">
      <c r="A18" s="224" t="s">
        <v>195</v>
      </c>
      <c r="B18" s="230" t="s">
        <v>182</v>
      </c>
      <c r="C18" s="226" t="s">
        <v>200</v>
      </c>
      <c r="D18" s="291"/>
    </row>
    <row r="19" spans="1:7" x14ac:dyDescent="0.25">
      <c r="A19" s="224" t="s">
        <v>196</v>
      </c>
      <c r="B19" s="230" t="s">
        <v>182</v>
      </c>
      <c r="C19" s="226" t="s">
        <v>201</v>
      </c>
      <c r="D19" s="291"/>
    </row>
    <row r="20" spans="1:7" x14ac:dyDescent="0.25">
      <c r="A20" s="224" t="s">
        <v>197</v>
      </c>
      <c r="B20" s="230" t="s">
        <v>182</v>
      </c>
      <c r="C20" s="226" t="s">
        <v>202</v>
      </c>
      <c r="D20" s="291"/>
    </row>
    <row r="21" spans="1:7" x14ac:dyDescent="0.25">
      <c r="A21" s="224" t="s">
        <v>198</v>
      </c>
      <c r="B21" s="230" t="s">
        <v>182</v>
      </c>
      <c r="C21" s="226" t="s">
        <v>203</v>
      </c>
      <c r="D21" s="291"/>
    </row>
    <row r="22" spans="1:7" ht="16.5" customHeight="1" x14ac:dyDescent="0.25">
      <c r="A22" s="227" t="s">
        <v>11</v>
      </c>
      <c r="B22" s="221" t="s">
        <v>147</v>
      </c>
      <c r="C22" s="228" t="s">
        <v>182</v>
      </c>
      <c r="D22" s="229">
        <f>SUM(D23:D24)</f>
        <v>0</v>
      </c>
    </row>
    <row r="23" spans="1:7" ht="16.5" customHeight="1" x14ac:dyDescent="0.25">
      <c r="A23" s="224" t="s">
        <v>204</v>
      </c>
      <c r="B23" s="230" t="s">
        <v>182</v>
      </c>
      <c r="C23" s="226" t="s">
        <v>206</v>
      </c>
      <c r="D23" s="291"/>
    </row>
    <row r="24" spans="1:7" ht="16.5" customHeight="1" x14ac:dyDescent="0.25">
      <c r="A24" s="224" t="s">
        <v>205</v>
      </c>
      <c r="B24" s="230" t="s">
        <v>182</v>
      </c>
      <c r="C24" s="226" t="s">
        <v>207</v>
      </c>
      <c r="D24" s="291"/>
    </row>
    <row r="25" spans="1:7" ht="15.75" customHeight="1" x14ac:dyDescent="0.25">
      <c r="A25" s="227" t="s">
        <v>12</v>
      </c>
      <c r="B25" s="221">
        <v>52646406000</v>
      </c>
      <c r="C25" s="232" t="s">
        <v>182</v>
      </c>
      <c r="D25" s="229">
        <f>SUM(D26:D29)</f>
        <v>0</v>
      </c>
    </row>
    <row r="26" spans="1:7" ht="15.75" customHeight="1" x14ac:dyDescent="0.25">
      <c r="A26" s="224" t="s">
        <v>208</v>
      </c>
      <c r="B26" s="230" t="s">
        <v>182</v>
      </c>
      <c r="C26" s="226" t="s">
        <v>212</v>
      </c>
      <c r="D26" s="291"/>
    </row>
    <row r="27" spans="1:7" ht="15.75" customHeight="1" x14ac:dyDescent="0.25">
      <c r="A27" s="224" t="s">
        <v>209</v>
      </c>
      <c r="B27" s="230" t="s">
        <v>182</v>
      </c>
      <c r="C27" s="226" t="s">
        <v>213</v>
      </c>
      <c r="D27" s="291"/>
    </row>
    <row r="28" spans="1:7" ht="15.75" customHeight="1" x14ac:dyDescent="0.25">
      <c r="A28" s="224" t="s">
        <v>210</v>
      </c>
      <c r="B28" s="230" t="s">
        <v>182</v>
      </c>
      <c r="C28" s="226" t="s">
        <v>214</v>
      </c>
      <c r="D28" s="291"/>
    </row>
    <row r="29" spans="1:7" ht="15.75" customHeight="1" x14ac:dyDescent="0.25">
      <c r="A29" s="224" t="s">
        <v>211</v>
      </c>
      <c r="B29" s="230" t="s">
        <v>182</v>
      </c>
      <c r="C29" s="226" t="s">
        <v>215</v>
      </c>
      <c r="D29" s="291"/>
    </row>
    <row r="30" spans="1:7" ht="15.75" customHeight="1" x14ac:dyDescent="0.25">
      <c r="A30" s="227" t="s">
        <v>13</v>
      </c>
      <c r="B30" s="221" t="s">
        <v>149</v>
      </c>
      <c r="C30" s="232" t="s">
        <v>182</v>
      </c>
      <c r="D30" s="229">
        <f>SUM(D31:D35)</f>
        <v>0</v>
      </c>
      <c r="G30" s="233"/>
    </row>
    <row r="31" spans="1:7" ht="15.75" customHeight="1" x14ac:dyDescent="0.25">
      <c r="A31" s="224" t="s">
        <v>216</v>
      </c>
      <c r="B31" s="230" t="s">
        <v>182</v>
      </c>
      <c r="C31" s="226" t="s">
        <v>221</v>
      </c>
      <c r="D31" s="291"/>
      <c r="G31" s="233"/>
    </row>
    <row r="32" spans="1:7" ht="15.75" customHeight="1" x14ac:dyDescent="0.25">
      <c r="A32" s="224" t="s">
        <v>217</v>
      </c>
      <c r="B32" s="230" t="s">
        <v>182</v>
      </c>
      <c r="C32" s="226" t="s">
        <v>222</v>
      </c>
      <c r="D32" s="291"/>
      <c r="G32" s="233"/>
    </row>
    <row r="33" spans="1:4" ht="15.75" customHeight="1" x14ac:dyDescent="0.25">
      <c r="A33" s="224" t="s">
        <v>218</v>
      </c>
      <c r="B33" s="230" t="s">
        <v>182</v>
      </c>
      <c r="C33" s="226" t="s">
        <v>223</v>
      </c>
      <c r="D33" s="291"/>
    </row>
    <row r="34" spans="1:4" ht="15.75" customHeight="1" x14ac:dyDescent="0.25">
      <c r="A34" s="224" t="s">
        <v>219</v>
      </c>
      <c r="B34" s="230" t="s">
        <v>182</v>
      </c>
      <c r="C34" s="226" t="s">
        <v>224</v>
      </c>
      <c r="D34" s="291"/>
    </row>
    <row r="35" spans="1:4" ht="15.75" customHeight="1" x14ac:dyDescent="0.25">
      <c r="A35" s="224" t="s">
        <v>220</v>
      </c>
      <c r="B35" s="230" t="s">
        <v>182</v>
      </c>
      <c r="C35" s="226" t="s">
        <v>225</v>
      </c>
      <c r="D35" s="292"/>
    </row>
    <row r="36" spans="1:4" ht="16.5" customHeight="1" x14ac:dyDescent="0.25">
      <c r="A36" s="227" t="s">
        <v>14</v>
      </c>
      <c r="B36" s="221" t="s">
        <v>150</v>
      </c>
      <c r="C36" s="230" t="s">
        <v>182</v>
      </c>
      <c r="D36" s="234">
        <f>SUM(D37:D40)</f>
        <v>0</v>
      </c>
    </row>
    <row r="37" spans="1:4" ht="16.5" customHeight="1" x14ac:dyDescent="0.25">
      <c r="A37" s="224" t="s">
        <v>226</v>
      </c>
      <c r="B37" s="230" t="s">
        <v>182</v>
      </c>
      <c r="C37" s="226" t="s">
        <v>230</v>
      </c>
      <c r="D37" s="292"/>
    </row>
    <row r="38" spans="1:4" ht="16.5" customHeight="1" x14ac:dyDescent="0.25">
      <c r="A38" s="224" t="s">
        <v>227</v>
      </c>
      <c r="B38" s="230" t="s">
        <v>182</v>
      </c>
      <c r="C38" s="226" t="s">
        <v>231</v>
      </c>
      <c r="D38" s="292"/>
    </row>
    <row r="39" spans="1:4" ht="16.5" customHeight="1" x14ac:dyDescent="0.25">
      <c r="A39" s="224" t="s">
        <v>228</v>
      </c>
      <c r="B39" s="230" t="s">
        <v>182</v>
      </c>
      <c r="C39" s="226" t="s">
        <v>232</v>
      </c>
      <c r="D39" s="292"/>
    </row>
    <row r="40" spans="1:4" ht="16.5" customHeight="1" x14ac:dyDescent="0.25">
      <c r="A40" s="224" t="s">
        <v>229</v>
      </c>
      <c r="B40" s="230" t="s">
        <v>182</v>
      </c>
      <c r="C40" s="226" t="s">
        <v>233</v>
      </c>
      <c r="D40" s="292"/>
    </row>
    <row r="41" spans="1:4" ht="18" customHeight="1" x14ac:dyDescent="0.25">
      <c r="A41" s="235" t="s">
        <v>58</v>
      </c>
      <c r="B41" s="221" t="s">
        <v>151</v>
      </c>
      <c r="C41" s="230" t="s">
        <v>182</v>
      </c>
      <c r="D41" s="234">
        <f>SUM(D42:D45)</f>
        <v>0</v>
      </c>
    </row>
    <row r="42" spans="1:4" ht="18" customHeight="1" x14ac:dyDescent="0.25">
      <c r="A42" s="224" t="s">
        <v>234</v>
      </c>
      <c r="B42" s="230" t="s">
        <v>182</v>
      </c>
      <c r="C42" s="226" t="s">
        <v>238</v>
      </c>
      <c r="D42" s="292"/>
    </row>
    <row r="43" spans="1:4" ht="18" customHeight="1" x14ac:dyDescent="0.25">
      <c r="A43" s="224" t="s">
        <v>235</v>
      </c>
      <c r="B43" s="230" t="s">
        <v>182</v>
      </c>
      <c r="C43" s="226" t="s">
        <v>239</v>
      </c>
      <c r="D43" s="292"/>
    </row>
    <row r="44" spans="1:4" ht="18" customHeight="1" x14ac:dyDescent="0.25">
      <c r="A44" s="224" t="s">
        <v>236</v>
      </c>
      <c r="B44" s="230" t="s">
        <v>182</v>
      </c>
      <c r="C44" s="226" t="s">
        <v>240</v>
      </c>
      <c r="D44" s="292"/>
    </row>
    <row r="45" spans="1:4" ht="18" customHeight="1" x14ac:dyDescent="0.25">
      <c r="A45" s="224" t="s">
        <v>237</v>
      </c>
      <c r="B45" s="230" t="s">
        <v>182</v>
      </c>
      <c r="C45" s="226" t="s">
        <v>241</v>
      </c>
      <c r="D45" s="292"/>
    </row>
    <row r="46" spans="1:4" ht="18" customHeight="1" x14ac:dyDescent="0.25">
      <c r="A46" s="235" t="s">
        <v>15</v>
      </c>
      <c r="B46" s="221" t="s">
        <v>152</v>
      </c>
      <c r="C46" s="230" t="s">
        <v>182</v>
      </c>
      <c r="D46" s="236">
        <f>SUM(D47:D50)</f>
        <v>0</v>
      </c>
    </row>
    <row r="47" spans="1:4" ht="18" customHeight="1" x14ac:dyDescent="0.25">
      <c r="A47" s="224" t="s">
        <v>242</v>
      </c>
      <c r="B47" s="230" t="s">
        <v>182</v>
      </c>
      <c r="C47" s="226" t="s">
        <v>246</v>
      </c>
      <c r="D47" s="292"/>
    </row>
    <row r="48" spans="1:4" ht="18" customHeight="1" x14ac:dyDescent="0.25">
      <c r="A48" s="224" t="s">
        <v>243</v>
      </c>
      <c r="B48" s="230" t="s">
        <v>182</v>
      </c>
      <c r="C48" s="226" t="s">
        <v>247</v>
      </c>
      <c r="D48" s="292"/>
    </row>
    <row r="49" spans="1:4" ht="15.75" customHeight="1" x14ac:dyDescent="0.25">
      <c r="A49" s="224" t="s">
        <v>244</v>
      </c>
      <c r="B49" s="230" t="s">
        <v>182</v>
      </c>
      <c r="C49" s="226" t="s">
        <v>248</v>
      </c>
      <c r="D49" s="292"/>
    </row>
    <row r="50" spans="1:4" ht="15.75" customHeight="1" x14ac:dyDescent="0.25">
      <c r="A50" s="224" t="s">
        <v>245</v>
      </c>
      <c r="B50" s="230" t="s">
        <v>182</v>
      </c>
      <c r="C50" s="226" t="s">
        <v>249</v>
      </c>
      <c r="D50" s="292"/>
    </row>
    <row r="51" spans="1:4" ht="15.75" customHeight="1" x14ac:dyDescent="0.25">
      <c r="A51" s="237" t="s">
        <v>16</v>
      </c>
      <c r="B51" s="221" t="s">
        <v>153</v>
      </c>
      <c r="C51" s="230" t="s">
        <v>182</v>
      </c>
      <c r="D51" s="234">
        <f>SUM(D52:D54)</f>
        <v>0</v>
      </c>
    </row>
    <row r="52" spans="1:4" ht="15.75" customHeight="1" x14ac:dyDescent="0.25">
      <c r="A52" s="224" t="s">
        <v>250</v>
      </c>
      <c r="B52" s="230" t="s">
        <v>182</v>
      </c>
      <c r="C52" s="226" t="s">
        <v>253</v>
      </c>
      <c r="D52" s="292"/>
    </row>
    <row r="53" spans="1:4" ht="15.75" customHeight="1" x14ac:dyDescent="0.25">
      <c r="A53" s="224" t="s">
        <v>251</v>
      </c>
      <c r="B53" s="230" t="s">
        <v>182</v>
      </c>
      <c r="C53" s="226" t="s">
        <v>254</v>
      </c>
      <c r="D53" s="292"/>
    </row>
    <row r="54" spans="1:4" ht="15.75" customHeight="1" x14ac:dyDescent="0.25">
      <c r="A54" s="224" t="s">
        <v>252</v>
      </c>
      <c r="B54" s="230" t="s">
        <v>182</v>
      </c>
      <c r="C54" s="226" t="s">
        <v>255</v>
      </c>
      <c r="D54" s="292"/>
    </row>
    <row r="55" spans="1:4" ht="15.75" customHeight="1" x14ac:dyDescent="0.25">
      <c r="A55" s="210"/>
      <c r="B55" s="230"/>
      <c r="C55" s="238"/>
      <c r="D55" s="239"/>
    </row>
    <row r="56" spans="1:4" ht="15.75" customHeight="1" x14ac:dyDescent="0.25">
      <c r="A56" s="210"/>
      <c r="B56" s="230"/>
      <c r="C56" s="238"/>
      <c r="D56" s="239"/>
    </row>
    <row r="57" spans="1:4" ht="15.75" customHeight="1" x14ac:dyDescent="0.25">
      <c r="A57" s="240" t="s">
        <v>184</v>
      </c>
      <c r="B57" s="210"/>
      <c r="C57" s="210"/>
      <c r="D57" s="229">
        <f>SUM(D12,D14,D16,D22,D25,D30,D36,D41,D46,D51)</f>
        <v>0</v>
      </c>
    </row>
    <row r="58" spans="1:4" ht="15.75" customHeight="1" x14ac:dyDescent="0.25">
      <c r="A58" s="241"/>
      <c r="B58" s="242"/>
      <c r="C58" s="242"/>
      <c r="D58" s="243"/>
    </row>
    <row r="59" spans="1:4" ht="15.75" customHeight="1" x14ac:dyDescent="0.25">
      <c r="A59" s="244" t="s">
        <v>185</v>
      </c>
      <c r="B59" s="245"/>
      <c r="C59" s="245"/>
      <c r="D59" s="293"/>
    </row>
    <row r="60" spans="1:4" ht="15.75" customHeight="1" x14ac:dyDescent="0.25">
      <c r="A60" s="246" t="s">
        <v>186</v>
      </c>
      <c r="B60" s="247"/>
      <c r="C60" s="247"/>
      <c r="D60" s="248">
        <f>D10-D59</f>
        <v>0</v>
      </c>
    </row>
    <row r="61" spans="1:4" ht="15.75" customHeight="1" x14ac:dyDescent="0.25">
      <c r="A61" s="249" t="s">
        <v>187</v>
      </c>
      <c r="B61" s="250"/>
      <c r="C61" s="250"/>
      <c r="D61" s="251">
        <v>249428</v>
      </c>
    </row>
    <row r="62" spans="1:4" x14ac:dyDescent="0.25">
      <c r="A62" s="252" t="s">
        <v>188</v>
      </c>
      <c r="B62" s="247"/>
      <c r="C62" s="247"/>
      <c r="D62" s="253">
        <f>D10-D61</f>
        <v>-249428</v>
      </c>
    </row>
    <row r="63" spans="1:4" ht="111" customHeight="1" x14ac:dyDescent="0.25">
      <c r="A63" s="254" t="s">
        <v>189</v>
      </c>
      <c r="B63" s="321"/>
      <c r="C63" s="322"/>
      <c r="D63" s="323"/>
    </row>
  </sheetData>
  <sheetProtection sort="0" autoFilter="0"/>
  <mergeCells count="9">
    <mergeCell ref="B63:D63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Z149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7.28515625" style="14" customWidth="1"/>
    <col min="2" max="2" width="33.28515625" style="14" customWidth="1"/>
    <col min="3" max="3" width="16.7109375" style="14" customWidth="1"/>
    <col min="4" max="4" width="14.7109375" style="14" customWidth="1"/>
    <col min="5" max="5" width="14" style="14" customWidth="1"/>
    <col min="6" max="6" width="20.85546875" style="14" customWidth="1"/>
    <col min="7" max="7" width="18.140625" style="14" customWidth="1"/>
    <col min="8" max="8" width="12.5703125" style="14" customWidth="1"/>
    <col min="9" max="9" width="11.42578125" style="14" customWidth="1"/>
    <col min="10" max="10" width="9.140625" style="14"/>
    <col min="11" max="11" width="10.85546875" style="14" customWidth="1"/>
    <col min="12" max="12" width="12.28515625" style="14" customWidth="1"/>
    <col min="13" max="13" width="11.140625" style="14" customWidth="1"/>
    <col min="14" max="14" width="10.5703125" style="14" customWidth="1"/>
    <col min="15" max="15" width="11.42578125" style="14" customWidth="1"/>
    <col min="16" max="16" width="9.140625" style="14"/>
    <col min="17" max="17" width="12.140625" style="14" customWidth="1"/>
    <col min="18" max="18" width="12" style="14" customWidth="1"/>
    <col min="19" max="19" width="16.85546875" style="14" customWidth="1"/>
    <col min="20" max="20" width="15.5703125" style="14" customWidth="1"/>
    <col min="21" max="21" width="14.140625" style="14" customWidth="1"/>
    <col min="22" max="22" width="11.7109375" style="14" customWidth="1"/>
    <col min="23" max="23" width="11.85546875" style="14" customWidth="1"/>
    <col min="24" max="24" width="12.140625" style="14" customWidth="1"/>
    <col min="25" max="25" width="13" style="14" customWidth="1"/>
    <col min="26" max="26" width="11.42578125" style="14" customWidth="1"/>
    <col min="27" max="16384" width="9.140625" style="14"/>
  </cols>
  <sheetData>
    <row r="2" spans="1:26" ht="18.75" x14ac:dyDescent="0.25">
      <c r="A2" s="336" t="s">
        <v>256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</row>
    <row r="4" spans="1:26" ht="214.5" customHeight="1" x14ac:dyDescent="0.25">
      <c r="A4" s="212" t="s">
        <v>178</v>
      </c>
      <c r="B4" s="212" t="s">
        <v>179</v>
      </c>
      <c r="C4" s="212" t="s">
        <v>180</v>
      </c>
      <c r="D4" s="288" t="s">
        <v>257</v>
      </c>
      <c r="E4" s="212" t="s">
        <v>258</v>
      </c>
      <c r="F4" s="212" t="s">
        <v>259</v>
      </c>
      <c r="G4" s="212" t="s">
        <v>260</v>
      </c>
      <c r="H4" s="212" t="s">
        <v>261</v>
      </c>
      <c r="I4" s="212" t="s">
        <v>262</v>
      </c>
      <c r="J4" s="212" t="s">
        <v>263</v>
      </c>
      <c r="K4" s="212" t="s">
        <v>264</v>
      </c>
      <c r="L4" s="212" t="s">
        <v>265</v>
      </c>
      <c r="M4" s="212" t="s">
        <v>266</v>
      </c>
      <c r="N4" s="212" t="s">
        <v>267</v>
      </c>
      <c r="O4" s="212" t="s">
        <v>268</v>
      </c>
      <c r="P4" s="212" t="s">
        <v>269</v>
      </c>
      <c r="Q4" s="288" t="s">
        <v>270</v>
      </c>
      <c r="R4" s="212" t="s">
        <v>271</v>
      </c>
      <c r="S4" s="212" t="s">
        <v>272</v>
      </c>
      <c r="T4" s="212" t="s">
        <v>273</v>
      </c>
      <c r="U4" s="212" t="s">
        <v>274</v>
      </c>
      <c r="V4" s="212" t="s">
        <v>275</v>
      </c>
      <c r="W4" s="212" t="s">
        <v>276</v>
      </c>
      <c r="X4" s="212" t="s">
        <v>277</v>
      </c>
      <c r="Y4" s="212" t="s">
        <v>278</v>
      </c>
      <c r="Z4" s="212" t="s">
        <v>279</v>
      </c>
    </row>
    <row r="5" spans="1:26" ht="21" customHeight="1" x14ac:dyDescent="0.25">
      <c r="A5" s="212"/>
      <c r="B5" s="212">
        <v>1</v>
      </c>
      <c r="C5" s="212">
        <v>2</v>
      </c>
      <c r="D5" s="212">
        <v>3</v>
      </c>
      <c r="E5" s="212">
        <v>4</v>
      </c>
      <c r="F5" s="212">
        <v>5</v>
      </c>
      <c r="G5" s="212">
        <v>6</v>
      </c>
      <c r="H5" s="212">
        <v>7</v>
      </c>
      <c r="I5" s="212">
        <v>8</v>
      </c>
      <c r="J5" s="212">
        <v>9</v>
      </c>
      <c r="K5" s="212">
        <v>10</v>
      </c>
      <c r="L5" s="212">
        <v>11</v>
      </c>
      <c r="M5" s="212">
        <v>12</v>
      </c>
      <c r="N5" s="212">
        <v>13</v>
      </c>
      <c r="O5" s="212">
        <v>14</v>
      </c>
      <c r="P5" s="212">
        <v>15</v>
      </c>
      <c r="Q5" s="212">
        <v>16</v>
      </c>
      <c r="R5" s="212">
        <v>17</v>
      </c>
      <c r="S5" s="212">
        <v>18</v>
      </c>
      <c r="T5" s="212">
        <v>19</v>
      </c>
      <c r="U5" s="210">
        <v>20</v>
      </c>
      <c r="V5" s="210">
        <v>21</v>
      </c>
      <c r="W5" s="210">
        <v>22</v>
      </c>
      <c r="X5" s="210">
        <v>23</v>
      </c>
      <c r="Y5" s="255">
        <v>24</v>
      </c>
      <c r="Z5" s="210">
        <v>25</v>
      </c>
    </row>
    <row r="6" spans="1:26" ht="41.25" customHeight="1" x14ac:dyDescent="0.25">
      <c r="A6" s="213" t="s">
        <v>329</v>
      </c>
      <c r="B6" s="214" t="s">
        <v>145</v>
      </c>
      <c r="C6" s="215" t="s">
        <v>182</v>
      </c>
      <c r="D6" s="256">
        <f t="shared" ref="D6:Z6" si="0">SUM(D9:D9,D11:D11,D13:D17,D19:D20,D22:D25,D27:D31,D33:D36,D38:D41,D43:D46,D48:D50)</f>
        <v>0</v>
      </c>
      <c r="E6" s="257">
        <f t="shared" si="0"/>
        <v>0</v>
      </c>
      <c r="F6" s="257">
        <f t="shared" si="0"/>
        <v>0</v>
      </c>
      <c r="G6" s="257">
        <f t="shared" si="0"/>
        <v>0</v>
      </c>
      <c r="H6" s="257">
        <f t="shared" si="0"/>
        <v>0</v>
      </c>
      <c r="I6" s="257">
        <f t="shared" si="0"/>
        <v>0</v>
      </c>
      <c r="J6" s="257">
        <f t="shared" si="0"/>
        <v>0</v>
      </c>
      <c r="K6" s="257">
        <f t="shared" si="0"/>
        <v>0</v>
      </c>
      <c r="L6" s="257">
        <f t="shared" si="0"/>
        <v>0</v>
      </c>
      <c r="M6" s="257">
        <f t="shared" si="0"/>
        <v>0</v>
      </c>
      <c r="N6" s="257">
        <f t="shared" si="0"/>
        <v>0</v>
      </c>
      <c r="O6" s="257">
        <f t="shared" si="0"/>
        <v>0</v>
      </c>
      <c r="P6" s="257">
        <f t="shared" si="0"/>
        <v>0</v>
      </c>
      <c r="Q6" s="257">
        <f t="shared" si="0"/>
        <v>0</v>
      </c>
      <c r="R6" s="257">
        <f t="shared" si="0"/>
        <v>0</v>
      </c>
      <c r="S6" s="257">
        <f t="shared" si="0"/>
        <v>0</v>
      </c>
      <c r="T6" s="257">
        <f t="shared" si="0"/>
        <v>0</v>
      </c>
      <c r="U6" s="257">
        <f t="shared" si="0"/>
        <v>0</v>
      </c>
      <c r="V6" s="257">
        <f t="shared" si="0"/>
        <v>0</v>
      </c>
      <c r="W6" s="257">
        <f t="shared" si="0"/>
        <v>0</v>
      </c>
      <c r="X6" s="257">
        <f t="shared" si="0"/>
        <v>0</v>
      </c>
      <c r="Y6" s="257">
        <f t="shared" si="0"/>
        <v>0</v>
      </c>
      <c r="Z6" s="257">
        <f t="shared" si="0"/>
        <v>0</v>
      </c>
    </row>
    <row r="7" spans="1:26" ht="27" customHeight="1" x14ac:dyDescent="0.25">
      <c r="A7" s="217" t="s">
        <v>183</v>
      </c>
      <c r="B7" s="212"/>
      <c r="C7" s="218"/>
      <c r="D7" s="258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8"/>
      <c r="R7" s="259"/>
      <c r="S7" s="259"/>
      <c r="T7" s="259"/>
      <c r="U7" s="259"/>
      <c r="V7" s="259"/>
      <c r="W7" s="259"/>
      <c r="X7" s="259"/>
      <c r="Y7" s="259"/>
      <c r="Z7" s="259"/>
    </row>
    <row r="8" spans="1:26" x14ac:dyDescent="0.25">
      <c r="A8" s="220" t="s">
        <v>175</v>
      </c>
      <c r="B8" s="221" t="s">
        <v>143</v>
      </c>
      <c r="C8" s="222" t="s">
        <v>182</v>
      </c>
      <c r="D8" s="258">
        <f t="shared" ref="D8:D50" si="1">SUM(E8:P8)</f>
        <v>0</v>
      </c>
      <c r="E8" s="260">
        <f>SUM(E9:E9)</f>
        <v>0</v>
      </c>
      <c r="F8" s="260">
        <f t="shared" ref="F8:R8" si="2">SUM(F9:F9)</f>
        <v>0</v>
      </c>
      <c r="G8" s="260">
        <f t="shared" si="2"/>
        <v>0</v>
      </c>
      <c r="H8" s="260">
        <f t="shared" si="2"/>
        <v>0</v>
      </c>
      <c r="I8" s="260">
        <f t="shared" si="2"/>
        <v>0</v>
      </c>
      <c r="J8" s="260">
        <f t="shared" si="2"/>
        <v>0</v>
      </c>
      <c r="K8" s="260">
        <f t="shared" si="2"/>
        <v>0</v>
      </c>
      <c r="L8" s="260">
        <f t="shared" si="2"/>
        <v>0</v>
      </c>
      <c r="M8" s="260">
        <f t="shared" si="2"/>
        <v>0</v>
      </c>
      <c r="N8" s="260">
        <f t="shared" si="2"/>
        <v>0</v>
      </c>
      <c r="O8" s="260">
        <f t="shared" si="2"/>
        <v>0</v>
      </c>
      <c r="P8" s="260">
        <f t="shared" si="2"/>
        <v>0</v>
      </c>
      <c r="Q8" s="258">
        <f t="shared" ref="Q8:Q50" si="3">SUM(R8:Z8)</f>
        <v>0</v>
      </c>
      <c r="R8" s="260">
        <f t="shared" si="2"/>
        <v>0</v>
      </c>
      <c r="S8" s="260">
        <f t="shared" ref="S8" si="4">SUM(S9:S9)</f>
        <v>0</v>
      </c>
      <c r="T8" s="260">
        <f t="shared" ref="T8" si="5">SUM(T9:T9)</f>
        <v>0</v>
      </c>
      <c r="U8" s="260">
        <f t="shared" ref="U8" si="6">SUM(U9:U9)</f>
        <v>0</v>
      </c>
      <c r="V8" s="260">
        <f t="shared" ref="V8" si="7">SUM(V9:V9)</f>
        <v>0</v>
      </c>
      <c r="W8" s="260">
        <f t="shared" ref="W8" si="8">SUM(W9:W9)</f>
        <v>0</v>
      </c>
      <c r="X8" s="260">
        <f t="shared" ref="X8" si="9">SUM(X9:X9)</f>
        <v>0</v>
      </c>
      <c r="Y8" s="260">
        <f t="shared" ref="Y8" si="10">SUM(Y9:Y9)</f>
        <v>0</v>
      </c>
      <c r="Z8" s="260">
        <f t="shared" ref="Z8" si="11">SUM(Z9:Z9)</f>
        <v>0</v>
      </c>
    </row>
    <row r="9" spans="1:26" x14ac:dyDescent="0.25">
      <c r="A9" s="224" t="s">
        <v>191</v>
      </c>
      <c r="B9" s="225" t="s">
        <v>182</v>
      </c>
      <c r="C9" s="226" t="s">
        <v>190</v>
      </c>
      <c r="D9" s="261">
        <f t="shared" si="1"/>
        <v>0</v>
      </c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61">
        <f t="shared" si="3"/>
        <v>0</v>
      </c>
      <c r="R9" s="294"/>
      <c r="S9" s="294"/>
      <c r="T9" s="294"/>
      <c r="U9" s="294"/>
      <c r="V9" s="294"/>
      <c r="W9" s="294"/>
      <c r="X9" s="294"/>
      <c r="Y9" s="294"/>
      <c r="Z9" s="294"/>
    </row>
    <row r="10" spans="1:26" x14ac:dyDescent="0.25">
      <c r="A10" s="227" t="s">
        <v>9</v>
      </c>
      <c r="B10" s="221" t="s">
        <v>141</v>
      </c>
      <c r="C10" s="228" t="s">
        <v>182</v>
      </c>
      <c r="D10" s="258">
        <f t="shared" si="1"/>
        <v>0</v>
      </c>
      <c r="E10" s="258">
        <f>SUM(E11:E11)</f>
        <v>0</v>
      </c>
      <c r="F10" s="258">
        <f t="shared" ref="F10:R10" si="12">SUM(F11:F11)</f>
        <v>0</v>
      </c>
      <c r="G10" s="258">
        <f t="shared" si="12"/>
        <v>0</v>
      </c>
      <c r="H10" s="258">
        <f t="shared" si="12"/>
        <v>0</v>
      </c>
      <c r="I10" s="258">
        <f t="shared" si="12"/>
        <v>0</v>
      </c>
      <c r="J10" s="258">
        <f t="shared" si="12"/>
        <v>0</v>
      </c>
      <c r="K10" s="258">
        <f t="shared" si="12"/>
        <v>0</v>
      </c>
      <c r="L10" s="258">
        <f t="shared" si="12"/>
        <v>0</v>
      </c>
      <c r="M10" s="258">
        <f t="shared" si="12"/>
        <v>0</v>
      </c>
      <c r="N10" s="258">
        <f t="shared" si="12"/>
        <v>0</v>
      </c>
      <c r="O10" s="258">
        <f t="shared" si="12"/>
        <v>0</v>
      </c>
      <c r="P10" s="258">
        <f t="shared" si="12"/>
        <v>0</v>
      </c>
      <c r="Q10" s="258">
        <f t="shared" si="3"/>
        <v>0</v>
      </c>
      <c r="R10" s="258">
        <f t="shared" si="12"/>
        <v>0</v>
      </c>
      <c r="S10" s="258">
        <f t="shared" ref="S10" si="13">SUM(S11:S11)</f>
        <v>0</v>
      </c>
      <c r="T10" s="258">
        <f t="shared" ref="T10" si="14">SUM(T11:T11)</f>
        <v>0</v>
      </c>
      <c r="U10" s="258">
        <f t="shared" ref="U10" si="15">SUM(U11:U11)</f>
        <v>0</v>
      </c>
      <c r="V10" s="258">
        <f t="shared" ref="V10" si="16">SUM(V11:V11)</f>
        <v>0</v>
      </c>
      <c r="W10" s="258">
        <f t="shared" ref="W10" si="17">SUM(W11:W11)</f>
        <v>0</v>
      </c>
      <c r="X10" s="258">
        <f t="shared" ref="X10" si="18">SUM(X11:X11)</f>
        <v>0</v>
      </c>
      <c r="Y10" s="258">
        <f t="shared" ref="Y10" si="19">SUM(Y11:Y11)</f>
        <v>0</v>
      </c>
      <c r="Z10" s="258">
        <f t="shared" ref="Z10" si="20">SUM(Z11:Z11)</f>
        <v>0</v>
      </c>
    </row>
    <row r="11" spans="1:26" x14ac:dyDescent="0.25">
      <c r="A11" s="224" t="s">
        <v>192</v>
      </c>
      <c r="B11" s="230" t="s">
        <v>182</v>
      </c>
      <c r="C11" s="226" t="s">
        <v>193</v>
      </c>
      <c r="D11" s="261">
        <f t="shared" si="1"/>
        <v>0</v>
      </c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61">
        <f t="shared" si="3"/>
        <v>0</v>
      </c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x14ac:dyDescent="0.25">
      <c r="A12" s="227" t="s">
        <v>10</v>
      </c>
      <c r="B12" s="221" t="s">
        <v>142</v>
      </c>
      <c r="C12" s="231" t="s">
        <v>182</v>
      </c>
      <c r="D12" s="258">
        <f t="shared" si="1"/>
        <v>0</v>
      </c>
      <c r="E12" s="258">
        <f>SUM(E13:E17)</f>
        <v>0</v>
      </c>
      <c r="F12" s="258">
        <f t="shared" ref="F12:R12" si="21">SUM(F13:F17)</f>
        <v>0</v>
      </c>
      <c r="G12" s="258">
        <f t="shared" si="21"/>
        <v>0</v>
      </c>
      <c r="H12" s="258">
        <f t="shared" si="21"/>
        <v>0</v>
      </c>
      <c r="I12" s="258">
        <f t="shared" si="21"/>
        <v>0</v>
      </c>
      <c r="J12" s="258">
        <f t="shared" si="21"/>
        <v>0</v>
      </c>
      <c r="K12" s="258">
        <f t="shared" si="21"/>
        <v>0</v>
      </c>
      <c r="L12" s="258">
        <f t="shared" si="21"/>
        <v>0</v>
      </c>
      <c r="M12" s="258">
        <f t="shared" si="21"/>
        <v>0</v>
      </c>
      <c r="N12" s="258">
        <f t="shared" si="21"/>
        <v>0</v>
      </c>
      <c r="O12" s="258">
        <f t="shared" si="21"/>
        <v>0</v>
      </c>
      <c r="P12" s="258">
        <f t="shared" si="21"/>
        <v>0</v>
      </c>
      <c r="Q12" s="258">
        <f t="shared" si="3"/>
        <v>0</v>
      </c>
      <c r="R12" s="258">
        <f t="shared" si="21"/>
        <v>0</v>
      </c>
      <c r="S12" s="258">
        <f t="shared" ref="S12" si="22">SUM(S13:S17)</f>
        <v>0</v>
      </c>
      <c r="T12" s="258">
        <f t="shared" ref="T12" si="23">SUM(T13:T17)</f>
        <v>0</v>
      </c>
      <c r="U12" s="258">
        <f t="shared" ref="U12" si="24">SUM(U13:U17)</f>
        <v>0</v>
      </c>
      <c r="V12" s="258">
        <f t="shared" ref="V12" si="25">SUM(V13:V17)</f>
        <v>0</v>
      </c>
      <c r="W12" s="258">
        <f t="shared" ref="W12" si="26">SUM(W13:W17)</f>
        <v>0</v>
      </c>
      <c r="X12" s="258">
        <f t="shared" ref="X12" si="27">SUM(X13:X17)</f>
        <v>0</v>
      </c>
      <c r="Y12" s="258">
        <f t="shared" ref="Y12" si="28">SUM(Y13:Y17)</f>
        <v>0</v>
      </c>
      <c r="Z12" s="258">
        <f t="shared" ref="Z12" si="29">SUM(Z13:Z17)</f>
        <v>0</v>
      </c>
    </row>
    <row r="13" spans="1:26" x14ac:dyDescent="0.25">
      <c r="A13" s="224" t="s">
        <v>194</v>
      </c>
      <c r="B13" s="230" t="s">
        <v>182</v>
      </c>
      <c r="C13" s="226" t="s">
        <v>199</v>
      </c>
      <c r="D13" s="261">
        <f t="shared" si="1"/>
        <v>0</v>
      </c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61">
        <f t="shared" si="3"/>
        <v>0</v>
      </c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x14ac:dyDescent="0.25">
      <c r="A14" s="224" t="s">
        <v>195</v>
      </c>
      <c r="B14" s="230" t="s">
        <v>182</v>
      </c>
      <c r="C14" s="226" t="s">
        <v>200</v>
      </c>
      <c r="D14" s="261">
        <f t="shared" si="1"/>
        <v>0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61">
        <f t="shared" si="3"/>
        <v>0</v>
      </c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x14ac:dyDescent="0.25">
      <c r="A15" s="224" t="s">
        <v>196</v>
      </c>
      <c r="B15" s="230" t="s">
        <v>182</v>
      </c>
      <c r="C15" s="226" t="s">
        <v>201</v>
      </c>
      <c r="D15" s="261">
        <f t="shared" si="1"/>
        <v>0</v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61">
        <f t="shared" si="3"/>
        <v>0</v>
      </c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x14ac:dyDescent="0.25">
      <c r="A16" s="224" t="s">
        <v>197</v>
      </c>
      <c r="B16" s="230" t="s">
        <v>182</v>
      </c>
      <c r="C16" s="226" t="s">
        <v>202</v>
      </c>
      <c r="D16" s="261">
        <f t="shared" si="1"/>
        <v>0</v>
      </c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61">
        <f t="shared" si="3"/>
        <v>0</v>
      </c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x14ac:dyDescent="0.25">
      <c r="A17" s="224" t="s">
        <v>198</v>
      </c>
      <c r="B17" s="230" t="s">
        <v>182</v>
      </c>
      <c r="C17" s="226" t="s">
        <v>203</v>
      </c>
      <c r="D17" s="261">
        <f t="shared" si="1"/>
        <v>0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61">
        <f t="shared" si="3"/>
        <v>0</v>
      </c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x14ac:dyDescent="0.25">
      <c r="A18" s="227" t="s">
        <v>11</v>
      </c>
      <c r="B18" s="221" t="s">
        <v>147</v>
      </c>
      <c r="C18" s="228" t="s">
        <v>182</v>
      </c>
      <c r="D18" s="258">
        <f t="shared" si="1"/>
        <v>0</v>
      </c>
      <c r="E18" s="258">
        <f>SUM(E19:E20)</f>
        <v>0</v>
      </c>
      <c r="F18" s="258">
        <f t="shared" ref="F18:R18" si="30">SUM(F19:F20)</f>
        <v>0</v>
      </c>
      <c r="G18" s="258">
        <f t="shared" si="30"/>
        <v>0</v>
      </c>
      <c r="H18" s="258">
        <f t="shared" si="30"/>
        <v>0</v>
      </c>
      <c r="I18" s="258">
        <f t="shared" si="30"/>
        <v>0</v>
      </c>
      <c r="J18" s="258">
        <f t="shared" si="30"/>
        <v>0</v>
      </c>
      <c r="K18" s="258">
        <f t="shared" si="30"/>
        <v>0</v>
      </c>
      <c r="L18" s="258">
        <f t="shared" si="30"/>
        <v>0</v>
      </c>
      <c r="M18" s="258">
        <f t="shared" si="30"/>
        <v>0</v>
      </c>
      <c r="N18" s="258">
        <f t="shared" si="30"/>
        <v>0</v>
      </c>
      <c r="O18" s="258">
        <f t="shared" si="30"/>
        <v>0</v>
      </c>
      <c r="P18" s="258">
        <f t="shared" si="30"/>
        <v>0</v>
      </c>
      <c r="Q18" s="258">
        <f t="shared" si="3"/>
        <v>0</v>
      </c>
      <c r="R18" s="258">
        <f t="shared" si="30"/>
        <v>0</v>
      </c>
      <c r="S18" s="258">
        <f t="shared" ref="S18" si="31">SUM(S19:S20)</f>
        <v>0</v>
      </c>
      <c r="T18" s="258">
        <f t="shared" ref="T18" si="32">SUM(T19:T20)</f>
        <v>0</v>
      </c>
      <c r="U18" s="258">
        <f t="shared" ref="U18" si="33">SUM(U19:U20)</f>
        <v>0</v>
      </c>
      <c r="V18" s="258">
        <f t="shared" ref="V18" si="34">SUM(V19:V20)</f>
        <v>0</v>
      </c>
      <c r="W18" s="258">
        <f t="shared" ref="W18" si="35">SUM(W19:W20)</f>
        <v>0</v>
      </c>
      <c r="X18" s="258">
        <f t="shared" ref="X18" si="36">SUM(X19:X20)</f>
        <v>0</v>
      </c>
      <c r="Y18" s="258">
        <f t="shared" ref="Y18" si="37">SUM(Y19:Y20)</f>
        <v>0</v>
      </c>
      <c r="Z18" s="258">
        <f t="shared" ref="Z18" si="38">SUM(Z19:Z20)</f>
        <v>0</v>
      </c>
    </row>
    <row r="19" spans="1:26" x14ac:dyDescent="0.25">
      <c r="A19" s="224" t="s">
        <v>204</v>
      </c>
      <c r="B19" s="230" t="s">
        <v>182</v>
      </c>
      <c r="C19" s="226" t="s">
        <v>206</v>
      </c>
      <c r="D19" s="261">
        <f t="shared" si="1"/>
        <v>0</v>
      </c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61">
        <f t="shared" si="3"/>
        <v>0</v>
      </c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x14ac:dyDescent="0.25">
      <c r="A20" s="224" t="s">
        <v>205</v>
      </c>
      <c r="B20" s="230" t="s">
        <v>182</v>
      </c>
      <c r="C20" s="226" t="s">
        <v>207</v>
      </c>
      <c r="D20" s="261">
        <f t="shared" si="1"/>
        <v>0</v>
      </c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61">
        <f t="shared" si="3"/>
        <v>0</v>
      </c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x14ac:dyDescent="0.25">
      <c r="A21" s="227" t="s">
        <v>12</v>
      </c>
      <c r="B21" s="221" t="s">
        <v>148</v>
      </c>
      <c r="C21" s="232" t="s">
        <v>182</v>
      </c>
      <c r="D21" s="258">
        <f t="shared" si="1"/>
        <v>0</v>
      </c>
      <c r="E21" s="258">
        <f>SUM(E22:E25)</f>
        <v>0</v>
      </c>
      <c r="F21" s="258">
        <f t="shared" ref="F21:R21" si="39">SUM(F22:F25)</f>
        <v>0</v>
      </c>
      <c r="G21" s="258">
        <f t="shared" si="39"/>
        <v>0</v>
      </c>
      <c r="H21" s="258">
        <f t="shared" si="39"/>
        <v>0</v>
      </c>
      <c r="I21" s="258">
        <f t="shared" si="39"/>
        <v>0</v>
      </c>
      <c r="J21" s="258">
        <f t="shared" si="39"/>
        <v>0</v>
      </c>
      <c r="K21" s="258">
        <f t="shared" si="39"/>
        <v>0</v>
      </c>
      <c r="L21" s="258">
        <f t="shared" si="39"/>
        <v>0</v>
      </c>
      <c r="M21" s="258">
        <f t="shared" si="39"/>
        <v>0</v>
      </c>
      <c r="N21" s="258">
        <f t="shared" si="39"/>
        <v>0</v>
      </c>
      <c r="O21" s="258">
        <f t="shared" si="39"/>
        <v>0</v>
      </c>
      <c r="P21" s="258">
        <f t="shared" si="39"/>
        <v>0</v>
      </c>
      <c r="Q21" s="258">
        <f t="shared" si="3"/>
        <v>0</v>
      </c>
      <c r="R21" s="258">
        <f t="shared" si="39"/>
        <v>0</v>
      </c>
      <c r="S21" s="258">
        <f t="shared" ref="S21" si="40">SUM(S22:S25)</f>
        <v>0</v>
      </c>
      <c r="T21" s="258">
        <f t="shared" ref="T21" si="41">SUM(T22:T25)</f>
        <v>0</v>
      </c>
      <c r="U21" s="258">
        <f t="shared" ref="U21" si="42">SUM(U22:U25)</f>
        <v>0</v>
      </c>
      <c r="V21" s="258">
        <f t="shared" ref="V21" si="43">SUM(V22:V25)</f>
        <v>0</v>
      </c>
      <c r="W21" s="258">
        <f t="shared" ref="W21" si="44">SUM(W22:W25)</f>
        <v>0</v>
      </c>
      <c r="X21" s="258">
        <f t="shared" ref="X21" si="45">SUM(X22:X25)</f>
        <v>0</v>
      </c>
      <c r="Y21" s="258">
        <f t="shared" ref="Y21" si="46">SUM(Y22:Y25)</f>
        <v>0</v>
      </c>
      <c r="Z21" s="258">
        <f t="shared" ref="Z21" si="47">SUM(Z22:Z25)</f>
        <v>0</v>
      </c>
    </row>
    <row r="22" spans="1:26" x14ac:dyDescent="0.25">
      <c r="A22" s="224" t="s">
        <v>208</v>
      </c>
      <c r="B22" s="230" t="s">
        <v>182</v>
      </c>
      <c r="C22" s="226" t="s">
        <v>212</v>
      </c>
      <c r="D22" s="261">
        <f t="shared" si="1"/>
        <v>0</v>
      </c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61">
        <f t="shared" si="3"/>
        <v>0</v>
      </c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x14ac:dyDescent="0.25">
      <c r="A23" s="224" t="s">
        <v>209</v>
      </c>
      <c r="B23" s="230" t="s">
        <v>182</v>
      </c>
      <c r="C23" s="226" t="s">
        <v>213</v>
      </c>
      <c r="D23" s="261">
        <f t="shared" si="1"/>
        <v>0</v>
      </c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61">
        <f t="shared" si="3"/>
        <v>0</v>
      </c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x14ac:dyDescent="0.25">
      <c r="A24" s="224" t="s">
        <v>210</v>
      </c>
      <c r="B24" s="230" t="s">
        <v>182</v>
      </c>
      <c r="C24" s="226" t="s">
        <v>214</v>
      </c>
      <c r="D24" s="261">
        <f t="shared" si="1"/>
        <v>0</v>
      </c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61">
        <f t="shared" si="3"/>
        <v>0</v>
      </c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x14ac:dyDescent="0.25">
      <c r="A25" s="224" t="s">
        <v>211</v>
      </c>
      <c r="B25" s="230" t="s">
        <v>182</v>
      </c>
      <c r="C25" s="226" t="s">
        <v>215</v>
      </c>
      <c r="D25" s="261">
        <f t="shared" si="1"/>
        <v>0</v>
      </c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61">
        <f t="shared" si="3"/>
        <v>0</v>
      </c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x14ac:dyDescent="0.25">
      <c r="A26" s="227" t="s">
        <v>13</v>
      </c>
      <c r="B26" s="221" t="s">
        <v>149</v>
      </c>
      <c r="C26" s="232" t="s">
        <v>182</v>
      </c>
      <c r="D26" s="258">
        <f t="shared" si="1"/>
        <v>0</v>
      </c>
      <c r="E26" s="258">
        <f>SUM(E27:E31)</f>
        <v>0</v>
      </c>
      <c r="F26" s="258">
        <f t="shared" ref="F26:R26" si="48">SUM(F27:F31)</f>
        <v>0</v>
      </c>
      <c r="G26" s="258">
        <f t="shared" si="48"/>
        <v>0</v>
      </c>
      <c r="H26" s="258">
        <f t="shared" si="48"/>
        <v>0</v>
      </c>
      <c r="I26" s="258">
        <f t="shared" si="48"/>
        <v>0</v>
      </c>
      <c r="J26" s="258">
        <f t="shared" si="48"/>
        <v>0</v>
      </c>
      <c r="K26" s="258">
        <f t="shared" si="48"/>
        <v>0</v>
      </c>
      <c r="L26" s="258">
        <f t="shared" si="48"/>
        <v>0</v>
      </c>
      <c r="M26" s="258">
        <f t="shared" si="48"/>
        <v>0</v>
      </c>
      <c r="N26" s="258">
        <f t="shared" si="48"/>
        <v>0</v>
      </c>
      <c r="O26" s="258">
        <f t="shared" si="48"/>
        <v>0</v>
      </c>
      <c r="P26" s="258">
        <f t="shared" si="48"/>
        <v>0</v>
      </c>
      <c r="Q26" s="258">
        <f t="shared" si="3"/>
        <v>0</v>
      </c>
      <c r="R26" s="258">
        <f t="shared" si="48"/>
        <v>0</v>
      </c>
      <c r="S26" s="258">
        <f t="shared" ref="S26" si="49">SUM(S27:S31)</f>
        <v>0</v>
      </c>
      <c r="T26" s="258">
        <f t="shared" ref="T26" si="50">SUM(T27:T31)</f>
        <v>0</v>
      </c>
      <c r="U26" s="258">
        <f t="shared" ref="U26" si="51">SUM(U27:U31)</f>
        <v>0</v>
      </c>
      <c r="V26" s="258">
        <f t="shared" ref="V26" si="52">SUM(V27:V31)</f>
        <v>0</v>
      </c>
      <c r="W26" s="258">
        <f t="shared" ref="W26" si="53">SUM(W27:W31)</f>
        <v>0</v>
      </c>
      <c r="X26" s="258">
        <f t="shared" ref="X26" si="54">SUM(X27:X31)</f>
        <v>0</v>
      </c>
      <c r="Y26" s="258">
        <f t="shared" ref="Y26" si="55">SUM(Y27:Y31)</f>
        <v>0</v>
      </c>
      <c r="Z26" s="258">
        <f t="shared" ref="Z26" si="56">SUM(Z27:Z31)</f>
        <v>0</v>
      </c>
    </row>
    <row r="27" spans="1:26" x14ac:dyDescent="0.25">
      <c r="A27" s="224" t="s">
        <v>216</v>
      </c>
      <c r="B27" s="230" t="s">
        <v>182</v>
      </c>
      <c r="C27" s="226" t="s">
        <v>221</v>
      </c>
      <c r="D27" s="261">
        <f t="shared" si="1"/>
        <v>0</v>
      </c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61">
        <f t="shared" si="3"/>
        <v>0</v>
      </c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x14ac:dyDescent="0.25">
      <c r="A28" s="224" t="s">
        <v>217</v>
      </c>
      <c r="B28" s="230" t="s">
        <v>182</v>
      </c>
      <c r="C28" s="226" t="s">
        <v>222</v>
      </c>
      <c r="D28" s="261">
        <f t="shared" si="1"/>
        <v>0</v>
      </c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61">
        <f t="shared" si="3"/>
        <v>0</v>
      </c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x14ac:dyDescent="0.25">
      <c r="A29" s="224" t="s">
        <v>218</v>
      </c>
      <c r="B29" s="230" t="s">
        <v>182</v>
      </c>
      <c r="C29" s="226" t="s">
        <v>223</v>
      </c>
      <c r="D29" s="261">
        <f t="shared" si="1"/>
        <v>0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61">
        <f t="shared" si="3"/>
        <v>0</v>
      </c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x14ac:dyDescent="0.25">
      <c r="A30" s="224" t="s">
        <v>219</v>
      </c>
      <c r="B30" s="230" t="s">
        <v>182</v>
      </c>
      <c r="C30" s="226" t="s">
        <v>224</v>
      </c>
      <c r="D30" s="261">
        <f t="shared" si="1"/>
        <v>0</v>
      </c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61">
        <f t="shared" si="3"/>
        <v>0</v>
      </c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x14ac:dyDescent="0.25">
      <c r="A31" s="224" t="s">
        <v>220</v>
      </c>
      <c r="B31" s="230" t="s">
        <v>182</v>
      </c>
      <c r="C31" s="226" t="s">
        <v>225</v>
      </c>
      <c r="D31" s="261">
        <f t="shared" si="1"/>
        <v>0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61">
        <f t="shared" si="3"/>
        <v>0</v>
      </c>
      <c r="R31" s="296"/>
      <c r="S31" s="296"/>
      <c r="T31" s="296"/>
      <c r="U31" s="296"/>
      <c r="V31" s="296"/>
      <c r="W31" s="296"/>
      <c r="X31" s="296"/>
      <c r="Y31" s="296"/>
      <c r="Z31" s="296"/>
    </row>
    <row r="32" spans="1:26" x14ac:dyDescent="0.25">
      <c r="A32" s="227" t="s">
        <v>14</v>
      </c>
      <c r="B32" s="221" t="s">
        <v>150</v>
      </c>
      <c r="C32" s="230" t="s">
        <v>182</v>
      </c>
      <c r="D32" s="258">
        <f t="shared" si="1"/>
        <v>0</v>
      </c>
      <c r="E32" s="262">
        <f>SUM(E33:E36)</f>
        <v>0</v>
      </c>
      <c r="F32" s="262">
        <f t="shared" ref="F32:R32" si="57">SUM(F33:F36)</f>
        <v>0</v>
      </c>
      <c r="G32" s="262">
        <f t="shared" si="57"/>
        <v>0</v>
      </c>
      <c r="H32" s="262">
        <f t="shared" si="57"/>
        <v>0</v>
      </c>
      <c r="I32" s="262">
        <f t="shared" si="57"/>
        <v>0</v>
      </c>
      <c r="J32" s="262">
        <f t="shared" si="57"/>
        <v>0</v>
      </c>
      <c r="K32" s="262">
        <f t="shared" si="57"/>
        <v>0</v>
      </c>
      <c r="L32" s="262">
        <f t="shared" si="57"/>
        <v>0</v>
      </c>
      <c r="M32" s="262">
        <f t="shared" si="57"/>
        <v>0</v>
      </c>
      <c r="N32" s="262">
        <f t="shared" si="57"/>
        <v>0</v>
      </c>
      <c r="O32" s="262">
        <f t="shared" si="57"/>
        <v>0</v>
      </c>
      <c r="P32" s="262">
        <f t="shared" si="57"/>
        <v>0</v>
      </c>
      <c r="Q32" s="258">
        <f t="shared" si="3"/>
        <v>0</v>
      </c>
      <c r="R32" s="262">
        <f t="shared" si="57"/>
        <v>0</v>
      </c>
      <c r="S32" s="262">
        <f t="shared" ref="S32" si="58">SUM(S33:S36)</f>
        <v>0</v>
      </c>
      <c r="T32" s="262">
        <f t="shared" ref="T32" si="59">SUM(T33:T36)</f>
        <v>0</v>
      </c>
      <c r="U32" s="262">
        <f t="shared" ref="U32" si="60">SUM(U33:U36)</f>
        <v>0</v>
      </c>
      <c r="V32" s="262">
        <f t="shared" ref="V32" si="61">SUM(V33:V36)</f>
        <v>0</v>
      </c>
      <c r="W32" s="262">
        <f t="shared" ref="W32" si="62">SUM(W33:W36)</f>
        <v>0</v>
      </c>
      <c r="X32" s="262">
        <f t="shared" ref="X32" si="63">SUM(X33:X36)</f>
        <v>0</v>
      </c>
      <c r="Y32" s="262">
        <f t="shared" ref="Y32" si="64">SUM(Y33:Y36)</f>
        <v>0</v>
      </c>
      <c r="Z32" s="262">
        <f t="shared" ref="Z32" si="65">SUM(Z33:Z36)</f>
        <v>0</v>
      </c>
    </row>
    <row r="33" spans="1:26" x14ac:dyDescent="0.25">
      <c r="A33" s="224" t="s">
        <v>226</v>
      </c>
      <c r="B33" s="230" t="s">
        <v>182</v>
      </c>
      <c r="C33" s="226" t="s">
        <v>230</v>
      </c>
      <c r="D33" s="261">
        <f t="shared" si="1"/>
        <v>0</v>
      </c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61">
        <f t="shared" si="3"/>
        <v>0</v>
      </c>
      <c r="R33" s="296"/>
      <c r="S33" s="296"/>
      <c r="T33" s="296"/>
      <c r="U33" s="296"/>
      <c r="V33" s="296"/>
      <c r="W33" s="296"/>
      <c r="X33" s="296"/>
      <c r="Y33" s="296"/>
      <c r="Z33" s="296"/>
    </row>
    <row r="34" spans="1:26" x14ac:dyDescent="0.25">
      <c r="A34" s="224" t="s">
        <v>227</v>
      </c>
      <c r="B34" s="230" t="s">
        <v>182</v>
      </c>
      <c r="C34" s="226" t="s">
        <v>231</v>
      </c>
      <c r="D34" s="261">
        <f t="shared" si="1"/>
        <v>0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61">
        <f t="shared" si="3"/>
        <v>0</v>
      </c>
      <c r="R34" s="296"/>
      <c r="S34" s="296"/>
      <c r="T34" s="296"/>
      <c r="U34" s="296"/>
      <c r="V34" s="296"/>
      <c r="W34" s="296"/>
      <c r="X34" s="296"/>
      <c r="Y34" s="296"/>
      <c r="Z34" s="296"/>
    </row>
    <row r="35" spans="1:26" x14ac:dyDescent="0.25">
      <c r="A35" s="224" t="s">
        <v>228</v>
      </c>
      <c r="B35" s="230" t="s">
        <v>182</v>
      </c>
      <c r="C35" s="226" t="s">
        <v>232</v>
      </c>
      <c r="D35" s="261">
        <f t="shared" si="1"/>
        <v>0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61">
        <f t="shared" si="3"/>
        <v>0</v>
      </c>
      <c r="R35" s="296"/>
      <c r="S35" s="296"/>
      <c r="T35" s="296"/>
      <c r="U35" s="296"/>
      <c r="V35" s="296"/>
      <c r="W35" s="296"/>
      <c r="X35" s="296"/>
      <c r="Y35" s="296"/>
      <c r="Z35" s="296"/>
    </row>
    <row r="36" spans="1:26" x14ac:dyDescent="0.25">
      <c r="A36" s="224" t="s">
        <v>229</v>
      </c>
      <c r="B36" s="230" t="s">
        <v>182</v>
      </c>
      <c r="C36" s="226" t="s">
        <v>233</v>
      </c>
      <c r="D36" s="261">
        <f t="shared" si="1"/>
        <v>0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61">
        <f t="shared" si="3"/>
        <v>0</v>
      </c>
      <c r="R36" s="296"/>
      <c r="S36" s="296"/>
      <c r="T36" s="296"/>
      <c r="U36" s="296"/>
      <c r="V36" s="296"/>
      <c r="W36" s="296"/>
      <c r="X36" s="296"/>
      <c r="Y36" s="296"/>
      <c r="Z36" s="296"/>
    </row>
    <row r="37" spans="1:26" x14ac:dyDescent="0.25">
      <c r="A37" s="235" t="s">
        <v>58</v>
      </c>
      <c r="B37" s="221" t="s">
        <v>151</v>
      </c>
      <c r="C37" s="230" t="s">
        <v>182</v>
      </c>
      <c r="D37" s="258">
        <f t="shared" si="1"/>
        <v>0</v>
      </c>
      <c r="E37" s="262">
        <f>SUM(E38:E41)</f>
        <v>0</v>
      </c>
      <c r="F37" s="262">
        <f t="shared" ref="F37:R37" si="66">SUM(F38:F41)</f>
        <v>0</v>
      </c>
      <c r="G37" s="262">
        <f t="shared" si="66"/>
        <v>0</v>
      </c>
      <c r="H37" s="262">
        <f t="shared" si="66"/>
        <v>0</v>
      </c>
      <c r="I37" s="262">
        <f t="shared" si="66"/>
        <v>0</v>
      </c>
      <c r="J37" s="262">
        <f t="shared" si="66"/>
        <v>0</v>
      </c>
      <c r="K37" s="262">
        <f t="shared" si="66"/>
        <v>0</v>
      </c>
      <c r="L37" s="262">
        <f t="shared" si="66"/>
        <v>0</v>
      </c>
      <c r="M37" s="262">
        <f t="shared" si="66"/>
        <v>0</v>
      </c>
      <c r="N37" s="262">
        <f t="shared" si="66"/>
        <v>0</v>
      </c>
      <c r="O37" s="262">
        <f t="shared" si="66"/>
        <v>0</v>
      </c>
      <c r="P37" s="262">
        <f t="shared" si="66"/>
        <v>0</v>
      </c>
      <c r="Q37" s="258">
        <f t="shared" si="3"/>
        <v>0</v>
      </c>
      <c r="R37" s="262">
        <f t="shared" si="66"/>
        <v>0</v>
      </c>
      <c r="S37" s="262">
        <f t="shared" ref="S37" si="67">SUM(S38:S41)</f>
        <v>0</v>
      </c>
      <c r="T37" s="262">
        <f t="shared" ref="T37" si="68">SUM(T38:T41)</f>
        <v>0</v>
      </c>
      <c r="U37" s="262">
        <f t="shared" ref="U37" si="69">SUM(U38:U41)</f>
        <v>0</v>
      </c>
      <c r="V37" s="262">
        <f t="shared" ref="V37" si="70">SUM(V38:V41)</f>
        <v>0</v>
      </c>
      <c r="W37" s="262">
        <f t="shared" ref="W37" si="71">SUM(W38:W41)</f>
        <v>0</v>
      </c>
      <c r="X37" s="262">
        <f t="shared" ref="X37" si="72">SUM(X38:X41)</f>
        <v>0</v>
      </c>
      <c r="Y37" s="262">
        <f t="shared" ref="Y37" si="73">SUM(Y38:Y41)</f>
        <v>0</v>
      </c>
      <c r="Z37" s="262">
        <f t="shared" ref="Z37" si="74">SUM(Z38:Z41)</f>
        <v>0</v>
      </c>
    </row>
    <row r="38" spans="1:26" x14ac:dyDescent="0.25">
      <c r="A38" s="224" t="s">
        <v>234</v>
      </c>
      <c r="B38" s="230" t="s">
        <v>182</v>
      </c>
      <c r="C38" s="226" t="s">
        <v>238</v>
      </c>
      <c r="D38" s="261">
        <f t="shared" si="1"/>
        <v>0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61">
        <f t="shared" si="3"/>
        <v>0</v>
      </c>
      <c r="R38" s="296"/>
      <c r="S38" s="296"/>
      <c r="T38" s="296"/>
      <c r="U38" s="296"/>
      <c r="V38" s="296"/>
      <c r="W38" s="296"/>
      <c r="X38" s="296"/>
      <c r="Y38" s="296"/>
      <c r="Z38" s="296"/>
    </row>
    <row r="39" spans="1:26" x14ac:dyDescent="0.25">
      <c r="A39" s="224" t="s">
        <v>235</v>
      </c>
      <c r="B39" s="230" t="s">
        <v>182</v>
      </c>
      <c r="C39" s="226" t="s">
        <v>239</v>
      </c>
      <c r="D39" s="261">
        <f t="shared" si="1"/>
        <v>0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61">
        <f t="shared" si="3"/>
        <v>0</v>
      </c>
      <c r="R39" s="296"/>
      <c r="S39" s="296"/>
      <c r="T39" s="296"/>
      <c r="U39" s="296"/>
      <c r="V39" s="296"/>
      <c r="W39" s="296"/>
      <c r="X39" s="296"/>
      <c r="Y39" s="296"/>
      <c r="Z39" s="296"/>
    </row>
    <row r="40" spans="1:26" x14ac:dyDescent="0.25">
      <c r="A40" s="224" t="s">
        <v>236</v>
      </c>
      <c r="B40" s="230" t="s">
        <v>182</v>
      </c>
      <c r="C40" s="226" t="s">
        <v>240</v>
      </c>
      <c r="D40" s="261">
        <f t="shared" si="1"/>
        <v>0</v>
      </c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61">
        <f t="shared" si="3"/>
        <v>0</v>
      </c>
      <c r="R40" s="296"/>
      <c r="S40" s="296"/>
      <c r="T40" s="296"/>
      <c r="U40" s="296"/>
      <c r="V40" s="296"/>
      <c r="W40" s="296"/>
      <c r="X40" s="296"/>
      <c r="Y40" s="296"/>
      <c r="Z40" s="296"/>
    </row>
    <row r="41" spans="1:26" x14ac:dyDescent="0.25">
      <c r="A41" s="224" t="s">
        <v>237</v>
      </c>
      <c r="B41" s="230" t="s">
        <v>182</v>
      </c>
      <c r="C41" s="226" t="s">
        <v>241</v>
      </c>
      <c r="D41" s="261">
        <f t="shared" si="1"/>
        <v>0</v>
      </c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61">
        <f t="shared" si="3"/>
        <v>0</v>
      </c>
      <c r="R41" s="296"/>
      <c r="S41" s="296"/>
      <c r="T41" s="296"/>
      <c r="U41" s="296"/>
      <c r="V41" s="296"/>
      <c r="W41" s="296"/>
      <c r="X41" s="296"/>
      <c r="Y41" s="296"/>
      <c r="Z41" s="296"/>
    </row>
    <row r="42" spans="1:26" x14ac:dyDescent="0.25">
      <c r="A42" s="235" t="s">
        <v>15</v>
      </c>
      <c r="B42" s="221" t="s">
        <v>152</v>
      </c>
      <c r="C42" s="230" t="s">
        <v>182</v>
      </c>
      <c r="D42" s="258">
        <f t="shared" si="1"/>
        <v>0</v>
      </c>
      <c r="E42" s="264">
        <f>SUM(E43:E46)</f>
        <v>0</v>
      </c>
      <c r="F42" s="264">
        <f t="shared" ref="F42:R42" si="75">SUM(F43:F46)</f>
        <v>0</v>
      </c>
      <c r="G42" s="264">
        <f t="shared" si="75"/>
        <v>0</v>
      </c>
      <c r="H42" s="264">
        <f t="shared" si="75"/>
        <v>0</v>
      </c>
      <c r="I42" s="264">
        <f t="shared" si="75"/>
        <v>0</v>
      </c>
      <c r="J42" s="264">
        <f t="shared" si="75"/>
        <v>0</v>
      </c>
      <c r="K42" s="264">
        <f t="shared" si="75"/>
        <v>0</v>
      </c>
      <c r="L42" s="264">
        <f t="shared" si="75"/>
        <v>0</v>
      </c>
      <c r="M42" s="264">
        <f t="shared" si="75"/>
        <v>0</v>
      </c>
      <c r="N42" s="264">
        <f t="shared" si="75"/>
        <v>0</v>
      </c>
      <c r="O42" s="264">
        <f t="shared" si="75"/>
        <v>0</v>
      </c>
      <c r="P42" s="264">
        <f t="shared" si="75"/>
        <v>0</v>
      </c>
      <c r="Q42" s="258">
        <f t="shared" si="3"/>
        <v>0</v>
      </c>
      <c r="R42" s="264">
        <f t="shared" si="75"/>
        <v>0</v>
      </c>
      <c r="S42" s="264">
        <f t="shared" ref="S42" si="76">SUM(S43:S46)</f>
        <v>0</v>
      </c>
      <c r="T42" s="264">
        <f t="shared" ref="T42" si="77">SUM(T43:T46)</f>
        <v>0</v>
      </c>
      <c r="U42" s="264">
        <f t="shared" ref="U42" si="78">SUM(U43:U46)</f>
        <v>0</v>
      </c>
      <c r="V42" s="264">
        <f t="shared" ref="V42" si="79">SUM(V43:V46)</f>
        <v>0</v>
      </c>
      <c r="W42" s="264">
        <f t="shared" ref="W42" si="80">SUM(W43:W46)</f>
        <v>0</v>
      </c>
      <c r="X42" s="264">
        <f t="shared" ref="X42" si="81">SUM(X43:X46)</f>
        <v>0</v>
      </c>
      <c r="Y42" s="264">
        <f t="shared" ref="Y42" si="82">SUM(Y43:Y46)</f>
        <v>0</v>
      </c>
      <c r="Z42" s="264">
        <f t="shared" ref="Z42" si="83">SUM(Z43:Z46)</f>
        <v>0</v>
      </c>
    </row>
    <row r="43" spans="1:26" x14ac:dyDescent="0.25">
      <c r="A43" s="224" t="s">
        <v>242</v>
      </c>
      <c r="B43" s="230" t="s">
        <v>182</v>
      </c>
      <c r="C43" s="226" t="s">
        <v>246</v>
      </c>
      <c r="D43" s="261">
        <f t="shared" si="1"/>
        <v>0</v>
      </c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61">
        <f t="shared" si="3"/>
        <v>0</v>
      </c>
      <c r="R43" s="296"/>
      <c r="S43" s="296"/>
      <c r="T43" s="296"/>
      <c r="U43" s="296"/>
      <c r="V43" s="296"/>
      <c r="W43" s="296"/>
      <c r="X43" s="296"/>
      <c r="Y43" s="296"/>
      <c r="Z43" s="296"/>
    </row>
    <row r="44" spans="1:26" x14ac:dyDescent="0.25">
      <c r="A44" s="224" t="s">
        <v>243</v>
      </c>
      <c r="B44" s="230" t="s">
        <v>182</v>
      </c>
      <c r="C44" s="226" t="s">
        <v>247</v>
      </c>
      <c r="D44" s="261">
        <f t="shared" si="1"/>
        <v>0</v>
      </c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61">
        <f t="shared" si="3"/>
        <v>0</v>
      </c>
      <c r="R44" s="296"/>
      <c r="S44" s="296"/>
      <c r="T44" s="296"/>
      <c r="U44" s="296"/>
      <c r="V44" s="296"/>
      <c r="W44" s="296"/>
      <c r="X44" s="296"/>
      <c r="Y44" s="296"/>
      <c r="Z44" s="296"/>
    </row>
    <row r="45" spans="1:26" x14ac:dyDescent="0.25">
      <c r="A45" s="224" t="s">
        <v>244</v>
      </c>
      <c r="B45" s="230" t="s">
        <v>182</v>
      </c>
      <c r="C45" s="226" t="s">
        <v>248</v>
      </c>
      <c r="D45" s="261">
        <f t="shared" si="1"/>
        <v>0</v>
      </c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61">
        <f t="shared" si="3"/>
        <v>0</v>
      </c>
      <c r="R45" s="296"/>
      <c r="S45" s="296"/>
      <c r="T45" s="296"/>
      <c r="U45" s="296"/>
      <c r="V45" s="296"/>
      <c r="W45" s="296"/>
      <c r="X45" s="296"/>
      <c r="Y45" s="296"/>
      <c r="Z45" s="296"/>
    </row>
    <row r="46" spans="1:26" x14ac:dyDescent="0.25">
      <c r="A46" s="224" t="s">
        <v>245</v>
      </c>
      <c r="B46" s="230" t="s">
        <v>182</v>
      </c>
      <c r="C46" s="226" t="s">
        <v>249</v>
      </c>
      <c r="D46" s="261">
        <f t="shared" si="1"/>
        <v>0</v>
      </c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61">
        <f t="shared" si="3"/>
        <v>0</v>
      </c>
      <c r="R46" s="296"/>
      <c r="S46" s="296"/>
      <c r="T46" s="296"/>
      <c r="U46" s="296"/>
      <c r="V46" s="296"/>
      <c r="W46" s="296"/>
      <c r="X46" s="296"/>
      <c r="Y46" s="296"/>
      <c r="Z46" s="296"/>
    </row>
    <row r="47" spans="1:26" x14ac:dyDescent="0.25">
      <c r="A47" s="237" t="s">
        <v>16</v>
      </c>
      <c r="B47" s="221" t="s">
        <v>153</v>
      </c>
      <c r="C47" s="230" t="s">
        <v>182</v>
      </c>
      <c r="D47" s="258">
        <f t="shared" si="1"/>
        <v>0</v>
      </c>
      <c r="E47" s="262">
        <f>SUM(E48:E50)</f>
        <v>0</v>
      </c>
      <c r="F47" s="262">
        <f t="shared" ref="F47:R47" si="84">SUM(F48:F50)</f>
        <v>0</v>
      </c>
      <c r="G47" s="262">
        <f t="shared" si="84"/>
        <v>0</v>
      </c>
      <c r="H47" s="262">
        <f t="shared" si="84"/>
        <v>0</v>
      </c>
      <c r="I47" s="262">
        <f t="shared" si="84"/>
        <v>0</v>
      </c>
      <c r="J47" s="262">
        <f t="shared" si="84"/>
        <v>0</v>
      </c>
      <c r="K47" s="262">
        <f t="shared" si="84"/>
        <v>0</v>
      </c>
      <c r="L47" s="262">
        <f t="shared" si="84"/>
        <v>0</v>
      </c>
      <c r="M47" s="262">
        <f t="shared" si="84"/>
        <v>0</v>
      </c>
      <c r="N47" s="262">
        <f t="shared" si="84"/>
        <v>0</v>
      </c>
      <c r="O47" s="262">
        <f t="shared" si="84"/>
        <v>0</v>
      </c>
      <c r="P47" s="262">
        <f t="shared" si="84"/>
        <v>0</v>
      </c>
      <c r="Q47" s="258">
        <f t="shared" si="3"/>
        <v>0</v>
      </c>
      <c r="R47" s="262">
        <f t="shared" si="84"/>
        <v>0</v>
      </c>
      <c r="S47" s="262">
        <f t="shared" ref="S47" si="85">SUM(S48:S50)</f>
        <v>0</v>
      </c>
      <c r="T47" s="262">
        <f t="shared" ref="T47" si="86">SUM(T48:T50)</f>
        <v>0</v>
      </c>
      <c r="U47" s="262">
        <f t="shared" ref="U47" si="87">SUM(U48:U50)</f>
        <v>0</v>
      </c>
      <c r="V47" s="262">
        <f t="shared" ref="V47" si="88">SUM(V48:V50)</f>
        <v>0</v>
      </c>
      <c r="W47" s="262">
        <f t="shared" ref="W47" si="89">SUM(W48:W50)</f>
        <v>0</v>
      </c>
      <c r="X47" s="262">
        <f t="shared" ref="X47" si="90">SUM(X48:X50)</f>
        <v>0</v>
      </c>
      <c r="Y47" s="262">
        <f t="shared" ref="Y47" si="91">SUM(Y48:Y50)</f>
        <v>0</v>
      </c>
      <c r="Z47" s="262">
        <f t="shared" ref="Z47" si="92">SUM(Z48:Z50)</f>
        <v>0</v>
      </c>
    </row>
    <row r="48" spans="1:26" x14ac:dyDescent="0.25">
      <c r="A48" s="224" t="s">
        <v>250</v>
      </c>
      <c r="B48" s="230" t="s">
        <v>182</v>
      </c>
      <c r="C48" s="226" t="s">
        <v>253</v>
      </c>
      <c r="D48" s="261">
        <f t="shared" si="1"/>
        <v>0</v>
      </c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61">
        <f t="shared" si="3"/>
        <v>0</v>
      </c>
      <c r="R48" s="296"/>
      <c r="S48" s="296"/>
      <c r="T48" s="296"/>
      <c r="U48" s="296"/>
      <c r="V48" s="296"/>
      <c r="W48" s="296"/>
      <c r="X48" s="296"/>
      <c r="Y48" s="296"/>
      <c r="Z48" s="296"/>
    </row>
    <row r="49" spans="1:26" x14ac:dyDescent="0.25">
      <c r="A49" s="224" t="s">
        <v>251</v>
      </c>
      <c r="B49" s="230" t="s">
        <v>182</v>
      </c>
      <c r="C49" s="226" t="s">
        <v>254</v>
      </c>
      <c r="D49" s="261">
        <f t="shared" si="1"/>
        <v>0</v>
      </c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61">
        <f t="shared" si="3"/>
        <v>0</v>
      </c>
      <c r="R49" s="296"/>
      <c r="S49" s="296"/>
      <c r="T49" s="296"/>
      <c r="U49" s="296"/>
      <c r="V49" s="296"/>
      <c r="W49" s="296"/>
      <c r="X49" s="296"/>
      <c r="Y49" s="296"/>
      <c r="Z49" s="296"/>
    </row>
    <row r="50" spans="1:26" x14ac:dyDescent="0.25">
      <c r="A50" s="224" t="s">
        <v>252</v>
      </c>
      <c r="B50" s="230" t="s">
        <v>182</v>
      </c>
      <c r="C50" s="226" t="s">
        <v>255</v>
      </c>
      <c r="D50" s="261">
        <f t="shared" si="1"/>
        <v>0</v>
      </c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61">
        <f t="shared" si="3"/>
        <v>0</v>
      </c>
      <c r="R50" s="296"/>
      <c r="S50" s="296"/>
      <c r="T50" s="296"/>
      <c r="U50" s="296"/>
      <c r="V50" s="296"/>
      <c r="W50" s="296"/>
      <c r="X50" s="296"/>
      <c r="Y50" s="296"/>
      <c r="Z50" s="296"/>
    </row>
    <row r="51" spans="1:26" x14ac:dyDescent="0.25">
      <c r="A51" s="210"/>
      <c r="B51" s="230"/>
      <c r="C51" s="238"/>
      <c r="D51" s="261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1"/>
      <c r="R51" s="263"/>
      <c r="S51" s="263"/>
      <c r="T51" s="263"/>
      <c r="U51" s="263"/>
      <c r="V51" s="263"/>
      <c r="W51" s="263"/>
      <c r="X51" s="263"/>
      <c r="Y51" s="263"/>
      <c r="Z51" s="263"/>
    </row>
    <row r="52" spans="1:26" x14ac:dyDescent="0.25">
      <c r="A52" s="210"/>
      <c r="B52" s="230"/>
      <c r="C52" s="238"/>
      <c r="D52" s="261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1"/>
      <c r="R52" s="263"/>
      <c r="S52" s="263"/>
      <c r="T52" s="263"/>
      <c r="U52" s="263"/>
      <c r="V52" s="263"/>
      <c r="W52" s="263"/>
      <c r="X52" s="263"/>
      <c r="Y52" s="263"/>
      <c r="Z52" s="263"/>
    </row>
    <row r="53" spans="1:26" ht="28.5" x14ac:dyDescent="0.25">
      <c r="A53" s="240" t="s">
        <v>184</v>
      </c>
      <c r="B53" s="210"/>
      <c r="C53" s="210"/>
      <c r="D53" s="258">
        <f t="shared" ref="D53:Z53" si="93">SUM(D8,D10,D12,D18,D21,D26,D32,D37,D42,D47)</f>
        <v>0</v>
      </c>
      <c r="E53" s="258">
        <f t="shared" si="93"/>
        <v>0</v>
      </c>
      <c r="F53" s="258">
        <f t="shared" si="93"/>
        <v>0</v>
      </c>
      <c r="G53" s="258">
        <f t="shared" si="93"/>
        <v>0</v>
      </c>
      <c r="H53" s="258">
        <f t="shared" si="93"/>
        <v>0</v>
      </c>
      <c r="I53" s="258">
        <f t="shared" si="93"/>
        <v>0</v>
      </c>
      <c r="J53" s="258">
        <f t="shared" si="93"/>
        <v>0</v>
      </c>
      <c r="K53" s="258">
        <f t="shared" si="93"/>
        <v>0</v>
      </c>
      <c r="L53" s="258">
        <f t="shared" si="93"/>
        <v>0</v>
      </c>
      <c r="M53" s="258">
        <f t="shared" si="93"/>
        <v>0</v>
      </c>
      <c r="N53" s="258">
        <f t="shared" si="93"/>
        <v>0</v>
      </c>
      <c r="O53" s="258">
        <f t="shared" si="93"/>
        <v>0</v>
      </c>
      <c r="P53" s="258">
        <f t="shared" si="93"/>
        <v>0</v>
      </c>
      <c r="Q53" s="258">
        <f t="shared" si="93"/>
        <v>0</v>
      </c>
      <c r="R53" s="258">
        <f t="shared" si="93"/>
        <v>0</v>
      </c>
      <c r="S53" s="258">
        <f t="shared" si="93"/>
        <v>0</v>
      </c>
      <c r="T53" s="258">
        <f t="shared" si="93"/>
        <v>0</v>
      </c>
      <c r="U53" s="258">
        <f t="shared" si="93"/>
        <v>0</v>
      </c>
      <c r="V53" s="258">
        <f t="shared" si="93"/>
        <v>0</v>
      </c>
      <c r="W53" s="258">
        <f t="shared" si="93"/>
        <v>0</v>
      </c>
      <c r="X53" s="258">
        <f t="shared" si="93"/>
        <v>0</v>
      </c>
      <c r="Y53" s="258">
        <f t="shared" si="93"/>
        <v>0</v>
      </c>
      <c r="Z53" s="258">
        <f t="shared" si="93"/>
        <v>0</v>
      </c>
    </row>
    <row r="54" spans="1:26" x14ac:dyDescent="0.25">
      <c r="A54" s="220"/>
      <c r="B54" s="210"/>
      <c r="C54" s="210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10"/>
      <c r="V54" s="210"/>
      <c r="W54" s="210"/>
      <c r="X54" s="210"/>
      <c r="Y54" s="210"/>
      <c r="Z54" s="210"/>
    </row>
    <row r="55" spans="1:26" ht="21" customHeight="1" x14ac:dyDescent="0.25">
      <c r="A55" s="265" t="s">
        <v>187</v>
      </c>
      <c r="B55" s="245"/>
      <c r="C55" s="245"/>
      <c r="D55" s="265">
        <v>29</v>
      </c>
      <c r="E55" s="265">
        <v>2</v>
      </c>
      <c r="F55" s="265">
        <v>2</v>
      </c>
      <c r="G55" s="265">
        <v>3</v>
      </c>
      <c r="H55" s="265">
        <v>4</v>
      </c>
      <c r="I55" s="265">
        <v>1</v>
      </c>
      <c r="J55" s="265">
        <v>0</v>
      </c>
      <c r="K55" s="265">
        <v>3</v>
      </c>
      <c r="L55" s="265">
        <v>1</v>
      </c>
      <c r="M55" s="265">
        <v>10</v>
      </c>
      <c r="N55" s="265">
        <v>1</v>
      </c>
      <c r="O55" s="265">
        <v>2</v>
      </c>
      <c r="P55" s="265">
        <v>0</v>
      </c>
      <c r="Q55" s="265">
        <v>0</v>
      </c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 ht="22.5" customHeight="1" x14ac:dyDescent="0.25">
      <c r="A56" s="246" t="s">
        <v>188</v>
      </c>
      <c r="B56" s="247"/>
      <c r="C56" s="247"/>
      <c r="D56" s="266">
        <f t="shared" ref="D56:Z56" si="94">D6-D55</f>
        <v>-29</v>
      </c>
      <c r="E56" s="266">
        <f t="shared" si="94"/>
        <v>-2</v>
      </c>
      <c r="F56" s="266">
        <f t="shared" si="94"/>
        <v>-2</v>
      </c>
      <c r="G56" s="266">
        <f t="shared" si="94"/>
        <v>-3</v>
      </c>
      <c r="H56" s="266">
        <f t="shared" si="94"/>
        <v>-4</v>
      </c>
      <c r="I56" s="266">
        <f t="shared" si="94"/>
        <v>-1</v>
      </c>
      <c r="J56" s="266">
        <f t="shared" si="94"/>
        <v>0</v>
      </c>
      <c r="K56" s="266">
        <f t="shared" si="94"/>
        <v>-3</v>
      </c>
      <c r="L56" s="266">
        <f t="shared" si="94"/>
        <v>-1</v>
      </c>
      <c r="M56" s="266">
        <f t="shared" si="94"/>
        <v>-10</v>
      </c>
      <c r="N56" s="266">
        <f t="shared" si="94"/>
        <v>-1</v>
      </c>
      <c r="O56" s="266">
        <f t="shared" si="94"/>
        <v>-2</v>
      </c>
      <c r="P56" s="266">
        <f t="shared" si="94"/>
        <v>0</v>
      </c>
      <c r="Q56" s="266">
        <f t="shared" si="94"/>
        <v>0</v>
      </c>
      <c r="R56" s="266">
        <f t="shared" si="94"/>
        <v>0</v>
      </c>
      <c r="S56" s="266">
        <f t="shared" si="94"/>
        <v>0</v>
      </c>
      <c r="T56" s="266">
        <f t="shared" si="94"/>
        <v>0</v>
      </c>
      <c r="U56" s="266">
        <f t="shared" si="94"/>
        <v>0</v>
      </c>
      <c r="V56" s="266">
        <f t="shared" si="94"/>
        <v>0</v>
      </c>
      <c r="W56" s="266">
        <f t="shared" si="94"/>
        <v>0</v>
      </c>
      <c r="X56" s="266">
        <f t="shared" si="94"/>
        <v>0</v>
      </c>
      <c r="Y56" s="266">
        <f t="shared" si="94"/>
        <v>0</v>
      </c>
      <c r="Z56" s="266">
        <f t="shared" si="94"/>
        <v>0</v>
      </c>
    </row>
    <row r="57" spans="1:26" ht="120.75" customHeight="1" x14ac:dyDescent="0.25">
      <c r="A57" s="337" t="s">
        <v>280</v>
      </c>
      <c r="B57" s="338"/>
      <c r="C57" s="339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</row>
    <row r="58" spans="1:26" x14ac:dyDescent="0.25">
      <c r="A58" s="268"/>
    </row>
    <row r="59" spans="1:26" x14ac:dyDescent="0.25">
      <c r="A59" s="268"/>
    </row>
    <row r="60" spans="1:26" x14ac:dyDescent="0.25">
      <c r="A60" s="268"/>
    </row>
    <row r="61" spans="1:26" x14ac:dyDescent="0.25">
      <c r="A61" s="268"/>
    </row>
    <row r="62" spans="1:26" x14ac:dyDescent="0.25">
      <c r="A62" s="268"/>
    </row>
    <row r="63" spans="1:26" x14ac:dyDescent="0.25">
      <c r="A63" s="268"/>
    </row>
    <row r="64" spans="1:26" x14ac:dyDescent="0.25">
      <c r="A64" s="268"/>
    </row>
    <row r="65" spans="1:1" x14ac:dyDescent="0.25">
      <c r="A65" s="268"/>
    </row>
    <row r="66" spans="1:1" x14ac:dyDescent="0.25">
      <c r="A66" s="268"/>
    </row>
    <row r="67" spans="1:1" x14ac:dyDescent="0.25">
      <c r="A67" s="268"/>
    </row>
    <row r="68" spans="1:1" x14ac:dyDescent="0.25">
      <c r="A68" s="268"/>
    </row>
    <row r="69" spans="1:1" x14ac:dyDescent="0.25">
      <c r="A69" s="268"/>
    </row>
    <row r="70" spans="1:1" x14ac:dyDescent="0.25">
      <c r="A70" s="268"/>
    </row>
    <row r="71" spans="1:1" x14ac:dyDescent="0.25">
      <c r="A71" s="268"/>
    </row>
    <row r="72" spans="1:1" x14ac:dyDescent="0.25">
      <c r="A72" s="268"/>
    </row>
    <row r="73" spans="1:1" x14ac:dyDescent="0.25">
      <c r="A73" s="268"/>
    </row>
    <row r="74" spans="1:1" x14ac:dyDescent="0.25">
      <c r="A74" s="268"/>
    </row>
    <row r="75" spans="1:1" x14ac:dyDescent="0.25">
      <c r="A75" s="268"/>
    </row>
    <row r="76" spans="1:1" x14ac:dyDescent="0.25">
      <c r="A76" s="268"/>
    </row>
    <row r="77" spans="1:1" x14ac:dyDescent="0.25">
      <c r="A77" s="268"/>
    </row>
    <row r="78" spans="1:1" x14ac:dyDescent="0.25">
      <c r="A78" s="268"/>
    </row>
    <row r="79" spans="1:1" x14ac:dyDescent="0.25">
      <c r="A79" s="268"/>
    </row>
    <row r="80" spans="1:1" x14ac:dyDescent="0.25">
      <c r="A80" s="268"/>
    </row>
    <row r="81" spans="1:1" x14ac:dyDescent="0.25">
      <c r="A81" s="268"/>
    </row>
    <row r="82" spans="1:1" x14ac:dyDescent="0.25">
      <c r="A82" s="268"/>
    </row>
    <row r="83" spans="1:1" x14ac:dyDescent="0.25">
      <c r="A83" s="268"/>
    </row>
    <row r="84" spans="1:1" x14ac:dyDescent="0.25">
      <c r="A84" s="268"/>
    </row>
    <row r="85" spans="1:1" x14ac:dyDescent="0.25">
      <c r="A85" s="268"/>
    </row>
    <row r="86" spans="1:1" x14ac:dyDescent="0.25">
      <c r="A86" s="268"/>
    </row>
    <row r="87" spans="1:1" x14ac:dyDescent="0.25">
      <c r="A87" s="268"/>
    </row>
    <row r="88" spans="1:1" x14ac:dyDescent="0.25">
      <c r="A88" s="268"/>
    </row>
    <row r="89" spans="1:1" x14ac:dyDescent="0.25">
      <c r="A89" s="268"/>
    </row>
    <row r="90" spans="1:1" x14ac:dyDescent="0.25">
      <c r="A90" s="268"/>
    </row>
    <row r="91" spans="1:1" x14ac:dyDescent="0.25">
      <c r="A91" s="268"/>
    </row>
    <row r="92" spans="1:1" x14ac:dyDescent="0.25">
      <c r="A92" s="268"/>
    </row>
    <row r="93" spans="1:1" x14ac:dyDescent="0.25">
      <c r="A93" s="268"/>
    </row>
    <row r="94" spans="1:1" x14ac:dyDescent="0.25">
      <c r="A94" s="268"/>
    </row>
    <row r="95" spans="1:1" x14ac:dyDescent="0.25">
      <c r="A95" s="268"/>
    </row>
    <row r="96" spans="1:1" x14ac:dyDescent="0.25">
      <c r="A96" s="268"/>
    </row>
    <row r="97" spans="1:1" x14ac:dyDescent="0.25">
      <c r="A97" s="268"/>
    </row>
    <row r="98" spans="1:1" x14ac:dyDescent="0.25">
      <c r="A98" s="268"/>
    </row>
    <row r="99" spans="1:1" x14ac:dyDescent="0.25">
      <c r="A99" s="268"/>
    </row>
    <row r="100" spans="1:1" x14ac:dyDescent="0.25">
      <c r="A100" s="268"/>
    </row>
    <row r="101" spans="1:1" x14ac:dyDescent="0.25">
      <c r="A101" s="268"/>
    </row>
    <row r="102" spans="1:1" x14ac:dyDescent="0.25">
      <c r="A102" s="268"/>
    </row>
    <row r="103" spans="1:1" x14ac:dyDescent="0.25">
      <c r="A103" s="268"/>
    </row>
    <row r="104" spans="1:1" x14ac:dyDescent="0.25">
      <c r="A104" s="268"/>
    </row>
    <row r="105" spans="1:1" x14ac:dyDescent="0.25">
      <c r="A105" s="268"/>
    </row>
    <row r="106" spans="1:1" x14ac:dyDescent="0.25">
      <c r="A106" s="268"/>
    </row>
    <row r="107" spans="1:1" x14ac:dyDescent="0.25">
      <c r="A107" s="268"/>
    </row>
    <row r="108" spans="1:1" x14ac:dyDescent="0.25">
      <c r="A108" s="268"/>
    </row>
    <row r="109" spans="1:1" x14ac:dyDescent="0.25">
      <c r="A109" s="268"/>
    </row>
    <row r="110" spans="1:1" x14ac:dyDescent="0.25">
      <c r="A110" s="268"/>
    </row>
    <row r="111" spans="1:1" x14ac:dyDescent="0.25">
      <c r="A111" s="268"/>
    </row>
    <row r="112" spans="1:1" x14ac:dyDescent="0.25">
      <c r="A112" s="268"/>
    </row>
    <row r="113" spans="1:1" x14ac:dyDescent="0.25">
      <c r="A113" s="268"/>
    </row>
    <row r="114" spans="1:1" x14ac:dyDescent="0.25">
      <c r="A114" s="268"/>
    </row>
    <row r="115" spans="1:1" x14ac:dyDescent="0.25">
      <c r="A115" s="268"/>
    </row>
    <row r="116" spans="1:1" x14ac:dyDescent="0.25">
      <c r="A116" s="268"/>
    </row>
    <row r="117" spans="1:1" x14ac:dyDescent="0.25">
      <c r="A117" s="268"/>
    </row>
    <row r="118" spans="1:1" x14ac:dyDescent="0.25">
      <c r="A118" s="268"/>
    </row>
    <row r="119" spans="1:1" x14ac:dyDescent="0.25">
      <c r="A119" s="268"/>
    </row>
    <row r="120" spans="1:1" x14ac:dyDescent="0.25">
      <c r="A120" s="268"/>
    </row>
    <row r="121" spans="1:1" x14ac:dyDescent="0.25">
      <c r="A121" s="268"/>
    </row>
    <row r="122" spans="1:1" x14ac:dyDescent="0.25">
      <c r="A122" s="268"/>
    </row>
    <row r="123" spans="1:1" x14ac:dyDescent="0.25">
      <c r="A123" s="268"/>
    </row>
    <row r="124" spans="1:1" x14ac:dyDescent="0.25">
      <c r="A124" s="268"/>
    </row>
    <row r="125" spans="1:1" x14ac:dyDescent="0.25">
      <c r="A125" s="268"/>
    </row>
    <row r="126" spans="1:1" x14ac:dyDescent="0.25">
      <c r="A126" s="268"/>
    </row>
    <row r="127" spans="1:1" x14ac:dyDescent="0.25">
      <c r="A127" s="268"/>
    </row>
    <row r="128" spans="1:1" x14ac:dyDescent="0.25">
      <c r="A128" s="268"/>
    </row>
    <row r="129" spans="1:1" x14ac:dyDescent="0.25">
      <c r="A129" s="268"/>
    </row>
    <row r="130" spans="1:1" x14ac:dyDescent="0.25">
      <c r="A130" s="268"/>
    </row>
    <row r="131" spans="1:1" x14ac:dyDescent="0.25">
      <c r="A131" s="268"/>
    </row>
    <row r="132" spans="1:1" x14ac:dyDescent="0.25">
      <c r="A132" s="268"/>
    </row>
    <row r="133" spans="1:1" x14ac:dyDescent="0.25">
      <c r="A133" s="268"/>
    </row>
    <row r="134" spans="1:1" x14ac:dyDescent="0.25">
      <c r="A134" s="268"/>
    </row>
    <row r="135" spans="1:1" x14ac:dyDescent="0.25">
      <c r="A135" s="268"/>
    </row>
    <row r="136" spans="1:1" x14ac:dyDescent="0.25">
      <c r="A136" s="268"/>
    </row>
    <row r="137" spans="1:1" x14ac:dyDescent="0.25">
      <c r="A137" s="268"/>
    </row>
    <row r="138" spans="1:1" x14ac:dyDescent="0.25">
      <c r="A138" s="268"/>
    </row>
    <row r="139" spans="1:1" x14ac:dyDescent="0.25">
      <c r="A139" s="268"/>
    </row>
    <row r="140" spans="1:1" x14ac:dyDescent="0.25">
      <c r="A140" s="268"/>
    </row>
    <row r="141" spans="1:1" x14ac:dyDescent="0.25">
      <c r="A141" s="268"/>
    </row>
    <row r="142" spans="1:1" x14ac:dyDescent="0.25">
      <c r="A142" s="268"/>
    </row>
    <row r="143" spans="1:1" x14ac:dyDescent="0.25">
      <c r="A143" s="268"/>
    </row>
    <row r="144" spans="1:1" x14ac:dyDescent="0.25">
      <c r="A144" s="268"/>
    </row>
    <row r="145" spans="1:1" x14ac:dyDescent="0.25">
      <c r="A145" s="268"/>
    </row>
    <row r="146" spans="1:1" x14ac:dyDescent="0.25">
      <c r="A146" s="268"/>
    </row>
    <row r="147" spans="1:1" x14ac:dyDescent="0.25">
      <c r="A147" s="268"/>
    </row>
    <row r="148" spans="1:1" x14ac:dyDescent="0.25">
      <c r="A148" s="268"/>
    </row>
    <row r="149" spans="1:1" x14ac:dyDescent="0.25">
      <c r="A149" s="268"/>
    </row>
  </sheetData>
  <sheetProtection sort="0" autoFilter="0"/>
  <mergeCells count="2">
    <mergeCell ref="A2:T2"/>
    <mergeCell ref="A57:C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59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ColWidth="11.7109375" defaultRowHeight="15" x14ac:dyDescent="0.25"/>
  <cols>
    <col min="1" max="1" width="43" style="268" customWidth="1"/>
    <col min="2" max="2" width="18.28515625" style="268" customWidth="1"/>
    <col min="3" max="3" width="15.42578125" style="268" customWidth="1"/>
    <col min="4" max="4" width="18.140625" style="268" customWidth="1"/>
    <col min="5" max="5" width="15.5703125" style="268" customWidth="1"/>
    <col min="6" max="6" width="16" style="268" customWidth="1"/>
    <col min="7" max="7" width="17.42578125" style="268" customWidth="1"/>
    <col min="8" max="8" width="13.28515625" style="268" customWidth="1"/>
    <col min="9" max="13" width="11.7109375" style="268"/>
    <col min="14" max="14" width="12.7109375" style="268" customWidth="1"/>
    <col min="15" max="15" width="11.7109375" style="268"/>
    <col min="16" max="16" width="17" style="268" customWidth="1"/>
    <col min="17" max="16384" width="11.7109375" style="268"/>
  </cols>
  <sheetData>
    <row r="2" spans="1:16" ht="18.75" x14ac:dyDescent="0.25">
      <c r="A2" s="340" t="s">
        <v>281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4" spans="1:16" ht="174.75" customHeight="1" x14ac:dyDescent="0.25">
      <c r="A4" s="269" t="s">
        <v>178</v>
      </c>
      <c r="B4" s="269" t="s">
        <v>179</v>
      </c>
      <c r="C4" s="269" t="s">
        <v>282</v>
      </c>
      <c r="D4" s="269" t="s">
        <v>283</v>
      </c>
      <c r="E4" s="269" t="s">
        <v>284</v>
      </c>
      <c r="F4" s="269" t="s">
        <v>285</v>
      </c>
      <c r="G4" s="269" t="s">
        <v>286</v>
      </c>
      <c r="H4" s="269" t="s">
        <v>287</v>
      </c>
      <c r="I4" s="269" t="s">
        <v>288</v>
      </c>
      <c r="J4" s="269" t="s">
        <v>289</v>
      </c>
      <c r="K4" s="269" t="s">
        <v>290</v>
      </c>
      <c r="L4" s="269" t="s">
        <v>291</v>
      </c>
      <c r="M4" s="269" t="s">
        <v>292</v>
      </c>
      <c r="N4" s="269" t="s">
        <v>293</v>
      </c>
      <c r="O4" s="269" t="s">
        <v>294</v>
      </c>
      <c r="P4" s="269" t="s">
        <v>295</v>
      </c>
    </row>
    <row r="5" spans="1:16" x14ac:dyDescent="0.25">
      <c r="A5" s="255"/>
      <c r="B5" s="212">
        <v>1</v>
      </c>
      <c r="C5" s="212">
        <v>2</v>
      </c>
      <c r="D5" s="212">
        <v>3</v>
      </c>
      <c r="E5" s="212">
        <v>4</v>
      </c>
      <c r="F5" s="212">
        <v>5</v>
      </c>
      <c r="G5" s="212">
        <v>6</v>
      </c>
      <c r="H5" s="212">
        <v>7</v>
      </c>
      <c r="I5" s="212">
        <v>8</v>
      </c>
      <c r="J5" s="212">
        <v>9</v>
      </c>
      <c r="K5" s="212">
        <v>10</v>
      </c>
      <c r="L5" s="212">
        <v>11</v>
      </c>
      <c r="M5" s="212">
        <v>12</v>
      </c>
      <c r="N5" s="212">
        <v>13</v>
      </c>
      <c r="O5" s="212">
        <v>14</v>
      </c>
      <c r="P5" s="212">
        <v>15</v>
      </c>
    </row>
    <row r="6" spans="1:16" ht="33.75" customHeight="1" x14ac:dyDescent="0.25">
      <c r="A6" s="213" t="s">
        <v>329</v>
      </c>
      <c r="B6" s="214" t="s">
        <v>145</v>
      </c>
      <c r="C6" s="215" t="s">
        <v>182</v>
      </c>
      <c r="D6" s="257">
        <f t="shared" ref="D6:P6" si="0">SUM(D9:D9,D11:D11,D13:D17,D19:D20,D22:D25,D27:D31,D33:D36,D38:D41,D43:D46,D48:D50)</f>
        <v>0</v>
      </c>
      <c r="E6" s="257">
        <f t="shared" si="0"/>
        <v>0</v>
      </c>
      <c r="F6" s="257">
        <f t="shared" si="0"/>
        <v>0</v>
      </c>
      <c r="G6" s="257">
        <f t="shared" si="0"/>
        <v>0</v>
      </c>
      <c r="H6" s="257">
        <f t="shared" si="0"/>
        <v>0</v>
      </c>
      <c r="I6" s="257">
        <f t="shared" si="0"/>
        <v>0</v>
      </c>
      <c r="J6" s="257">
        <f t="shared" si="0"/>
        <v>0</v>
      </c>
      <c r="K6" s="257">
        <f t="shared" si="0"/>
        <v>0</v>
      </c>
      <c r="L6" s="257">
        <f t="shared" si="0"/>
        <v>0</v>
      </c>
      <c r="M6" s="257">
        <f t="shared" si="0"/>
        <v>0</v>
      </c>
      <c r="N6" s="257">
        <f t="shared" si="0"/>
        <v>0</v>
      </c>
      <c r="O6" s="257">
        <f t="shared" si="0"/>
        <v>0</v>
      </c>
      <c r="P6" s="257">
        <f t="shared" si="0"/>
        <v>0</v>
      </c>
    </row>
    <row r="7" spans="1:16" ht="27" customHeight="1" x14ac:dyDescent="0.25">
      <c r="A7" s="217" t="s">
        <v>183</v>
      </c>
      <c r="B7" s="212"/>
      <c r="C7" s="218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</row>
    <row r="8" spans="1:16" x14ac:dyDescent="0.25">
      <c r="A8" s="220" t="s">
        <v>175</v>
      </c>
      <c r="B8" s="221" t="s">
        <v>143</v>
      </c>
      <c r="C8" s="222" t="s">
        <v>182</v>
      </c>
      <c r="D8" s="260">
        <f>SUM(D9:D9)</f>
        <v>0</v>
      </c>
      <c r="E8" s="260">
        <f t="shared" ref="E8:P8" si="1">SUM(E9:E9)</f>
        <v>0</v>
      </c>
      <c r="F8" s="260">
        <f t="shared" si="1"/>
        <v>0</v>
      </c>
      <c r="G8" s="260">
        <f t="shared" si="1"/>
        <v>0</v>
      </c>
      <c r="H8" s="260">
        <f t="shared" si="1"/>
        <v>0</v>
      </c>
      <c r="I8" s="260">
        <f t="shared" si="1"/>
        <v>0</v>
      </c>
      <c r="J8" s="260">
        <f t="shared" si="1"/>
        <v>0</v>
      </c>
      <c r="K8" s="260">
        <f t="shared" si="1"/>
        <v>0</v>
      </c>
      <c r="L8" s="260">
        <f t="shared" si="1"/>
        <v>0</v>
      </c>
      <c r="M8" s="260">
        <f t="shared" si="1"/>
        <v>0</v>
      </c>
      <c r="N8" s="260">
        <f t="shared" si="1"/>
        <v>0</v>
      </c>
      <c r="O8" s="260">
        <f t="shared" si="1"/>
        <v>0</v>
      </c>
      <c r="P8" s="260">
        <f t="shared" si="1"/>
        <v>0</v>
      </c>
    </row>
    <row r="9" spans="1:16" x14ac:dyDescent="0.25">
      <c r="A9" s="224" t="s">
        <v>191</v>
      </c>
      <c r="B9" s="225" t="s">
        <v>182</v>
      </c>
      <c r="C9" s="226" t="s">
        <v>190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</row>
    <row r="10" spans="1:16" x14ac:dyDescent="0.25">
      <c r="A10" s="227" t="s">
        <v>9</v>
      </c>
      <c r="B10" s="221" t="s">
        <v>141</v>
      </c>
      <c r="C10" s="228" t="s">
        <v>182</v>
      </c>
      <c r="D10" s="258">
        <f>SUM(D11:D11)</f>
        <v>0</v>
      </c>
      <c r="E10" s="258">
        <f t="shared" ref="E10:P10" si="2">SUM(E11:E11)</f>
        <v>0</v>
      </c>
      <c r="F10" s="258">
        <f t="shared" si="2"/>
        <v>0</v>
      </c>
      <c r="G10" s="258">
        <f t="shared" si="2"/>
        <v>0</v>
      </c>
      <c r="H10" s="258">
        <f t="shared" si="2"/>
        <v>0</v>
      </c>
      <c r="I10" s="258">
        <f t="shared" si="2"/>
        <v>0</v>
      </c>
      <c r="J10" s="258">
        <f t="shared" si="2"/>
        <v>0</v>
      </c>
      <c r="K10" s="258">
        <f t="shared" si="2"/>
        <v>0</v>
      </c>
      <c r="L10" s="258">
        <f t="shared" si="2"/>
        <v>0</v>
      </c>
      <c r="M10" s="258">
        <f t="shared" si="2"/>
        <v>0</v>
      </c>
      <c r="N10" s="258">
        <f t="shared" si="2"/>
        <v>0</v>
      </c>
      <c r="O10" s="258">
        <f t="shared" si="2"/>
        <v>0</v>
      </c>
      <c r="P10" s="258">
        <f t="shared" si="2"/>
        <v>0</v>
      </c>
    </row>
    <row r="11" spans="1:16" x14ac:dyDescent="0.25">
      <c r="A11" s="224" t="s">
        <v>192</v>
      </c>
      <c r="B11" s="230" t="s">
        <v>182</v>
      </c>
      <c r="C11" s="226" t="s">
        <v>193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</row>
    <row r="12" spans="1:16" x14ac:dyDescent="0.25">
      <c r="A12" s="227" t="s">
        <v>10</v>
      </c>
      <c r="B12" s="221" t="s">
        <v>142</v>
      </c>
      <c r="C12" s="231" t="s">
        <v>182</v>
      </c>
      <c r="D12" s="258">
        <f>SUM(D13:D17)</f>
        <v>0</v>
      </c>
      <c r="E12" s="258">
        <f t="shared" ref="E12:P12" si="3">SUM(E13:E17)</f>
        <v>0</v>
      </c>
      <c r="F12" s="258">
        <f t="shared" si="3"/>
        <v>0</v>
      </c>
      <c r="G12" s="258">
        <f t="shared" si="3"/>
        <v>0</v>
      </c>
      <c r="H12" s="258">
        <f t="shared" si="3"/>
        <v>0</v>
      </c>
      <c r="I12" s="258">
        <f t="shared" si="3"/>
        <v>0</v>
      </c>
      <c r="J12" s="258">
        <f t="shared" si="3"/>
        <v>0</v>
      </c>
      <c r="K12" s="258">
        <f t="shared" si="3"/>
        <v>0</v>
      </c>
      <c r="L12" s="258">
        <f t="shared" si="3"/>
        <v>0</v>
      </c>
      <c r="M12" s="258">
        <f t="shared" si="3"/>
        <v>0</v>
      </c>
      <c r="N12" s="258">
        <f t="shared" si="3"/>
        <v>0</v>
      </c>
      <c r="O12" s="258">
        <f t="shared" si="3"/>
        <v>0</v>
      </c>
      <c r="P12" s="258">
        <f t="shared" si="3"/>
        <v>0</v>
      </c>
    </row>
    <row r="13" spans="1:16" x14ac:dyDescent="0.25">
      <c r="A13" s="224" t="s">
        <v>194</v>
      </c>
      <c r="B13" s="230" t="s">
        <v>182</v>
      </c>
      <c r="C13" s="226" t="s">
        <v>199</v>
      </c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</row>
    <row r="14" spans="1:16" x14ac:dyDescent="0.25">
      <c r="A14" s="224" t="s">
        <v>195</v>
      </c>
      <c r="B14" s="230" t="s">
        <v>182</v>
      </c>
      <c r="C14" s="226" t="s">
        <v>200</v>
      </c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</row>
    <row r="15" spans="1:16" x14ac:dyDescent="0.25">
      <c r="A15" s="224" t="s">
        <v>196</v>
      </c>
      <c r="B15" s="230" t="s">
        <v>182</v>
      </c>
      <c r="C15" s="226" t="s">
        <v>201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1:16" x14ac:dyDescent="0.25">
      <c r="A16" s="224" t="s">
        <v>197</v>
      </c>
      <c r="B16" s="230" t="s">
        <v>182</v>
      </c>
      <c r="C16" s="226" t="s">
        <v>202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</row>
    <row r="17" spans="1:16" x14ac:dyDescent="0.25">
      <c r="A17" s="224" t="s">
        <v>198</v>
      </c>
      <c r="B17" s="230" t="s">
        <v>182</v>
      </c>
      <c r="C17" s="226" t="s">
        <v>203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</row>
    <row r="18" spans="1:16" x14ac:dyDescent="0.25">
      <c r="A18" s="227" t="s">
        <v>11</v>
      </c>
      <c r="B18" s="221" t="s">
        <v>147</v>
      </c>
      <c r="C18" s="228" t="s">
        <v>182</v>
      </c>
      <c r="D18" s="258">
        <f>SUM(D19:D20)</f>
        <v>0</v>
      </c>
      <c r="E18" s="258">
        <f t="shared" ref="E18:P18" si="4">SUM(E19:E20)</f>
        <v>0</v>
      </c>
      <c r="F18" s="258">
        <f t="shared" si="4"/>
        <v>0</v>
      </c>
      <c r="G18" s="258">
        <f t="shared" si="4"/>
        <v>0</v>
      </c>
      <c r="H18" s="258">
        <f t="shared" si="4"/>
        <v>0</v>
      </c>
      <c r="I18" s="258">
        <f t="shared" si="4"/>
        <v>0</v>
      </c>
      <c r="J18" s="258">
        <f t="shared" si="4"/>
        <v>0</v>
      </c>
      <c r="K18" s="258">
        <f t="shared" si="4"/>
        <v>0</v>
      </c>
      <c r="L18" s="258">
        <f t="shared" si="4"/>
        <v>0</v>
      </c>
      <c r="M18" s="258">
        <f t="shared" si="4"/>
        <v>0</v>
      </c>
      <c r="N18" s="258">
        <f t="shared" si="4"/>
        <v>0</v>
      </c>
      <c r="O18" s="258">
        <f t="shared" si="4"/>
        <v>0</v>
      </c>
      <c r="P18" s="258">
        <f t="shared" si="4"/>
        <v>0</v>
      </c>
    </row>
    <row r="19" spans="1:16" x14ac:dyDescent="0.25">
      <c r="A19" s="224" t="s">
        <v>204</v>
      </c>
      <c r="B19" s="230" t="s">
        <v>182</v>
      </c>
      <c r="C19" s="226" t="s">
        <v>206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</row>
    <row r="20" spans="1:16" x14ac:dyDescent="0.25">
      <c r="A20" s="224" t="s">
        <v>205</v>
      </c>
      <c r="B20" s="230" t="s">
        <v>182</v>
      </c>
      <c r="C20" s="226" t="s">
        <v>207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</row>
    <row r="21" spans="1:16" x14ac:dyDescent="0.25">
      <c r="A21" s="227" t="s">
        <v>12</v>
      </c>
      <c r="B21" s="221" t="s">
        <v>148</v>
      </c>
      <c r="C21" s="232" t="s">
        <v>182</v>
      </c>
      <c r="D21" s="258">
        <f>SUM(D22:D25)</f>
        <v>0</v>
      </c>
      <c r="E21" s="258">
        <f t="shared" ref="E21:P21" si="5">SUM(E22:E25)</f>
        <v>0</v>
      </c>
      <c r="F21" s="258">
        <f t="shared" si="5"/>
        <v>0</v>
      </c>
      <c r="G21" s="258">
        <f t="shared" si="5"/>
        <v>0</v>
      </c>
      <c r="H21" s="258">
        <f t="shared" si="5"/>
        <v>0</v>
      </c>
      <c r="I21" s="258">
        <f t="shared" si="5"/>
        <v>0</v>
      </c>
      <c r="J21" s="258">
        <f t="shared" si="5"/>
        <v>0</v>
      </c>
      <c r="K21" s="258">
        <f t="shared" si="5"/>
        <v>0</v>
      </c>
      <c r="L21" s="258">
        <f t="shared" si="5"/>
        <v>0</v>
      </c>
      <c r="M21" s="258">
        <f t="shared" si="5"/>
        <v>0</v>
      </c>
      <c r="N21" s="258">
        <f t="shared" si="5"/>
        <v>0</v>
      </c>
      <c r="O21" s="258">
        <f t="shared" si="5"/>
        <v>0</v>
      </c>
      <c r="P21" s="258">
        <f t="shared" si="5"/>
        <v>0</v>
      </c>
    </row>
    <row r="22" spans="1:16" x14ac:dyDescent="0.25">
      <c r="A22" s="224" t="s">
        <v>208</v>
      </c>
      <c r="B22" s="230" t="s">
        <v>182</v>
      </c>
      <c r="C22" s="226" t="s">
        <v>212</v>
      </c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</row>
    <row r="23" spans="1:16" x14ac:dyDescent="0.25">
      <c r="A23" s="224" t="s">
        <v>209</v>
      </c>
      <c r="B23" s="230" t="s">
        <v>182</v>
      </c>
      <c r="C23" s="226" t="s">
        <v>213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</row>
    <row r="24" spans="1:16" x14ac:dyDescent="0.25">
      <c r="A24" s="224" t="s">
        <v>210</v>
      </c>
      <c r="B24" s="230" t="s">
        <v>182</v>
      </c>
      <c r="C24" s="226" t="s">
        <v>214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</row>
    <row r="25" spans="1:16" x14ac:dyDescent="0.25">
      <c r="A25" s="224" t="s">
        <v>211</v>
      </c>
      <c r="B25" s="230" t="s">
        <v>182</v>
      </c>
      <c r="C25" s="226" t="s">
        <v>215</v>
      </c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</row>
    <row r="26" spans="1:16" x14ac:dyDescent="0.25">
      <c r="A26" s="227" t="s">
        <v>13</v>
      </c>
      <c r="B26" s="221" t="s">
        <v>149</v>
      </c>
      <c r="C26" s="232" t="s">
        <v>182</v>
      </c>
      <c r="D26" s="258">
        <f>SUM(D27:D31)</f>
        <v>0</v>
      </c>
      <c r="E26" s="258">
        <f t="shared" ref="E26:P26" si="6">SUM(E27:E31)</f>
        <v>0</v>
      </c>
      <c r="F26" s="258">
        <f t="shared" si="6"/>
        <v>0</v>
      </c>
      <c r="G26" s="258">
        <f t="shared" si="6"/>
        <v>0</v>
      </c>
      <c r="H26" s="258">
        <f t="shared" si="6"/>
        <v>0</v>
      </c>
      <c r="I26" s="258">
        <f t="shared" si="6"/>
        <v>0</v>
      </c>
      <c r="J26" s="258">
        <f t="shared" si="6"/>
        <v>0</v>
      </c>
      <c r="K26" s="258">
        <f t="shared" si="6"/>
        <v>0</v>
      </c>
      <c r="L26" s="258">
        <f t="shared" si="6"/>
        <v>0</v>
      </c>
      <c r="M26" s="258">
        <f t="shared" si="6"/>
        <v>0</v>
      </c>
      <c r="N26" s="258">
        <f t="shared" si="6"/>
        <v>0</v>
      </c>
      <c r="O26" s="258">
        <f t="shared" si="6"/>
        <v>0</v>
      </c>
      <c r="P26" s="258">
        <f t="shared" si="6"/>
        <v>0</v>
      </c>
    </row>
    <row r="27" spans="1:16" x14ac:dyDescent="0.25">
      <c r="A27" s="224" t="s">
        <v>216</v>
      </c>
      <c r="B27" s="230" t="s">
        <v>182</v>
      </c>
      <c r="C27" s="226" t="s">
        <v>221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</row>
    <row r="28" spans="1:16" ht="14.25" customHeight="1" x14ac:dyDescent="0.25">
      <c r="A28" s="224" t="s">
        <v>217</v>
      </c>
      <c r="B28" s="230" t="s">
        <v>182</v>
      </c>
      <c r="C28" s="226" t="s">
        <v>222</v>
      </c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</row>
    <row r="29" spans="1:16" x14ac:dyDescent="0.25">
      <c r="A29" s="224" t="s">
        <v>218</v>
      </c>
      <c r="B29" s="230" t="s">
        <v>182</v>
      </c>
      <c r="C29" s="226" t="s">
        <v>223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</row>
    <row r="30" spans="1:16" x14ac:dyDescent="0.25">
      <c r="A30" s="224" t="s">
        <v>219</v>
      </c>
      <c r="B30" s="230" t="s">
        <v>182</v>
      </c>
      <c r="C30" s="226" t="s">
        <v>224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</row>
    <row r="31" spans="1:16" x14ac:dyDescent="0.25">
      <c r="A31" s="224" t="s">
        <v>220</v>
      </c>
      <c r="B31" s="230" t="s">
        <v>182</v>
      </c>
      <c r="C31" s="226" t="s">
        <v>225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</row>
    <row r="32" spans="1:16" x14ac:dyDescent="0.25">
      <c r="A32" s="227" t="s">
        <v>14</v>
      </c>
      <c r="B32" s="221" t="s">
        <v>150</v>
      </c>
      <c r="C32" s="230" t="s">
        <v>182</v>
      </c>
      <c r="D32" s="262">
        <f>SUM(D33:D36)</f>
        <v>0</v>
      </c>
      <c r="E32" s="262">
        <f t="shared" ref="E32:P32" si="7">SUM(E33:E36)</f>
        <v>0</v>
      </c>
      <c r="F32" s="262">
        <f t="shared" si="7"/>
        <v>0</v>
      </c>
      <c r="G32" s="262">
        <f t="shared" si="7"/>
        <v>0</v>
      </c>
      <c r="H32" s="262">
        <f t="shared" si="7"/>
        <v>0</v>
      </c>
      <c r="I32" s="262">
        <f t="shared" si="7"/>
        <v>0</v>
      </c>
      <c r="J32" s="262">
        <f t="shared" si="7"/>
        <v>0</v>
      </c>
      <c r="K32" s="262">
        <f t="shared" si="7"/>
        <v>0</v>
      </c>
      <c r="L32" s="262">
        <f t="shared" si="7"/>
        <v>0</v>
      </c>
      <c r="M32" s="262">
        <f t="shared" si="7"/>
        <v>0</v>
      </c>
      <c r="N32" s="262">
        <f t="shared" si="7"/>
        <v>0</v>
      </c>
      <c r="O32" s="262">
        <f t="shared" si="7"/>
        <v>0</v>
      </c>
      <c r="P32" s="262">
        <f t="shared" si="7"/>
        <v>0</v>
      </c>
    </row>
    <row r="33" spans="1:16" x14ac:dyDescent="0.25">
      <c r="A33" s="224" t="s">
        <v>226</v>
      </c>
      <c r="B33" s="230" t="s">
        <v>182</v>
      </c>
      <c r="C33" s="226" t="s">
        <v>230</v>
      </c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</row>
    <row r="34" spans="1:16" x14ac:dyDescent="0.25">
      <c r="A34" s="224" t="s">
        <v>227</v>
      </c>
      <c r="B34" s="230" t="s">
        <v>182</v>
      </c>
      <c r="C34" s="226" t="s">
        <v>231</v>
      </c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</row>
    <row r="35" spans="1:16" x14ac:dyDescent="0.25">
      <c r="A35" s="224" t="s">
        <v>228</v>
      </c>
      <c r="B35" s="230" t="s">
        <v>182</v>
      </c>
      <c r="C35" s="226" t="s">
        <v>232</v>
      </c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</row>
    <row r="36" spans="1:16" x14ac:dyDescent="0.25">
      <c r="A36" s="224" t="s">
        <v>229</v>
      </c>
      <c r="B36" s="230" t="s">
        <v>182</v>
      </c>
      <c r="C36" s="226" t="s">
        <v>233</v>
      </c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</row>
    <row r="37" spans="1:16" x14ac:dyDescent="0.25">
      <c r="A37" s="235" t="s">
        <v>58</v>
      </c>
      <c r="B37" s="221" t="s">
        <v>151</v>
      </c>
      <c r="C37" s="230" t="s">
        <v>182</v>
      </c>
      <c r="D37" s="262">
        <f>SUM(D38:D41)</f>
        <v>0</v>
      </c>
      <c r="E37" s="262">
        <f t="shared" ref="E37:P37" si="8">SUM(E38:E41)</f>
        <v>0</v>
      </c>
      <c r="F37" s="262">
        <f t="shared" si="8"/>
        <v>0</v>
      </c>
      <c r="G37" s="262">
        <f t="shared" si="8"/>
        <v>0</v>
      </c>
      <c r="H37" s="262">
        <f t="shared" si="8"/>
        <v>0</v>
      </c>
      <c r="I37" s="262">
        <f t="shared" si="8"/>
        <v>0</v>
      </c>
      <c r="J37" s="262">
        <f t="shared" si="8"/>
        <v>0</v>
      </c>
      <c r="K37" s="262">
        <f t="shared" si="8"/>
        <v>0</v>
      </c>
      <c r="L37" s="262">
        <f t="shared" si="8"/>
        <v>0</v>
      </c>
      <c r="M37" s="262">
        <f t="shared" si="8"/>
        <v>0</v>
      </c>
      <c r="N37" s="262">
        <f t="shared" si="8"/>
        <v>0</v>
      </c>
      <c r="O37" s="262">
        <f t="shared" si="8"/>
        <v>0</v>
      </c>
      <c r="P37" s="262">
        <f t="shared" si="8"/>
        <v>0</v>
      </c>
    </row>
    <row r="38" spans="1:16" x14ac:dyDescent="0.25">
      <c r="A38" s="224" t="s">
        <v>234</v>
      </c>
      <c r="B38" s="230" t="s">
        <v>182</v>
      </c>
      <c r="C38" s="226" t="s">
        <v>238</v>
      </c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</row>
    <row r="39" spans="1:16" x14ac:dyDescent="0.25">
      <c r="A39" s="224" t="s">
        <v>235</v>
      </c>
      <c r="B39" s="230" t="s">
        <v>182</v>
      </c>
      <c r="C39" s="226" t="s">
        <v>239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</row>
    <row r="40" spans="1:16" ht="15" customHeight="1" x14ac:dyDescent="0.25">
      <c r="A40" s="224" t="s">
        <v>236</v>
      </c>
      <c r="B40" s="230" t="s">
        <v>182</v>
      </c>
      <c r="C40" s="226" t="s">
        <v>240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</row>
    <row r="41" spans="1:16" x14ac:dyDescent="0.25">
      <c r="A41" s="224" t="s">
        <v>237</v>
      </c>
      <c r="B41" s="230" t="s">
        <v>182</v>
      </c>
      <c r="C41" s="226" t="s">
        <v>241</v>
      </c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</row>
    <row r="42" spans="1:16" x14ac:dyDescent="0.25">
      <c r="A42" s="235" t="s">
        <v>15</v>
      </c>
      <c r="B42" s="221" t="s">
        <v>152</v>
      </c>
      <c r="C42" s="230" t="s">
        <v>182</v>
      </c>
      <c r="D42" s="264">
        <f>SUM(D43:D46)</f>
        <v>0</v>
      </c>
      <c r="E42" s="264">
        <f t="shared" ref="E42:P42" si="9">SUM(E43:E46)</f>
        <v>0</v>
      </c>
      <c r="F42" s="264">
        <f t="shared" si="9"/>
        <v>0</v>
      </c>
      <c r="G42" s="264">
        <f t="shared" si="9"/>
        <v>0</v>
      </c>
      <c r="H42" s="264">
        <f t="shared" si="9"/>
        <v>0</v>
      </c>
      <c r="I42" s="264">
        <f t="shared" si="9"/>
        <v>0</v>
      </c>
      <c r="J42" s="264">
        <f t="shared" si="9"/>
        <v>0</v>
      </c>
      <c r="K42" s="264">
        <f t="shared" si="9"/>
        <v>0</v>
      </c>
      <c r="L42" s="264">
        <f t="shared" si="9"/>
        <v>0</v>
      </c>
      <c r="M42" s="264">
        <f t="shared" si="9"/>
        <v>0</v>
      </c>
      <c r="N42" s="264">
        <f t="shared" si="9"/>
        <v>0</v>
      </c>
      <c r="O42" s="264">
        <f t="shared" si="9"/>
        <v>0</v>
      </c>
      <c r="P42" s="264">
        <f t="shared" si="9"/>
        <v>0</v>
      </c>
    </row>
    <row r="43" spans="1:16" x14ac:dyDescent="0.25">
      <c r="A43" s="224" t="s">
        <v>242</v>
      </c>
      <c r="B43" s="230" t="s">
        <v>182</v>
      </c>
      <c r="C43" s="226" t="s">
        <v>246</v>
      </c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</row>
    <row r="44" spans="1:16" x14ac:dyDescent="0.25">
      <c r="A44" s="224" t="s">
        <v>243</v>
      </c>
      <c r="B44" s="230" t="s">
        <v>182</v>
      </c>
      <c r="C44" s="226" t="s">
        <v>247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</row>
    <row r="45" spans="1:16" x14ac:dyDescent="0.25">
      <c r="A45" s="224" t="s">
        <v>244</v>
      </c>
      <c r="B45" s="230" t="s">
        <v>182</v>
      </c>
      <c r="C45" s="226" t="s">
        <v>248</v>
      </c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</row>
    <row r="46" spans="1:16" x14ac:dyDescent="0.25">
      <c r="A46" s="224" t="s">
        <v>245</v>
      </c>
      <c r="B46" s="230" t="s">
        <v>182</v>
      </c>
      <c r="C46" s="226" t="s">
        <v>249</v>
      </c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</row>
    <row r="47" spans="1:16" x14ac:dyDescent="0.25">
      <c r="A47" s="237" t="s">
        <v>16</v>
      </c>
      <c r="B47" s="221" t="s">
        <v>153</v>
      </c>
      <c r="C47" s="230" t="s">
        <v>182</v>
      </c>
      <c r="D47" s="262">
        <f>SUM(D48:D50)</f>
        <v>0</v>
      </c>
      <c r="E47" s="262">
        <f t="shared" ref="E47:P47" si="10">SUM(E48:E50)</f>
        <v>0</v>
      </c>
      <c r="F47" s="262">
        <f t="shared" si="10"/>
        <v>0</v>
      </c>
      <c r="G47" s="262">
        <f t="shared" si="10"/>
        <v>0</v>
      </c>
      <c r="H47" s="262">
        <f t="shared" si="10"/>
        <v>0</v>
      </c>
      <c r="I47" s="262">
        <f t="shared" si="10"/>
        <v>0</v>
      </c>
      <c r="J47" s="262">
        <f t="shared" si="10"/>
        <v>0</v>
      </c>
      <c r="K47" s="262">
        <f t="shared" si="10"/>
        <v>0</v>
      </c>
      <c r="L47" s="262">
        <f t="shared" si="10"/>
        <v>0</v>
      </c>
      <c r="M47" s="262">
        <f t="shared" si="10"/>
        <v>0</v>
      </c>
      <c r="N47" s="262">
        <f t="shared" si="10"/>
        <v>0</v>
      </c>
      <c r="O47" s="262">
        <f t="shared" si="10"/>
        <v>0</v>
      </c>
      <c r="P47" s="262">
        <f t="shared" si="10"/>
        <v>0</v>
      </c>
    </row>
    <row r="48" spans="1:16" x14ac:dyDescent="0.25">
      <c r="A48" s="224" t="s">
        <v>250</v>
      </c>
      <c r="B48" s="230" t="s">
        <v>182</v>
      </c>
      <c r="C48" s="226" t="s">
        <v>253</v>
      </c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</row>
    <row r="49" spans="1:16" x14ac:dyDescent="0.25">
      <c r="A49" s="224" t="s">
        <v>251</v>
      </c>
      <c r="B49" s="230" t="s">
        <v>182</v>
      </c>
      <c r="C49" s="226" t="s">
        <v>254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</row>
    <row r="50" spans="1:16" x14ac:dyDescent="0.25">
      <c r="A50" s="224" t="s">
        <v>252</v>
      </c>
      <c r="B50" s="230" t="s">
        <v>182</v>
      </c>
      <c r="C50" s="226" t="s">
        <v>255</v>
      </c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</row>
    <row r="51" spans="1:16" x14ac:dyDescent="0.25">
      <c r="A51" s="210"/>
      <c r="B51" s="230"/>
      <c r="C51" s="238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</row>
    <row r="52" spans="1:16" x14ac:dyDescent="0.25">
      <c r="A52" s="210"/>
      <c r="B52" s="230"/>
      <c r="C52" s="238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</row>
    <row r="53" spans="1:16" ht="28.5" x14ac:dyDescent="0.25">
      <c r="A53" s="240" t="s">
        <v>184</v>
      </c>
      <c r="B53" s="210"/>
      <c r="C53" s="210"/>
      <c r="D53" s="258">
        <f>SUM(D8,D10,D12,D18,D21,D26,D32,D37,D42,D47)</f>
        <v>0</v>
      </c>
      <c r="E53" s="258">
        <f t="shared" ref="E53:P53" si="11">SUM(E8,E10,E12,E18,E21,E26,E32,E37,E42,E47)</f>
        <v>0</v>
      </c>
      <c r="F53" s="258">
        <f t="shared" si="11"/>
        <v>0</v>
      </c>
      <c r="G53" s="258">
        <f t="shared" si="11"/>
        <v>0</v>
      </c>
      <c r="H53" s="258">
        <f t="shared" si="11"/>
        <v>0</v>
      </c>
      <c r="I53" s="258">
        <f t="shared" si="11"/>
        <v>0</v>
      </c>
      <c r="J53" s="258">
        <f t="shared" si="11"/>
        <v>0</v>
      </c>
      <c r="K53" s="258">
        <f t="shared" si="11"/>
        <v>0</v>
      </c>
      <c r="L53" s="258">
        <f t="shared" si="11"/>
        <v>0</v>
      </c>
      <c r="M53" s="258">
        <f t="shared" si="11"/>
        <v>0</v>
      </c>
      <c r="N53" s="258">
        <f t="shared" si="11"/>
        <v>0</v>
      </c>
      <c r="O53" s="258">
        <f t="shared" si="11"/>
        <v>0</v>
      </c>
      <c r="P53" s="258">
        <f t="shared" si="11"/>
        <v>0</v>
      </c>
    </row>
    <row r="54" spans="1:16" x14ac:dyDescent="0.25">
      <c r="A54" s="220"/>
      <c r="B54" s="210"/>
      <c r="C54" s="21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</row>
    <row r="55" spans="1:16" x14ac:dyDescent="0.25">
      <c r="A55" s="244" t="s">
        <v>185</v>
      </c>
      <c r="B55" s="245"/>
      <c r="C55" s="245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</row>
    <row r="56" spans="1:16" x14ac:dyDescent="0.25">
      <c r="A56" s="246" t="s">
        <v>186</v>
      </c>
      <c r="B56" s="247"/>
      <c r="C56" s="247"/>
      <c r="D56" s="270">
        <f>D6-D55</f>
        <v>0</v>
      </c>
      <c r="E56" s="270">
        <f t="shared" ref="E56:P56" si="12">E6-E55</f>
        <v>0</v>
      </c>
      <c r="F56" s="270">
        <f t="shared" si="12"/>
        <v>0</v>
      </c>
      <c r="G56" s="270">
        <f t="shared" si="12"/>
        <v>0</v>
      </c>
      <c r="H56" s="270">
        <f t="shared" si="12"/>
        <v>0</v>
      </c>
      <c r="I56" s="270">
        <f t="shared" si="12"/>
        <v>0</v>
      </c>
      <c r="J56" s="270">
        <f t="shared" si="12"/>
        <v>0</v>
      </c>
      <c r="K56" s="270">
        <f t="shared" si="12"/>
        <v>0</v>
      </c>
      <c r="L56" s="270">
        <f t="shared" si="12"/>
        <v>0</v>
      </c>
      <c r="M56" s="270">
        <f t="shared" si="12"/>
        <v>0</v>
      </c>
      <c r="N56" s="270">
        <f t="shared" si="12"/>
        <v>0</v>
      </c>
      <c r="O56" s="270">
        <f t="shared" si="12"/>
        <v>0</v>
      </c>
      <c r="P56" s="270">
        <f t="shared" si="12"/>
        <v>0</v>
      </c>
    </row>
    <row r="57" spans="1:16" x14ac:dyDescent="0.25">
      <c r="A57" s="271" t="s">
        <v>187</v>
      </c>
      <c r="B57" s="272"/>
      <c r="C57" s="272"/>
      <c r="D57" s="271">
        <v>62</v>
      </c>
      <c r="E57" s="271">
        <v>57</v>
      </c>
      <c r="F57" s="271">
        <v>1</v>
      </c>
      <c r="G57" s="271">
        <v>1</v>
      </c>
      <c r="H57" s="271">
        <v>32</v>
      </c>
      <c r="I57" s="271">
        <v>32</v>
      </c>
      <c r="J57" s="271">
        <v>18</v>
      </c>
      <c r="K57" s="271">
        <v>15</v>
      </c>
      <c r="L57" s="271">
        <v>0</v>
      </c>
      <c r="M57" s="271">
        <v>0</v>
      </c>
      <c r="N57" s="271">
        <v>0</v>
      </c>
      <c r="O57" s="271">
        <v>0</v>
      </c>
      <c r="P57" s="271">
        <v>0</v>
      </c>
    </row>
    <row r="58" spans="1:16" x14ac:dyDescent="0.25">
      <c r="A58" s="246" t="s">
        <v>188</v>
      </c>
      <c r="B58" s="270"/>
      <c r="C58" s="270"/>
      <c r="D58" s="270">
        <f t="shared" ref="D58:P58" si="13">D6-D57</f>
        <v>-62</v>
      </c>
      <c r="E58" s="270">
        <f t="shared" si="13"/>
        <v>-57</v>
      </c>
      <c r="F58" s="270">
        <f t="shared" si="13"/>
        <v>-1</v>
      </c>
      <c r="G58" s="270">
        <f t="shared" si="13"/>
        <v>-1</v>
      </c>
      <c r="H58" s="270">
        <f t="shared" si="13"/>
        <v>-32</v>
      </c>
      <c r="I58" s="270">
        <f t="shared" si="13"/>
        <v>-32</v>
      </c>
      <c r="J58" s="270">
        <f t="shared" si="13"/>
        <v>-18</v>
      </c>
      <c r="K58" s="270">
        <f t="shared" si="13"/>
        <v>-15</v>
      </c>
      <c r="L58" s="270">
        <f t="shared" si="13"/>
        <v>0</v>
      </c>
      <c r="M58" s="270">
        <f t="shared" si="13"/>
        <v>0</v>
      </c>
      <c r="N58" s="270">
        <f t="shared" si="13"/>
        <v>0</v>
      </c>
      <c r="O58" s="270">
        <f t="shared" si="13"/>
        <v>0</v>
      </c>
      <c r="P58" s="270">
        <f t="shared" si="13"/>
        <v>0</v>
      </c>
    </row>
    <row r="59" spans="1:16" ht="106.5" customHeight="1" x14ac:dyDescent="0.25">
      <c r="A59" s="341" t="s">
        <v>189</v>
      </c>
      <c r="B59" s="342"/>
      <c r="C59" s="34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</row>
  </sheetData>
  <sheetProtection sort="0" autoFilter="0"/>
  <mergeCells count="2">
    <mergeCell ref="A2:P2"/>
    <mergeCell ref="A59:C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X59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4" sqref="A4"/>
    </sheetView>
  </sheetViews>
  <sheetFormatPr defaultRowHeight="15" x14ac:dyDescent="0.25"/>
  <cols>
    <col min="1" max="1" width="46.85546875" style="14" customWidth="1"/>
    <col min="2" max="2" width="17.140625" style="14" customWidth="1"/>
    <col min="3" max="3" width="16.7109375" style="14" customWidth="1"/>
    <col min="4" max="4" width="13.85546875" style="14" customWidth="1"/>
    <col min="5" max="5" width="14.85546875" style="14" customWidth="1"/>
    <col min="6" max="6" width="9.140625" style="14"/>
    <col min="7" max="7" width="11.5703125" style="14" customWidth="1"/>
    <col min="8" max="10" width="9.140625" style="14"/>
    <col min="11" max="11" width="10" style="14" customWidth="1"/>
    <col min="12" max="13" width="9.140625" style="14"/>
    <col min="14" max="14" width="10.85546875" style="14" customWidth="1"/>
    <col min="15" max="15" width="9.140625" style="14"/>
    <col min="16" max="16" width="13.28515625" style="14" customWidth="1"/>
    <col min="17" max="18" width="9.140625" style="14"/>
    <col min="19" max="19" width="14" style="14" customWidth="1"/>
    <col min="20" max="20" width="13.5703125" style="14" customWidth="1"/>
    <col min="21" max="22" width="9.140625" style="14"/>
    <col min="23" max="23" width="10.28515625" style="14" customWidth="1"/>
    <col min="24" max="24" width="11.42578125" style="14" customWidth="1"/>
    <col min="25" max="16384" width="9.140625" style="14"/>
  </cols>
  <sheetData>
    <row r="2" spans="1:24" ht="18.75" x14ac:dyDescent="0.25">
      <c r="A2" s="336" t="s">
        <v>296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</row>
    <row r="4" spans="1:24" ht="224.25" customHeight="1" x14ac:dyDescent="0.25">
      <c r="A4" s="274" t="s">
        <v>178</v>
      </c>
      <c r="B4" s="212" t="s">
        <v>297</v>
      </c>
      <c r="C4" s="212" t="s">
        <v>298</v>
      </c>
      <c r="D4" s="212" t="s">
        <v>299</v>
      </c>
      <c r="E4" s="212" t="s">
        <v>300</v>
      </c>
      <c r="F4" s="212" t="s">
        <v>301</v>
      </c>
      <c r="G4" s="212" t="s">
        <v>302</v>
      </c>
      <c r="H4" s="212" t="s">
        <v>303</v>
      </c>
      <c r="I4" s="212" t="s">
        <v>304</v>
      </c>
      <c r="J4" s="212" t="s">
        <v>305</v>
      </c>
      <c r="K4" s="212" t="s">
        <v>306</v>
      </c>
      <c r="L4" s="212" t="s">
        <v>307</v>
      </c>
      <c r="M4" s="212" t="s">
        <v>308</v>
      </c>
      <c r="N4" s="212" t="s">
        <v>309</v>
      </c>
      <c r="O4" s="212" t="s">
        <v>310</v>
      </c>
      <c r="P4" s="212" t="s">
        <v>311</v>
      </c>
      <c r="Q4" s="212" t="s">
        <v>312</v>
      </c>
      <c r="R4" s="212" t="s">
        <v>313</v>
      </c>
      <c r="S4" s="212" t="s">
        <v>314</v>
      </c>
      <c r="T4" s="212" t="s">
        <v>315</v>
      </c>
      <c r="U4" s="212" t="s">
        <v>316</v>
      </c>
      <c r="V4" s="212" t="s">
        <v>317</v>
      </c>
      <c r="W4" s="212" t="s">
        <v>318</v>
      </c>
      <c r="X4" s="212" t="s">
        <v>319</v>
      </c>
    </row>
    <row r="5" spans="1:24" x14ac:dyDescent="0.25">
      <c r="A5" s="210"/>
      <c r="B5" s="274">
        <v>1</v>
      </c>
      <c r="C5" s="274">
        <v>2</v>
      </c>
      <c r="D5" s="274">
        <v>3</v>
      </c>
      <c r="E5" s="274">
        <v>4</v>
      </c>
      <c r="F5" s="274">
        <v>5</v>
      </c>
      <c r="G5" s="274">
        <v>6</v>
      </c>
      <c r="H5" s="274">
        <v>7</v>
      </c>
      <c r="I5" s="274">
        <v>8</v>
      </c>
      <c r="J5" s="274">
        <v>9</v>
      </c>
      <c r="K5" s="274">
        <v>10</v>
      </c>
      <c r="L5" s="274">
        <v>11</v>
      </c>
      <c r="M5" s="274">
        <v>12</v>
      </c>
      <c r="N5" s="274">
        <v>13</v>
      </c>
      <c r="O5" s="274">
        <v>14</v>
      </c>
      <c r="P5" s="274">
        <v>15</v>
      </c>
      <c r="Q5" s="274">
        <v>16</v>
      </c>
      <c r="R5" s="274">
        <v>17</v>
      </c>
      <c r="S5" s="274">
        <v>18</v>
      </c>
      <c r="T5" s="274">
        <v>19</v>
      </c>
      <c r="U5" s="274">
        <v>20</v>
      </c>
      <c r="V5" s="274">
        <v>21</v>
      </c>
      <c r="W5" s="274">
        <v>22</v>
      </c>
      <c r="X5" s="274">
        <v>23</v>
      </c>
    </row>
    <row r="6" spans="1:24" ht="45.75" customHeight="1" x14ac:dyDescent="0.25">
      <c r="A6" s="213" t="s">
        <v>329</v>
      </c>
      <c r="B6" s="214" t="s">
        <v>145</v>
      </c>
      <c r="C6" s="215" t="s">
        <v>182</v>
      </c>
      <c r="D6" s="216">
        <f t="shared" ref="D6:X6" si="0">SUM(D9:D9,D11:D11,D13:D17,D19:D20,D22:D25,D27:D31,D33:D36,D38:D41,D43:D46,D48:D50)</f>
        <v>0</v>
      </c>
      <c r="E6" s="216">
        <f t="shared" si="0"/>
        <v>0</v>
      </c>
      <c r="F6" s="275">
        <f t="shared" si="0"/>
        <v>0</v>
      </c>
      <c r="G6" s="275">
        <f t="shared" si="0"/>
        <v>0</v>
      </c>
      <c r="H6" s="275">
        <f t="shared" si="0"/>
        <v>0</v>
      </c>
      <c r="I6" s="275">
        <f t="shared" si="0"/>
        <v>0</v>
      </c>
      <c r="J6" s="257">
        <f t="shared" si="0"/>
        <v>0</v>
      </c>
      <c r="K6" s="257">
        <f t="shared" si="0"/>
        <v>0</v>
      </c>
      <c r="L6" s="257">
        <f t="shared" si="0"/>
        <v>0</v>
      </c>
      <c r="M6" s="257">
        <f t="shared" si="0"/>
        <v>0</v>
      </c>
      <c r="N6" s="257">
        <f t="shared" si="0"/>
        <v>0</v>
      </c>
      <c r="O6" s="257">
        <f t="shared" si="0"/>
        <v>0</v>
      </c>
      <c r="P6" s="257">
        <f t="shared" si="0"/>
        <v>0</v>
      </c>
      <c r="Q6" s="257">
        <f t="shared" si="0"/>
        <v>0</v>
      </c>
      <c r="R6" s="257">
        <f t="shared" si="0"/>
        <v>0</v>
      </c>
      <c r="S6" s="257">
        <f t="shared" si="0"/>
        <v>0</v>
      </c>
      <c r="T6" s="257">
        <f t="shared" si="0"/>
        <v>0</v>
      </c>
      <c r="U6" s="257">
        <f t="shared" si="0"/>
        <v>0</v>
      </c>
      <c r="V6" s="257">
        <f t="shared" si="0"/>
        <v>0</v>
      </c>
      <c r="W6" s="257">
        <f t="shared" si="0"/>
        <v>0</v>
      </c>
      <c r="X6" s="257">
        <f t="shared" si="0"/>
        <v>0</v>
      </c>
    </row>
    <row r="7" spans="1:24" ht="31.5" customHeight="1" x14ac:dyDescent="0.25">
      <c r="A7" s="217" t="s">
        <v>183</v>
      </c>
      <c r="B7" s="212"/>
      <c r="C7" s="218"/>
      <c r="D7" s="219"/>
      <c r="E7" s="219"/>
      <c r="F7" s="285"/>
      <c r="G7" s="285"/>
      <c r="H7" s="285"/>
      <c r="I7" s="285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24" ht="15" customHeight="1" x14ac:dyDescent="0.25">
      <c r="A8" s="220" t="s">
        <v>175</v>
      </c>
      <c r="B8" s="221" t="s">
        <v>143</v>
      </c>
      <c r="C8" s="222" t="s">
        <v>182</v>
      </c>
      <c r="D8" s="223">
        <f>SUM(D9:D9)</f>
        <v>0</v>
      </c>
      <c r="E8" s="223">
        <f t="shared" ref="E8:X8" si="1">SUM(E9:E9)</f>
        <v>0</v>
      </c>
      <c r="F8" s="276">
        <f t="shared" si="1"/>
        <v>0</v>
      </c>
      <c r="G8" s="276">
        <f t="shared" si="1"/>
        <v>0</v>
      </c>
      <c r="H8" s="276">
        <f t="shared" si="1"/>
        <v>0</v>
      </c>
      <c r="I8" s="276">
        <f t="shared" si="1"/>
        <v>0</v>
      </c>
      <c r="J8" s="260">
        <f t="shared" si="1"/>
        <v>0</v>
      </c>
      <c r="K8" s="260">
        <f t="shared" si="1"/>
        <v>0</v>
      </c>
      <c r="L8" s="260">
        <f t="shared" si="1"/>
        <v>0</v>
      </c>
      <c r="M8" s="260">
        <f t="shared" si="1"/>
        <v>0</v>
      </c>
      <c r="N8" s="260">
        <f t="shared" si="1"/>
        <v>0</v>
      </c>
      <c r="O8" s="260">
        <f t="shared" si="1"/>
        <v>0</v>
      </c>
      <c r="P8" s="260">
        <f t="shared" si="1"/>
        <v>0</v>
      </c>
      <c r="Q8" s="260">
        <f t="shared" si="1"/>
        <v>0</v>
      </c>
      <c r="R8" s="260">
        <f t="shared" si="1"/>
        <v>0</v>
      </c>
      <c r="S8" s="260">
        <f t="shared" si="1"/>
        <v>0</v>
      </c>
      <c r="T8" s="260">
        <f t="shared" si="1"/>
        <v>0</v>
      </c>
      <c r="U8" s="260">
        <f t="shared" si="1"/>
        <v>0</v>
      </c>
      <c r="V8" s="260">
        <f t="shared" si="1"/>
        <v>0</v>
      </c>
      <c r="W8" s="260">
        <f t="shared" si="1"/>
        <v>0</v>
      </c>
      <c r="X8" s="260">
        <f t="shared" si="1"/>
        <v>0</v>
      </c>
    </row>
    <row r="9" spans="1:24" x14ac:dyDescent="0.25">
      <c r="A9" s="224" t="s">
        <v>191</v>
      </c>
      <c r="B9" s="225" t="s">
        <v>182</v>
      </c>
      <c r="C9" s="226" t="s">
        <v>190</v>
      </c>
      <c r="D9" s="290"/>
      <c r="E9" s="290"/>
      <c r="F9" s="298"/>
      <c r="G9" s="298"/>
      <c r="H9" s="298"/>
      <c r="I9" s="298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</row>
    <row r="10" spans="1:24" x14ac:dyDescent="0.25">
      <c r="A10" s="227" t="s">
        <v>9</v>
      </c>
      <c r="B10" s="221" t="s">
        <v>141</v>
      </c>
      <c r="C10" s="228" t="s">
        <v>182</v>
      </c>
      <c r="D10" s="229">
        <f>SUM(D11:D11)</f>
        <v>0</v>
      </c>
      <c r="E10" s="229">
        <f t="shared" ref="E10:X10" si="2">SUM(E11:E11)</f>
        <v>0</v>
      </c>
      <c r="F10" s="277">
        <f t="shared" si="2"/>
        <v>0</v>
      </c>
      <c r="G10" s="277">
        <f t="shared" si="2"/>
        <v>0</v>
      </c>
      <c r="H10" s="277">
        <f t="shared" si="2"/>
        <v>0</v>
      </c>
      <c r="I10" s="277">
        <f t="shared" si="2"/>
        <v>0</v>
      </c>
      <c r="J10" s="258">
        <f t="shared" si="2"/>
        <v>0</v>
      </c>
      <c r="K10" s="258">
        <f t="shared" si="2"/>
        <v>0</v>
      </c>
      <c r="L10" s="258">
        <f t="shared" si="2"/>
        <v>0</v>
      </c>
      <c r="M10" s="258">
        <f t="shared" si="2"/>
        <v>0</v>
      </c>
      <c r="N10" s="258">
        <f t="shared" si="2"/>
        <v>0</v>
      </c>
      <c r="O10" s="258">
        <f t="shared" si="2"/>
        <v>0</v>
      </c>
      <c r="P10" s="258">
        <f t="shared" si="2"/>
        <v>0</v>
      </c>
      <c r="Q10" s="258">
        <f t="shared" si="2"/>
        <v>0</v>
      </c>
      <c r="R10" s="258">
        <f t="shared" si="2"/>
        <v>0</v>
      </c>
      <c r="S10" s="258">
        <f t="shared" si="2"/>
        <v>0</v>
      </c>
      <c r="T10" s="258">
        <f t="shared" si="2"/>
        <v>0</v>
      </c>
      <c r="U10" s="258">
        <f t="shared" si="2"/>
        <v>0</v>
      </c>
      <c r="V10" s="258">
        <f t="shared" si="2"/>
        <v>0</v>
      </c>
      <c r="W10" s="258">
        <f t="shared" si="2"/>
        <v>0</v>
      </c>
      <c r="X10" s="258">
        <f t="shared" si="2"/>
        <v>0</v>
      </c>
    </row>
    <row r="11" spans="1:24" x14ac:dyDescent="0.25">
      <c r="A11" s="224" t="s">
        <v>192</v>
      </c>
      <c r="B11" s="230" t="s">
        <v>182</v>
      </c>
      <c r="C11" s="226" t="s">
        <v>193</v>
      </c>
      <c r="D11" s="291"/>
      <c r="E11" s="291"/>
      <c r="F11" s="299"/>
      <c r="G11" s="299"/>
      <c r="H11" s="299"/>
      <c r="I11" s="299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</row>
    <row r="12" spans="1:24" x14ac:dyDescent="0.25">
      <c r="A12" s="227" t="s">
        <v>10</v>
      </c>
      <c r="B12" s="221" t="s">
        <v>142</v>
      </c>
      <c r="C12" s="231" t="s">
        <v>182</v>
      </c>
      <c r="D12" s="229">
        <f>SUM(D13:D17)</f>
        <v>0</v>
      </c>
      <c r="E12" s="229">
        <f t="shared" ref="E12:X12" si="3">SUM(E13:E17)</f>
        <v>0</v>
      </c>
      <c r="F12" s="277">
        <f t="shared" si="3"/>
        <v>0</v>
      </c>
      <c r="G12" s="277">
        <f t="shared" si="3"/>
        <v>0</v>
      </c>
      <c r="H12" s="277">
        <f t="shared" si="3"/>
        <v>0</v>
      </c>
      <c r="I12" s="277">
        <f t="shared" si="3"/>
        <v>0</v>
      </c>
      <c r="J12" s="258">
        <f t="shared" si="3"/>
        <v>0</v>
      </c>
      <c r="K12" s="258">
        <f t="shared" si="3"/>
        <v>0</v>
      </c>
      <c r="L12" s="258">
        <f t="shared" si="3"/>
        <v>0</v>
      </c>
      <c r="M12" s="258">
        <f t="shared" si="3"/>
        <v>0</v>
      </c>
      <c r="N12" s="258">
        <f t="shared" si="3"/>
        <v>0</v>
      </c>
      <c r="O12" s="258">
        <f t="shared" si="3"/>
        <v>0</v>
      </c>
      <c r="P12" s="258">
        <f t="shared" si="3"/>
        <v>0</v>
      </c>
      <c r="Q12" s="258">
        <f t="shared" si="3"/>
        <v>0</v>
      </c>
      <c r="R12" s="258">
        <f t="shared" si="3"/>
        <v>0</v>
      </c>
      <c r="S12" s="258">
        <f t="shared" si="3"/>
        <v>0</v>
      </c>
      <c r="T12" s="258">
        <f t="shared" si="3"/>
        <v>0</v>
      </c>
      <c r="U12" s="258">
        <f t="shared" si="3"/>
        <v>0</v>
      </c>
      <c r="V12" s="258">
        <f t="shared" si="3"/>
        <v>0</v>
      </c>
      <c r="W12" s="258">
        <f t="shared" si="3"/>
        <v>0</v>
      </c>
      <c r="X12" s="258">
        <f t="shared" si="3"/>
        <v>0</v>
      </c>
    </row>
    <row r="13" spans="1:24" x14ac:dyDescent="0.25">
      <c r="A13" s="224" t="s">
        <v>194</v>
      </c>
      <c r="B13" s="230" t="s">
        <v>182</v>
      </c>
      <c r="C13" s="226" t="s">
        <v>199</v>
      </c>
      <c r="D13" s="291"/>
      <c r="E13" s="291"/>
      <c r="F13" s="299"/>
      <c r="G13" s="299"/>
      <c r="H13" s="299"/>
      <c r="I13" s="299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</row>
    <row r="14" spans="1:24" x14ac:dyDescent="0.25">
      <c r="A14" s="224" t="s">
        <v>195</v>
      </c>
      <c r="B14" s="230" t="s">
        <v>182</v>
      </c>
      <c r="C14" s="226" t="s">
        <v>200</v>
      </c>
      <c r="D14" s="291"/>
      <c r="E14" s="291"/>
      <c r="F14" s="299"/>
      <c r="G14" s="299"/>
      <c r="H14" s="299"/>
      <c r="I14" s="299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</row>
    <row r="15" spans="1:24" ht="15" customHeight="1" x14ac:dyDescent="0.25">
      <c r="A15" s="224" t="s">
        <v>196</v>
      </c>
      <c r="B15" s="230" t="s">
        <v>182</v>
      </c>
      <c r="C15" s="226" t="s">
        <v>201</v>
      </c>
      <c r="D15" s="291"/>
      <c r="E15" s="291"/>
      <c r="F15" s="299"/>
      <c r="G15" s="299"/>
      <c r="H15" s="299"/>
      <c r="I15" s="299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</row>
    <row r="16" spans="1:24" x14ac:dyDescent="0.25">
      <c r="A16" s="224" t="s">
        <v>197</v>
      </c>
      <c r="B16" s="230" t="s">
        <v>182</v>
      </c>
      <c r="C16" s="226" t="s">
        <v>202</v>
      </c>
      <c r="D16" s="291"/>
      <c r="E16" s="291"/>
      <c r="F16" s="299"/>
      <c r="G16" s="299"/>
      <c r="H16" s="299"/>
      <c r="I16" s="299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</row>
    <row r="17" spans="1:24" x14ac:dyDescent="0.25">
      <c r="A17" s="224" t="s">
        <v>198</v>
      </c>
      <c r="B17" s="230" t="s">
        <v>182</v>
      </c>
      <c r="C17" s="226" t="s">
        <v>203</v>
      </c>
      <c r="D17" s="291"/>
      <c r="E17" s="291"/>
      <c r="F17" s="299"/>
      <c r="G17" s="299"/>
      <c r="H17" s="299"/>
      <c r="I17" s="299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</row>
    <row r="18" spans="1:24" x14ac:dyDescent="0.25">
      <c r="A18" s="227" t="s">
        <v>11</v>
      </c>
      <c r="B18" s="221" t="s">
        <v>147</v>
      </c>
      <c r="C18" s="228" t="s">
        <v>182</v>
      </c>
      <c r="D18" s="229">
        <f>SUM(D19:D20)</f>
        <v>0</v>
      </c>
      <c r="E18" s="229">
        <f t="shared" ref="E18:X18" si="4">SUM(E19:E20)</f>
        <v>0</v>
      </c>
      <c r="F18" s="277">
        <f t="shared" si="4"/>
        <v>0</v>
      </c>
      <c r="G18" s="277">
        <f t="shared" si="4"/>
        <v>0</v>
      </c>
      <c r="H18" s="277">
        <f t="shared" si="4"/>
        <v>0</v>
      </c>
      <c r="I18" s="277">
        <f t="shared" si="4"/>
        <v>0</v>
      </c>
      <c r="J18" s="258">
        <f t="shared" si="4"/>
        <v>0</v>
      </c>
      <c r="K18" s="258">
        <f t="shared" si="4"/>
        <v>0</v>
      </c>
      <c r="L18" s="258">
        <f t="shared" si="4"/>
        <v>0</v>
      </c>
      <c r="M18" s="258">
        <f t="shared" si="4"/>
        <v>0</v>
      </c>
      <c r="N18" s="258">
        <f t="shared" si="4"/>
        <v>0</v>
      </c>
      <c r="O18" s="258">
        <f t="shared" si="4"/>
        <v>0</v>
      </c>
      <c r="P18" s="258">
        <f t="shared" si="4"/>
        <v>0</v>
      </c>
      <c r="Q18" s="258">
        <f t="shared" si="4"/>
        <v>0</v>
      </c>
      <c r="R18" s="258">
        <f t="shared" si="4"/>
        <v>0</v>
      </c>
      <c r="S18" s="258">
        <f t="shared" si="4"/>
        <v>0</v>
      </c>
      <c r="T18" s="258">
        <f t="shared" si="4"/>
        <v>0</v>
      </c>
      <c r="U18" s="258">
        <f t="shared" si="4"/>
        <v>0</v>
      </c>
      <c r="V18" s="258">
        <f t="shared" si="4"/>
        <v>0</v>
      </c>
      <c r="W18" s="258">
        <f t="shared" si="4"/>
        <v>0</v>
      </c>
      <c r="X18" s="258">
        <f t="shared" si="4"/>
        <v>0</v>
      </c>
    </row>
    <row r="19" spans="1:24" x14ac:dyDescent="0.25">
      <c r="A19" s="224" t="s">
        <v>204</v>
      </c>
      <c r="B19" s="230" t="s">
        <v>182</v>
      </c>
      <c r="C19" s="226" t="s">
        <v>206</v>
      </c>
      <c r="D19" s="291"/>
      <c r="E19" s="291"/>
      <c r="F19" s="299"/>
      <c r="G19" s="299"/>
      <c r="H19" s="299"/>
      <c r="I19" s="299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</row>
    <row r="20" spans="1:24" x14ac:dyDescent="0.25">
      <c r="A20" s="224" t="s">
        <v>205</v>
      </c>
      <c r="B20" s="230" t="s">
        <v>182</v>
      </c>
      <c r="C20" s="226" t="s">
        <v>207</v>
      </c>
      <c r="D20" s="291"/>
      <c r="E20" s="291"/>
      <c r="F20" s="299"/>
      <c r="G20" s="299"/>
      <c r="H20" s="299"/>
      <c r="I20" s="299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4" x14ac:dyDescent="0.25">
      <c r="A21" s="227" t="s">
        <v>12</v>
      </c>
      <c r="B21" s="221" t="s">
        <v>148</v>
      </c>
      <c r="C21" s="232" t="s">
        <v>182</v>
      </c>
      <c r="D21" s="229">
        <f>SUM(D22:D25)</f>
        <v>0</v>
      </c>
      <c r="E21" s="229">
        <f t="shared" ref="E21:X21" si="5">SUM(E22:E25)</f>
        <v>0</v>
      </c>
      <c r="F21" s="277">
        <f t="shared" si="5"/>
        <v>0</v>
      </c>
      <c r="G21" s="277">
        <f t="shared" si="5"/>
        <v>0</v>
      </c>
      <c r="H21" s="277">
        <f t="shared" si="5"/>
        <v>0</v>
      </c>
      <c r="I21" s="277">
        <f t="shared" si="5"/>
        <v>0</v>
      </c>
      <c r="J21" s="258">
        <f t="shared" si="5"/>
        <v>0</v>
      </c>
      <c r="K21" s="258">
        <f t="shared" si="5"/>
        <v>0</v>
      </c>
      <c r="L21" s="258">
        <f t="shared" si="5"/>
        <v>0</v>
      </c>
      <c r="M21" s="258">
        <f t="shared" si="5"/>
        <v>0</v>
      </c>
      <c r="N21" s="258">
        <f t="shared" si="5"/>
        <v>0</v>
      </c>
      <c r="O21" s="258">
        <f t="shared" si="5"/>
        <v>0</v>
      </c>
      <c r="P21" s="258">
        <f t="shared" si="5"/>
        <v>0</v>
      </c>
      <c r="Q21" s="258">
        <f t="shared" si="5"/>
        <v>0</v>
      </c>
      <c r="R21" s="258">
        <f t="shared" si="5"/>
        <v>0</v>
      </c>
      <c r="S21" s="258">
        <f t="shared" si="5"/>
        <v>0</v>
      </c>
      <c r="T21" s="258">
        <f t="shared" si="5"/>
        <v>0</v>
      </c>
      <c r="U21" s="258">
        <f t="shared" si="5"/>
        <v>0</v>
      </c>
      <c r="V21" s="258">
        <f t="shared" si="5"/>
        <v>0</v>
      </c>
      <c r="W21" s="258">
        <f t="shared" si="5"/>
        <v>0</v>
      </c>
      <c r="X21" s="258">
        <f t="shared" si="5"/>
        <v>0</v>
      </c>
    </row>
    <row r="22" spans="1:24" x14ac:dyDescent="0.25">
      <c r="A22" s="224" t="s">
        <v>208</v>
      </c>
      <c r="B22" s="230" t="s">
        <v>182</v>
      </c>
      <c r="C22" s="226" t="s">
        <v>212</v>
      </c>
      <c r="D22" s="291"/>
      <c r="E22" s="291"/>
      <c r="F22" s="299"/>
      <c r="G22" s="299"/>
      <c r="H22" s="299"/>
      <c r="I22" s="299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</row>
    <row r="23" spans="1:24" x14ac:dyDescent="0.25">
      <c r="A23" s="224" t="s">
        <v>209</v>
      </c>
      <c r="B23" s="230" t="s">
        <v>182</v>
      </c>
      <c r="C23" s="226" t="s">
        <v>213</v>
      </c>
      <c r="D23" s="291"/>
      <c r="E23" s="291"/>
      <c r="F23" s="299"/>
      <c r="G23" s="299"/>
      <c r="H23" s="299"/>
      <c r="I23" s="299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</row>
    <row r="24" spans="1:24" x14ac:dyDescent="0.25">
      <c r="A24" s="224" t="s">
        <v>210</v>
      </c>
      <c r="B24" s="230" t="s">
        <v>182</v>
      </c>
      <c r="C24" s="226" t="s">
        <v>214</v>
      </c>
      <c r="D24" s="291"/>
      <c r="E24" s="291"/>
      <c r="F24" s="299"/>
      <c r="G24" s="299"/>
      <c r="H24" s="299"/>
      <c r="I24" s="299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</row>
    <row r="25" spans="1:24" x14ac:dyDescent="0.25">
      <c r="A25" s="224" t="s">
        <v>211</v>
      </c>
      <c r="B25" s="230" t="s">
        <v>182</v>
      </c>
      <c r="C25" s="226" t="s">
        <v>215</v>
      </c>
      <c r="D25" s="291"/>
      <c r="E25" s="291"/>
      <c r="F25" s="299"/>
      <c r="G25" s="299"/>
      <c r="H25" s="299"/>
      <c r="I25" s="299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</row>
    <row r="26" spans="1:24" ht="15" customHeight="1" x14ac:dyDescent="0.25">
      <c r="A26" s="227" t="s">
        <v>13</v>
      </c>
      <c r="B26" s="221" t="s">
        <v>149</v>
      </c>
      <c r="C26" s="232" t="s">
        <v>182</v>
      </c>
      <c r="D26" s="229">
        <f>SUM(D27:D31)</f>
        <v>0</v>
      </c>
      <c r="E26" s="229">
        <f t="shared" ref="E26:X26" si="6">SUM(E27:E31)</f>
        <v>0</v>
      </c>
      <c r="F26" s="277">
        <f t="shared" si="6"/>
        <v>0</v>
      </c>
      <c r="G26" s="277">
        <f t="shared" si="6"/>
        <v>0</v>
      </c>
      <c r="H26" s="277">
        <f t="shared" si="6"/>
        <v>0</v>
      </c>
      <c r="I26" s="277">
        <f t="shared" si="6"/>
        <v>0</v>
      </c>
      <c r="J26" s="258">
        <f t="shared" si="6"/>
        <v>0</v>
      </c>
      <c r="K26" s="258">
        <f t="shared" si="6"/>
        <v>0</v>
      </c>
      <c r="L26" s="258">
        <f t="shared" si="6"/>
        <v>0</v>
      </c>
      <c r="M26" s="258">
        <f t="shared" si="6"/>
        <v>0</v>
      </c>
      <c r="N26" s="258">
        <f t="shared" si="6"/>
        <v>0</v>
      </c>
      <c r="O26" s="258">
        <f t="shared" si="6"/>
        <v>0</v>
      </c>
      <c r="P26" s="258">
        <f t="shared" si="6"/>
        <v>0</v>
      </c>
      <c r="Q26" s="258">
        <f t="shared" si="6"/>
        <v>0</v>
      </c>
      <c r="R26" s="258">
        <f t="shared" si="6"/>
        <v>0</v>
      </c>
      <c r="S26" s="258">
        <f t="shared" si="6"/>
        <v>0</v>
      </c>
      <c r="T26" s="258">
        <f t="shared" si="6"/>
        <v>0</v>
      </c>
      <c r="U26" s="258">
        <f t="shared" si="6"/>
        <v>0</v>
      </c>
      <c r="V26" s="258">
        <f t="shared" si="6"/>
        <v>0</v>
      </c>
      <c r="W26" s="258">
        <f t="shared" si="6"/>
        <v>0</v>
      </c>
      <c r="X26" s="258">
        <f t="shared" si="6"/>
        <v>0</v>
      </c>
    </row>
    <row r="27" spans="1:24" x14ac:dyDescent="0.25">
      <c r="A27" s="224" t="s">
        <v>216</v>
      </c>
      <c r="B27" s="230" t="s">
        <v>182</v>
      </c>
      <c r="C27" s="226" t="s">
        <v>221</v>
      </c>
      <c r="D27" s="291"/>
      <c r="E27" s="291"/>
      <c r="F27" s="299"/>
      <c r="G27" s="299"/>
      <c r="H27" s="299"/>
      <c r="I27" s="299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</row>
    <row r="28" spans="1:24" ht="15" customHeight="1" x14ac:dyDescent="0.25">
      <c r="A28" s="224" t="s">
        <v>217</v>
      </c>
      <c r="B28" s="230" t="s">
        <v>182</v>
      </c>
      <c r="C28" s="226" t="s">
        <v>222</v>
      </c>
      <c r="D28" s="291"/>
      <c r="E28" s="291"/>
      <c r="F28" s="299"/>
      <c r="G28" s="299"/>
      <c r="H28" s="299"/>
      <c r="I28" s="299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</row>
    <row r="29" spans="1:24" x14ac:dyDescent="0.25">
      <c r="A29" s="224" t="s">
        <v>218</v>
      </c>
      <c r="B29" s="230" t="s">
        <v>182</v>
      </c>
      <c r="C29" s="226" t="s">
        <v>223</v>
      </c>
      <c r="D29" s="291"/>
      <c r="E29" s="291"/>
      <c r="F29" s="299"/>
      <c r="G29" s="299"/>
      <c r="H29" s="299"/>
      <c r="I29" s="299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</row>
    <row r="30" spans="1:24" x14ac:dyDescent="0.25">
      <c r="A30" s="224" t="s">
        <v>219</v>
      </c>
      <c r="B30" s="230" t="s">
        <v>182</v>
      </c>
      <c r="C30" s="226" t="s">
        <v>224</v>
      </c>
      <c r="D30" s="291"/>
      <c r="E30" s="291"/>
      <c r="F30" s="299"/>
      <c r="G30" s="299"/>
      <c r="H30" s="299"/>
      <c r="I30" s="299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</row>
    <row r="31" spans="1:24" x14ac:dyDescent="0.25">
      <c r="A31" s="224" t="s">
        <v>220</v>
      </c>
      <c r="B31" s="230" t="s">
        <v>182</v>
      </c>
      <c r="C31" s="226" t="s">
        <v>225</v>
      </c>
      <c r="D31" s="292"/>
      <c r="E31" s="292"/>
      <c r="F31" s="300"/>
      <c r="G31" s="300"/>
      <c r="H31" s="300"/>
      <c r="I31" s="300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</row>
    <row r="32" spans="1:24" ht="15" customHeight="1" x14ac:dyDescent="0.25">
      <c r="A32" s="227" t="s">
        <v>14</v>
      </c>
      <c r="B32" s="221" t="s">
        <v>150</v>
      </c>
      <c r="C32" s="230" t="s">
        <v>182</v>
      </c>
      <c r="D32" s="234">
        <f>SUM(D33:D36)</f>
        <v>0</v>
      </c>
      <c r="E32" s="234">
        <f t="shared" ref="E32:X32" si="7">SUM(E33:E36)</f>
        <v>0</v>
      </c>
      <c r="F32" s="278">
        <f t="shared" si="7"/>
        <v>0</v>
      </c>
      <c r="G32" s="278">
        <f t="shared" si="7"/>
        <v>0</v>
      </c>
      <c r="H32" s="278">
        <f t="shared" si="7"/>
        <v>0</v>
      </c>
      <c r="I32" s="278">
        <f t="shared" si="7"/>
        <v>0</v>
      </c>
      <c r="J32" s="262">
        <f t="shared" si="7"/>
        <v>0</v>
      </c>
      <c r="K32" s="262">
        <f t="shared" si="7"/>
        <v>0</v>
      </c>
      <c r="L32" s="262">
        <f t="shared" si="7"/>
        <v>0</v>
      </c>
      <c r="M32" s="262">
        <f t="shared" si="7"/>
        <v>0</v>
      </c>
      <c r="N32" s="262">
        <f t="shared" si="7"/>
        <v>0</v>
      </c>
      <c r="O32" s="262">
        <f t="shared" si="7"/>
        <v>0</v>
      </c>
      <c r="P32" s="262">
        <f t="shared" si="7"/>
        <v>0</v>
      </c>
      <c r="Q32" s="262">
        <f t="shared" si="7"/>
        <v>0</v>
      </c>
      <c r="R32" s="262">
        <f t="shared" si="7"/>
        <v>0</v>
      </c>
      <c r="S32" s="262">
        <f t="shared" si="7"/>
        <v>0</v>
      </c>
      <c r="T32" s="262">
        <f t="shared" si="7"/>
        <v>0</v>
      </c>
      <c r="U32" s="262">
        <f t="shared" si="7"/>
        <v>0</v>
      </c>
      <c r="V32" s="262">
        <f t="shared" si="7"/>
        <v>0</v>
      </c>
      <c r="W32" s="262">
        <f t="shared" si="7"/>
        <v>0</v>
      </c>
      <c r="X32" s="262">
        <f t="shared" si="7"/>
        <v>0</v>
      </c>
    </row>
    <row r="33" spans="1:24" x14ac:dyDescent="0.25">
      <c r="A33" s="224" t="s">
        <v>226</v>
      </c>
      <c r="B33" s="230" t="s">
        <v>182</v>
      </c>
      <c r="C33" s="226" t="s">
        <v>230</v>
      </c>
      <c r="D33" s="292"/>
      <c r="E33" s="292"/>
      <c r="F33" s="300"/>
      <c r="G33" s="300"/>
      <c r="H33" s="300"/>
      <c r="I33" s="300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</row>
    <row r="34" spans="1:24" x14ac:dyDescent="0.25">
      <c r="A34" s="224" t="s">
        <v>227</v>
      </c>
      <c r="B34" s="230" t="s">
        <v>182</v>
      </c>
      <c r="C34" s="226" t="s">
        <v>231</v>
      </c>
      <c r="D34" s="292"/>
      <c r="E34" s="292"/>
      <c r="F34" s="300"/>
      <c r="G34" s="300"/>
      <c r="H34" s="300"/>
      <c r="I34" s="300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spans="1:24" x14ac:dyDescent="0.25">
      <c r="A35" s="224" t="s">
        <v>228</v>
      </c>
      <c r="B35" s="230" t="s">
        <v>182</v>
      </c>
      <c r="C35" s="226" t="s">
        <v>232</v>
      </c>
      <c r="D35" s="292"/>
      <c r="E35" s="292"/>
      <c r="F35" s="300"/>
      <c r="G35" s="300"/>
      <c r="H35" s="300"/>
      <c r="I35" s="300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</row>
    <row r="36" spans="1:24" x14ac:dyDescent="0.25">
      <c r="A36" s="224" t="s">
        <v>229</v>
      </c>
      <c r="B36" s="230" t="s">
        <v>182</v>
      </c>
      <c r="C36" s="226" t="s">
        <v>233</v>
      </c>
      <c r="D36" s="292"/>
      <c r="E36" s="292"/>
      <c r="F36" s="300"/>
      <c r="G36" s="300"/>
      <c r="H36" s="300"/>
      <c r="I36" s="300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</row>
    <row r="37" spans="1:24" ht="15" customHeight="1" x14ac:dyDescent="0.25">
      <c r="A37" s="235" t="s">
        <v>58</v>
      </c>
      <c r="B37" s="221" t="s">
        <v>151</v>
      </c>
      <c r="C37" s="230" t="s">
        <v>182</v>
      </c>
      <c r="D37" s="234">
        <f>SUM(D38:D41)</f>
        <v>0</v>
      </c>
      <c r="E37" s="234">
        <f t="shared" ref="E37:X37" si="8">SUM(E38:E41)</f>
        <v>0</v>
      </c>
      <c r="F37" s="278">
        <f t="shared" si="8"/>
        <v>0</v>
      </c>
      <c r="G37" s="278">
        <f t="shared" si="8"/>
        <v>0</v>
      </c>
      <c r="H37" s="278">
        <f t="shared" si="8"/>
        <v>0</v>
      </c>
      <c r="I37" s="278">
        <f t="shared" si="8"/>
        <v>0</v>
      </c>
      <c r="J37" s="262">
        <f t="shared" si="8"/>
        <v>0</v>
      </c>
      <c r="K37" s="262">
        <f t="shared" si="8"/>
        <v>0</v>
      </c>
      <c r="L37" s="262">
        <f t="shared" si="8"/>
        <v>0</v>
      </c>
      <c r="M37" s="262">
        <f t="shared" si="8"/>
        <v>0</v>
      </c>
      <c r="N37" s="262">
        <f t="shared" si="8"/>
        <v>0</v>
      </c>
      <c r="O37" s="262">
        <f t="shared" si="8"/>
        <v>0</v>
      </c>
      <c r="P37" s="262">
        <f t="shared" si="8"/>
        <v>0</v>
      </c>
      <c r="Q37" s="262">
        <f t="shared" si="8"/>
        <v>0</v>
      </c>
      <c r="R37" s="262">
        <f t="shared" si="8"/>
        <v>0</v>
      </c>
      <c r="S37" s="262">
        <f t="shared" si="8"/>
        <v>0</v>
      </c>
      <c r="T37" s="262">
        <f t="shared" si="8"/>
        <v>0</v>
      </c>
      <c r="U37" s="262">
        <f t="shared" si="8"/>
        <v>0</v>
      </c>
      <c r="V37" s="262">
        <f t="shared" si="8"/>
        <v>0</v>
      </c>
      <c r="W37" s="262">
        <f t="shared" si="8"/>
        <v>0</v>
      </c>
      <c r="X37" s="262">
        <f t="shared" si="8"/>
        <v>0</v>
      </c>
    </row>
    <row r="38" spans="1:24" x14ac:dyDescent="0.25">
      <c r="A38" s="224" t="s">
        <v>234</v>
      </c>
      <c r="B38" s="230" t="s">
        <v>182</v>
      </c>
      <c r="C38" s="226" t="s">
        <v>238</v>
      </c>
      <c r="D38" s="292"/>
      <c r="E38" s="292"/>
      <c r="F38" s="300"/>
      <c r="G38" s="300"/>
      <c r="H38" s="300"/>
      <c r="I38" s="300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</row>
    <row r="39" spans="1:24" x14ac:dyDescent="0.25">
      <c r="A39" s="224" t="s">
        <v>235</v>
      </c>
      <c r="B39" s="230" t="s">
        <v>182</v>
      </c>
      <c r="C39" s="226" t="s">
        <v>239</v>
      </c>
      <c r="D39" s="292"/>
      <c r="E39" s="292"/>
      <c r="F39" s="300"/>
      <c r="G39" s="300"/>
      <c r="H39" s="300"/>
      <c r="I39" s="300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</row>
    <row r="40" spans="1:24" ht="15" customHeight="1" x14ac:dyDescent="0.25">
      <c r="A40" s="224" t="s">
        <v>236</v>
      </c>
      <c r="B40" s="230" t="s">
        <v>182</v>
      </c>
      <c r="C40" s="226" t="s">
        <v>240</v>
      </c>
      <c r="D40" s="292"/>
      <c r="E40" s="292"/>
      <c r="F40" s="300"/>
      <c r="G40" s="300"/>
      <c r="H40" s="300"/>
      <c r="I40" s="300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</row>
    <row r="41" spans="1:24" x14ac:dyDescent="0.25">
      <c r="A41" s="224" t="s">
        <v>237</v>
      </c>
      <c r="B41" s="230" t="s">
        <v>182</v>
      </c>
      <c r="C41" s="226" t="s">
        <v>241</v>
      </c>
      <c r="D41" s="292"/>
      <c r="E41" s="292"/>
      <c r="F41" s="300"/>
      <c r="G41" s="300"/>
      <c r="H41" s="300"/>
      <c r="I41" s="300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</row>
    <row r="42" spans="1:24" x14ac:dyDescent="0.25">
      <c r="A42" s="235" t="s">
        <v>15</v>
      </c>
      <c r="B42" s="221" t="s">
        <v>152</v>
      </c>
      <c r="C42" s="230" t="s">
        <v>182</v>
      </c>
      <c r="D42" s="236">
        <f>SUM(D43:D46)</f>
        <v>0</v>
      </c>
      <c r="E42" s="236">
        <f t="shared" ref="E42:X42" si="9">SUM(E43:E46)</f>
        <v>0</v>
      </c>
      <c r="F42" s="280">
        <f t="shared" si="9"/>
        <v>0</v>
      </c>
      <c r="G42" s="280">
        <f t="shared" si="9"/>
        <v>0</v>
      </c>
      <c r="H42" s="280">
        <f t="shared" si="9"/>
        <v>0</v>
      </c>
      <c r="I42" s="280">
        <f t="shared" si="9"/>
        <v>0</v>
      </c>
      <c r="J42" s="264">
        <f t="shared" si="9"/>
        <v>0</v>
      </c>
      <c r="K42" s="264">
        <f t="shared" si="9"/>
        <v>0</v>
      </c>
      <c r="L42" s="264">
        <f t="shared" si="9"/>
        <v>0</v>
      </c>
      <c r="M42" s="264">
        <f t="shared" si="9"/>
        <v>0</v>
      </c>
      <c r="N42" s="264">
        <f t="shared" si="9"/>
        <v>0</v>
      </c>
      <c r="O42" s="264">
        <f t="shared" si="9"/>
        <v>0</v>
      </c>
      <c r="P42" s="264">
        <f t="shared" si="9"/>
        <v>0</v>
      </c>
      <c r="Q42" s="264">
        <f t="shared" si="9"/>
        <v>0</v>
      </c>
      <c r="R42" s="264">
        <f t="shared" si="9"/>
        <v>0</v>
      </c>
      <c r="S42" s="264">
        <f t="shared" si="9"/>
        <v>0</v>
      </c>
      <c r="T42" s="264">
        <f t="shared" si="9"/>
        <v>0</v>
      </c>
      <c r="U42" s="264">
        <f t="shared" si="9"/>
        <v>0</v>
      </c>
      <c r="V42" s="264">
        <f t="shared" si="9"/>
        <v>0</v>
      </c>
      <c r="W42" s="264">
        <f t="shared" si="9"/>
        <v>0</v>
      </c>
      <c r="X42" s="264">
        <f t="shared" si="9"/>
        <v>0</v>
      </c>
    </row>
    <row r="43" spans="1:24" ht="15" customHeight="1" x14ac:dyDescent="0.25">
      <c r="A43" s="224" t="s">
        <v>242</v>
      </c>
      <c r="B43" s="230" t="s">
        <v>182</v>
      </c>
      <c r="C43" s="226" t="s">
        <v>246</v>
      </c>
      <c r="D43" s="292"/>
      <c r="E43" s="292"/>
      <c r="F43" s="300"/>
      <c r="G43" s="300"/>
      <c r="H43" s="300"/>
      <c r="I43" s="300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</row>
    <row r="44" spans="1:24" x14ac:dyDescent="0.25">
      <c r="A44" s="224" t="s">
        <v>243</v>
      </c>
      <c r="B44" s="230" t="s">
        <v>182</v>
      </c>
      <c r="C44" s="226" t="s">
        <v>247</v>
      </c>
      <c r="D44" s="292"/>
      <c r="E44" s="292"/>
      <c r="F44" s="300"/>
      <c r="G44" s="300"/>
      <c r="H44" s="300"/>
      <c r="I44" s="300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</row>
    <row r="45" spans="1:24" x14ac:dyDescent="0.25">
      <c r="A45" s="224" t="s">
        <v>244</v>
      </c>
      <c r="B45" s="230" t="s">
        <v>182</v>
      </c>
      <c r="C45" s="226" t="s">
        <v>248</v>
      </c>
      <c r="D45" s="292"/>
      <c r="E45" s="292"/>
      <c r="F45" s="300"/>
      <c r="G45" s="300"/>
      <c r="H45" s="300"/>
      <c r="I45" s="300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</row>
    <row r="46" spans="1:24" x14ac:dyDescent="0.25">
      <c r="A46" s="224" t="s">
        <v>245</v>
      </c>
      <c r="B46" s="230" t="s">
        <v>182</v>
      </c>
      <c r="C46" s="226" t="s">
        <v>249</v>
      </c>
      <c r="D46" s="292"/>
      <c r="E46" s="292"/>
      <c r="F46" s="300"/>
      <c r="G46" s="300"/>
      <c r="H46" s="300"/>
      <c r="I46" s="300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</row>
    <row r="47" spans="1:24" x14ac:dyDescent="0.25">
      <c r="A47" s="237" t="s">
        <v>16</v>
      </c>
      <c r="B47" s="221" t="s">
        <v>153</v>
      </c>
      <c r="C47" s="230" t="s">
        <v>182</v>
      </c>
      <c r="D47" s="234">
        <f>SUM(D48:D50)</f>
        <v>0</v>
      </c>
      <c r="E47" s="234">
        <f t="shared" ref="E47:X47" si="10">SUM(E48:E50)</f>
        <v>0</v>
      </c>
      <c r="F47" s="278">
        <f t="shared" si="10"/>
        <v>0</v>
      </c>
      <c r="G47" s="278">
        <f t="shared" si="10"/>
        <v>0</v>
      </c>
      <c r="H47" s="278">
        <f t="shared" si="10"/>
        <v>0</v>
      </c>
      <c r="I47" s="278">
        <f t="shared" si="10"/>
        <v>0</v>
      </c>
      <c r="J47" s="262">
        <f t="shared" si="10"/>
        <v>0</v>
      </c>
      <c r="K47" s="262">
        <f t="shared" si="10"/>
        <v>0</v>
      </c>
      <c r="L47" s="262">
        <f t="shared" si="10"/>
        <v>0</v>
      </c>
      <c r="M47" s="262">
        <f t="shared" si="10"/>
        <v>0</v>
      </c>
      <c r="N47" s="262">
        <f t="shared" si="10"/>
        <v>0</v>
      </c>
      <c r="O47" s="262">
        <f t="shared" si="10"/>
        <v>0</v>
      </c>
      <c r="P47" s="262">
        <f t="shared" si="10"/>
        <v>0</v>
      </c>
      <c r="Q47" s="262">
        <f t="shared" si="10"/>
        <v>0</v>
      </c>
      <c r="R47" s="262">
        <f t="shared" si="10"/>
        <v>0</v>
      </c>
      <c r="S47" s="262">
        <f t="shared" si="10"/>
        <v>0</v>
      </c>
      <c r="T47" s="262">
        <f t="shared" si="10"/>
        <v>0</v>
      </c>
      <c r="U47" s="262">
        <f t="shared" si="10"/>
        <v>0</v>
      </c>
      <c r="V47" s="262">
        <f t="shared" si="10"/>
        <v>0</v>
      </c>
      <c r="W47" s="262">
        <f t="shared" si="10"/>
        <v>0</v>
      </c>
      <c r="X47" s="262">
        <f t="shared" si="10"/>
        <v>0</v>
      </c>
    </row>
    <row r="48" spans="1:24" x14ac:dyDescent="0.25">
      <c r="A48" s="224" t="s">
        <v>250</v>
      </c>
      <c r="B48" s="230" t="s">
        <v>182</v>
      </c>
      <c r="C48" s="226" t="s">
        <v>253</v>
      </c>
      <c r="D48" s="292"/>
      <c r="E48" s="292"/>
      <c r="F48" s="300"/>
      <c r="G48" s="300"/>
      <c r="H48" s="300"/>
      <c r="I48" s="300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</row>
    <row r="49" spans="1:24" x14ac:dyDescent="0.25">
      <c r="A49" s="224" t="s">
        <v>251</v>
      </c>
      <c r="B49" s="230" t="s">
        <v>182</v>
      </c>
      <c r="C49" s="226" t="s">
        <v>254</v>
      </c>
      <c r="D49" s="292"/>
      <c r="E49" s="292"/>
      <c r="F49" s="300"/>
      <c r="G49" s="300"/>
      <c r="H49" s="300"/>
      <c r="I49" s="300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</row>
    <row r="50" spans="1:24" x14ac:dyDescent="0.25">
      <c r="A50" s="224" t="s">
        <v>252</v>
      </c>
      <c r="B50" s="230" t="s">
        <v>182</v>
      </c>
      <c r="C50" s="226" t="s">
        <v>255</v>
      </c>
      <c r="D50" s="292"/>
      <c r="E50" s="292"/>
      <c r="F50" s="300"/>
      <c r="G50" s="300"/>
      <c r="H50" s="300"/>
      <c r="I50" s="300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</row>
    <row r="51" spans="1:24" x14ac:dyDescent="0.25">
      <c r="A51" s="210"/>
      <c r="B51" s="230"/>
      <c r="C51" s="238"/>
      <c r="D51" s="239"/>
      <c r="E51" s="239"/>
      <c r="F51" s="279"/>
      <c r="G51" s="279"/>
      <c r="H51" s="279"/>
      <c r="I51" s="279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</row>
    <row r="52" spans="1:24" x14ac:dyDescent="0.25">
      <c r="A52" s="210"/>
      <c r="B52" s="230"/>
      <c r="C52" s="238"/>
      <c r="D52" s="239"/>
      <c r="E52" s="239"/>
      <c r="F52" s="279"/>
      <c r="G52" s="279"/>
      <c r="H52" s="279"/>
      <c r="I52" s="279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</row>
    <row r="53" spans="1:24" ht="28.5" x14ac:dyDescent="0.25">
      <c r="A53" s="240" t="s">
        <v>184</v>
      </c>
      <c r="B53" s="210"/>
      <c r="C53" s="210"/>
      <c r="D53" s="229">
        <f t="shared" ref="D53:X53" si="11">SUM(D8,D10,D12,D18,D21,D26,D32,D37,D42,D47)</f>
        <v>0</v>
      </c>
      <c r="E53" s="229">
        <f t="shared" si="11"/>
        <v>0</v>
      </c>
      <c r="F53" s="277">
        <f t="shared" si="11"/>
        <v>0</v>
      </c>
      <c r="G53" s="277">
        <f t="shared" si="11"/>
        <v>0</v>
      </c>
      <c r="H53" s="277">
        <f t="shared" si="11"/>
        <v>0</v>
      </c>
      <c r="I53" s="277">
        <f t="shared" si="11"/>
        <v>0</v>
      </c>
      <c r="J53" s="258">
        <f t="shared" si="11"/>
        <v>0</v>
      </c>
      <c r="K53" s="258">
        <f t="shared" si="11"/>
        <v>0</v>
      </c>
      <c r="L53" s="258">
        <f t="shared" si="11"/>
        <v>0</v>
      </c>
      <c r="M53" s="258">
        <f t="shared" si="11"/>
        <v>0</v>
      </c>
      <c r="N53" s="258">
        <f t="shared" si="11"/>
        <v>0</v>
      </c>
      <c r="O53" s="258">
        <f t="shared" si="11"/>
        <v>0</v>
      </c>
      <c r="P53" s="258">
        <f t="shared" si="11"/>
        <v>0</v>
      </c>
      <c r="Q53" s="258">
        <f t="shared" si="11"/>
        <v>0</v>
      </c>
      <c r="R53" s="258">
        <f t="shared" si="11"/>
        <v>0</v>
      </c>
      <c r="S53" s="258">
        <f t="shared" si="11"/>
        <v>0</v>
      </c>
      <c r="T53" s="258">
        <f t="shared" si="11"/>
        <v>0</v>
      </c>
      <c r="U53" s="258">
        <f t="shared" si="11"/>
        <v>0</v>
      </c>
      <c r="V53" s="258">
        <f t="shared" si="11"/>
        <v>0</v>
      </c>
      <c r="W53" s="258">
        <f t="shared" si="11"/>
        <v>0</v>
      </c>
      <c r="X53" s="258">
        <f t="shared" si="11"/>
        <v>0</v>
      </c>
    </row>
    <row r="54" spans="1:24" ht="12.75" customHeight="1" x14ac:dyDescent="0.25">
      <c r="A54" s="220"/>
      <c r="B54" s="210"/>
      <c r="C54" s="210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</row>
    <row r="55" spans="1:24" ht="20.25" customHeight="1" x14ac:dyDescent="0.25">
      <c r="A55" s="244" t="s">
        <v>185</v>
      </c>
      <c r="B55" s="245"/>
      <c r="C55" s="245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</row>
    <row r="56" spans="1:24" ht="19.5" customHeight="1" x14ac:dyDescent="0.25">
      <c r="A56" s="246" t="s">
        <v>186</v>
      </c>
      <c r="B56" s="247"/>
      <c r="C56" s="247"/>
      <c r="D56" s="253">
        <f t="shared" ref="D56:X56" si="12">D6-D55</f>
        <v>0</v>
      </c>
      <c r="E56" s="253">
        <f t="shared" si="12"/>
        <v>0</v>
      </c>
      <c r="F56" s="281">
        <f t="shared" si="12"/>
        <v>0</v>
      </c>
      <c r="G56" s="281">
        <f t="shared" si="12"/>
        <v>0</v>
      </c>
      <c r="H56" s="281">
        <f t="shared" si="12"/>
        <v>0</v>
      </c>
      <c r="I56" s="281">
        <f t="shared" si="12"/>
        <v>0</v>
      </c>
      <c r="J56" s="266">
        <f t="shared" si="12"/>
        <v>0</v>
      </c>
      <c r="K56" s="266">
        <f t="shared" si="12"/>
        <v>0</v>
      </c>
      <c r="L56" s="266">
        <f t="shared" si="12"/>
        <v>0</v>
      </c>
      <c r="M56" s="266">
        <f t="shared" si="12"/>
        <v>0</v>
      </c>
      <c r="N56" s="266">
        <f t="shared" si="12"/>
        <v>0</v>
      </c>
      <c r="O56" s="266">
        <f t="shared" si="12"/>
        <v>0</v>
      </c>
      <c r="P56" s="266">
        <f t="shared" si="12"/>
        <v>0</v>
      </c>
      <c r="Q56" s="266">
        <f t="shared" si="12"/>
        <v>0</v>
      </c>
      <c r="R56" s="266">
        <f t="shared" si="12"/>
        <v>0</v>
      </c>
      <c r="S56" s="266">
        <f t="shared" si="12"/>
        <v>0</v>
      </c>
      <c r="T56" s="266">
        <f t="shared" si="12"/>
        <v>0</v>
      </c>
      <c r="U56" s="266">
        <f t="shared" si="12"/>
        <v>0</v>
      </c>
      <c r="V56" s="266">
        <f t="shared" si="12"/>
        <v>0</v>
      </c>
      <c r="W56" s="266">
        <f t="shared" si="12"/>
        <v>0</v>
      </c>
      <c r="X56" s="266">
        <f t="shared" si="12"/>
        <v>0</v>
      </c>
    </row>
    <row r="57" spans="1:24" ht="19.5" customHeight="1" x14ac:dyDescent="0.25">
      <c r="A57" s="271" t="s">
        <v>187</v>
      </c>
      <c r="B57" s="272"/>
      <c r="C57" s="272"/>
      <c r="D57" s="282">
        <v>201.10000000000002</v>
      </c>
      <c r="E57" s="283">
        <v>160.30000000000001</v>
      </c>
      <c r="F57" s="284">
        <v>51.08</v>
      </c>
      <c r="G57" s="289">
        <v>0</v>
      </c>
      <c r="H57" s="283">
        <v>5.08</v>
      </c>
      <c r="I57" s="283">
        <v>0</v>
      </c>
      <c r="J57" s="283">
        <v>218874</v>
      </c>
      <c r="K57" s="283">
        <v>20</v>
      </c>
      <c r="L57" s="283">
        <v>20</v>
      </c>
      <c r="M57" s="283">
        <v>14</v>
      </c>
      <c r="N57" s="283">
        <v>32960</v>
      </c>
      <c r="O57" s="283">
        <v>750</v>
      </c>
      <c r="P57" s="283">
        <v>550</v>
      </c>
      <c r="Q57" s="283">
        <v>193600</v>
      </c>
      <c r="R57" s="283">
        <v>38805</v>
      </c>
      <c r="S57" s="283">
        <v>0</v>
      </c>
      <c r="T57" s="283">
        <v>0</v>
      </c>
      <c r="U57" s="283">
        <v>0</v>
      </c>
      <c r="V57" s="283">
        <v>0</v>
      </c>
      <c r="W57" s="283">
        <v>0</v>
      </c>
      <c r="X57" s="283">
        <v>33</v>
      </c>
    </row>
    <row r="58" spans="1:24" ht="22.5" customHeight="1" x14ac:dyDescent="0.25">
      <c r="A58" s="246" t="s">
        <v>188</v>
      </c>
      <c r="B58" s="247"/>
      <c r="C58" s="247"/>
      <c r="D58" s="253">
        <f t="shared" ref="D58:X58" si="13">D6-D57</f>
        <v>-201.10000000000002</v>
      </c>
      <c r="E58" s="253">
        <f t="shared" si="13"/>
        <v>-160.30000000000001</v>
      </c>
      <c r="F58" s="281">
        <f t="shared" si="13"/>
        <v>-51.08</v>
      </c>
      <c r="G58" s="281">
        <f t="shared" si="13"/>
        <v>0</v>
      </c>
      <c r="H58" s="281">
        <f t="shared" si="13"/>
        <v>-5.08</v>
      </c>
      <c r="I58" s="281">
        <f t="shared" si="13"/>
        <v>0</v>
      </c>
      <c r="J58" s="266">
        <f t="shared" si="13"/>
        <v>-218874</v>
      </c>
      <c r="K58" s="266">
        <f t="shared" si="13"/>
        <v>-20</v>
      </c>
      <c r="L58" s="266">
        <f t="shared" si="13"/>
        <v>-20</v>
      </c>
      <c r="M58" s="266">
        <f t="shared" si="13"/>
        <v>-14</v>
      </c>
      <c r="N58" s="266">
        <f t="shared" si="13"/>
        <v>-32960</v>
      </c>
      <c r="O58" s="266">
        <f t="shared" si="13"/>
        <v>-750</v>
      </c>
      <c r="P58" s="266">
        <f t="shared" si="13"/>
        <v>-550</v>
      </c>
      <c r="Q58" s="266">
        <f t="shared" si="13"/>
        <v>-193600</v>
      </c>
      <c r="R58" s="266">
        <f t="shared" si="13"/>
        <v>-38805</v>
      </c>
      <c r="S58" s="266">
        <f t="shared" si="13"/>
        <v>0</v>
      </c>
      <c r="T58" s="266">
        <f t="shared" si="13"/>
        <v>0</v>
      </c>
      <c r="U58" s="266">
        <f t="shared" si="13"/>
        <v>0</v>
      </c>
      <c r="V58" s="266">
        <f t="shared" si="13"/>
        <v>0</v>
      </c>
      <c r="W58" s="266">
        <f t="shared" si="13"/>
        <v>0</v>
      </c>
      <c r="X58" s="266">
        <f t="shared" si="13"/>
        <v>-33</v>
      </c>
    </row>
    <row r="59" spans="1:24" ht="123" customHeight="1" x14ac:dyDescent="0.25">
      <c r="A59" s="341" t="s">
        <v>189</v>
      </c>
      <c r="B59" s="342"/>
      <c r="C59" s="343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</row>
  </sheetData>
  <sheetProtection sort="0" autoFilter="0"/>
  <mergeCells count="2">
    <mergeCell ref="A2:X2"/>
    <mergeCell ref="A59:C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57"/>
  <sheetViews>
    <sheetView zoomScale="90" zoomScaleNormal="90" workbookViewId="0">
      <pane ySplit="6" topLeftCell="A7" activePane="bottomLeft" state="frozen"/>
      <selection pane="bottomLeft" activeCell="G5" sqref="G5"/>
    </sheetView>
  </sheetViews>
  <sheetFormatPr defaultRowHeight="15" x14ac:dyDescent="0.25"/>
  <cols>
    <col min="1" max="1" width="43.28515625" style="14" customWidth="1"/>
    <col min="2" max="2" width="20.28515625" style="14" customWidth="1"/>
    <col min="3" max="3" width="17.140625" style="14" customWidth="1"/>
    <col min="4" max="4" width="24.7109375" style="14" customWidth="1"/>
    <col min="5" max="16384" width="9.140625" style="14"/>
  </cols>
  <sheetData>
    <row r="2" spans="1:4" ht="18.75" x14ac:dyDescent="0.25">
      <c r="A2" s="336" t="s">
        <v>320</v>
      </c>
      <c r="B2" s="336"/>
      <c r="C2" s="336"/>
      <c r="D2" s="336"/>
    </row>
    <row r="4" spans="1:4" ht="60" x14ac:dyDescent="0.25">
      <c r="A4" s="274" t="s">
        <v>178</v>
      </c>
      <c r="B4" s="212" t="s">
        <v>297</v>
      </c>
      <c r="C4" s="212" t="s">
        <v>298</v>
      </c>
      <c r="D4" s="212" t="s">
        <v>321</v>
      </c>
    </row>
    <row r="5" spans="1:4" x14ac:dyDescent="0.25">
      <c r="A5" s="210"/>
      <c r="B5" s="274">
        <v>1</v>
      </c>
      <c r="C5" s="274">
        <v>2</v>
      </c>
      <c r="D5" s="274">
        <v>3</v>
      </c>
    </row>
    <row r="6" spans="1:4" ht="39" customHeight="1" x14ac:dyDescent="0.25">
      <c r="A6" s="213" t="s">
        <v>329</v>
      </c>
      <c r="B6" s="214" t="s">
        <v>145</v>
      </c>
      <c r="C6" s="215" t="s">
        <v>182</v>
      </c>
      <c r="D6" s="257">
        <f>SUM(D9:D9,D11:D11,D13:D17,D19:D20,D22:D25,D27:D31,D33:D36,D38:D41,D43:D46,D48:D50)</f>
        <v>0</v>
      </c>
    </row>
    <row r="7" spans="1:4" ht="21" customHeight="1" x14ac:dyDescent="0.25">
      <c r="A7" s="217" t="s">
        <v>183</v>
      </c>
      <c r="B7" s="212"/>
      <c r="C7" s="218"/>
      <c r="D7" s="259"/>
    </row>
    <row r="8" spans="1:4" x14ac:dyDescent="0.25">
      <c r="A8" s="220" t="s">
        <v>175</v>
      </c>
      <c r="B8" s="221" t="s">
        <v>143</v>
      </c>
      <c r="C8" s="222" t="s">
        <v>182</v>
      </c>
      <c r="D8" s="260">
        <f>SUM(D9:D9)</f>
        <v>0</v>
      </c>
    </row>
    <row r="9" spans="1:4" x14ac:dyDescent="0.25">
      <c r="A9" s="224" t="s">
        <v>191</v>
      </c>
      <c r="B9" s="225" t="s">
        <v>182</v>
      </c>
      <c r="C9" s="226" t="s">
        <v>190</v>
      </c>
      <c r="D9" s="294"/>
    </row>
    <row r="10" spans="1:4" x14ac:dyDescent="0.25">
      <c r="A10" s="227" t="s">
        <v>9</v>
      </c>
      <c r="B10" s="221" t="s">
        <v>141</v>
      </c>
      <c r="C10" s="228" t="s">
        <v>182</v>
      </c>
      <c r="D10" s="258">
        <f>SUM(D11:D11)</f>
        <v>0</v>
      </c>
    </row>
    <row r="11" spans="1:4" x14ac:dyDescent="0.25">
      <c r="A11" s="224" t="s">
        <v>192</v>
      </c>
      <c r="B11" s="230" t="s">
        <v>182</v>
      </c>
      <c r="C11" s="226" t="s">
        <v>193</v>
      </c>
      <c r="D11" s="295"/>
    </row>
    <row r="12" spans="1:4" x14ac:dyDescent="0.25">
      <c r="A12" s="227" t="s">
        <v>10</v>
      </c>
      <c r="B12" s="221" t="s">
        <v>142</v>
      </c>
      <c r="C12" s="231" t="s">
        <v>182</v>
      </c>
      <c r="D12" s="258">
        <f>SUM(D13:D17)</f>
        <v>0</v>
      </c>
    </row>
    <row r="13" spans="1:4" x14ac:dyDescent="0.25">
      <c r="A13" s="224" t="s">
        <v>194</v>
      </c>
      <c r="B13" s="230" t="s">
        <v>182</v>
      </c>
      <c r="C13" s="226" t="s">
        <v>199</v>
      </c>
      <c r="D13" s="295"/>
    </row>
    <row r="14" spans="1:4" x14ac:dyDescent="0.25">
      <c r="A14" s="224" t="s">
        <v>195</v>
      </c>
      <c r="B14" s="230" t="s">
        <v>182</v>
      </c>
      <c r="C14" s="226" t="s">
        <v>200</v>
      </c>
      <c r="D14" s="295"/>
    </row>
    <row r="15" spans="1:4" ht="15" customHeight="1" x14ac:dyDescent="0.25">
      <c r="A15" s="224" t="s">
        <v>196</v>
      </c>
      <c r="B15" s="230" t="s">
        <v>182</v>
      </c>
      <c r="C15" s="226" t="s">
        <v>201</v>
      </c>
      <c r="D15" s="295"/>
    </row>
    <row r="16" spans="1:4" x14ac:dyDescent="0.25">
      <c r="A16" s="224" t="s">
        <v>197</v>
      </c>
      <c r="B16" s="230" t="s">
        <v>182</v>
      </c>
      <c r="C16" s="226" t="s">
        <v>202</v>
      </c>
      <c r="D16" s="295"/>
    </row>
    <row r="17" spans="1:4" x14ac:dyDescent="0.25">
      <c r="A17" s="224" t="s">
        <v>198</v>
      </c>
      <c r="B17" s="230" t="s">
        <v>182</v>
      </c>
      <c r="C17" s="226" t="s">
        <v>203</v>
      </c>
      <c r="D17" s="295"/>
    </row>
    <row r="18" spans="1:4" x14ac:dyDescent="0.25">
      <c r="A18" s="227" t="s">
        <v>11</v>
      </c>
      <c r="B18" s="221" t="s">
        <v>147</v>
      </c>
      <c r="C18" s="228" t="s">
        <v>182</v>
      </c>
      <c r="D18" s="258">
        <f>SUM(D19:D20)</f>
        <v>0</v>
      </c>
    </row>
    <row r="19" spans="1:4" x14ac:dyDescent="0.25">
      <c r="A19" s="224" t="s">
        <v>204</v>
      </c>
      <c r="B19" s="230" t="s">
        <v>182</v>
      </c>
      <c r="C19" s="226" t="s">
        <v>206</v>
      </c>
      <c r="D19" s="295"/>
    </row>
    <row r="20" spans="1:4" x14ac:dyDescent="0.25">
      <c r="A20" s="224" t="s">
        <v>205</v>
      </c>
      <c r="B20" s="230" t="s">
        <v>182</v>
      </c>
      <c r="C20" s="226" t="s">
        <v>207</v>
      </c>
      <c r="D20" s="295"/>
    </row>
    <row r="21" spans="1:4" x14ac:dyDescent="0.25">
      <c r="A21" s="227" t="s">
        <v>12</v>
      </c>
      <c r="B21" s="221" t="s">
        <v>148</v>
      </c>
      <c r="C21" s="232" t="s">
        <v>182</v>
      </c>
      <c r="D21" s="258">
        <f>SUM(D22:D25)</f>
        <v>0</v>
      </c>
    </row>
    <row r="22" spans="1:4" x14ac:dyDescent="0.25">
      <c r="A22" s="224" t="s">
        <v>208</v>
      </c>
      <c r="B22" s="230" t="s">
        <v>182</v>
      </c>
      <c r="C22" s="226" t="s">
        <v>212</v>
      </c>
      <c r="D22" s="295"/>
    </row>
    <row r="23" spans="1:4" x14ac:dyDescent="0.25">
      <c r="A23" s="224" t="s">
        <v>209</v>
      </c>
      <c r="B23" s="230" t="s">
        <v>182</v>
      </c>
      <c r="C23" s="226" t="s">
        <v>213</v>
      </c>
      <c r="D23" s="295"/>
    </row>
    <row r="24" spans="1:4" x14ac:dyDescent="0.25">
      <c r="A24" s="224" t="s">
        <v>210</v>
      </c>
      <c r="B24" s="230" t="s">
        <v>182</v>
      </c>
      <c r="C24" s="226" t="s">
        <v>214</v>
      </c>
      <c r="D24" s="295"/>
    </row>
    <row r="25" spans="1:4" x14ac:dyDescent="0.25">
      <c r="A25" s="224" t="s">
        <v>211</v>
      </c>
      <c r="B25" s="230" t="s">
        <v>182</v>
      </c>
      <c r="C25" s="226" t="s">
        <v>215</v>
      </c>
      <c r="D25" s="295"/>
    </row>
    <row r="26" spans="1:4" x14ac:dyDescent="0.25">
      <c r="A26" s="227" t="s">
        <v>13</v>
      </c>
      <c r="B26" s="221" t="s">
        <v>149</v>
      </c>
      <c r="C26" s="232" t="s">
        <v>182</v>
      </c>
      <c r="D26" s="258">
        <f>SUM(D27:D31)</f>
        <v>0</v>
      </c>
    </row>
    <row r="27" spans="1:4" x14ac:dyDescent="0.25">
      <c r="A27" s="224" t="s">
        <v>216</v>
      </c>
      <c r="B27" s="230" t="s">
        <v>182</v>
      </c>
      <c r="C27" s="226" t="s">
        <v>221</v>
      </c>
      <c r="D27" s="295"/>
    </row>
    <row r="28" spans="1:4" ht="15.75" customHeight="1" x14ac:dyDescent="0.25">
      <c r="A28" s="224" t="s">
        <v>217</v>
      </c>
      <c r="B28" s="230" t="s">
        <v>182</v>
      </c>
      <c r="C28" s="226" t="s">
        <v>222</v>
      </c>
      <c r="D28" s="295"/>
    </row>
    <row r="29" spans="1:4" x14ac:dyDescent="0.25">
      <c r="A29" s="224" t="s">
        <v>218</v>
      </c>
      <c r="B29" s="230" t="s">
        <v>182</v>
      </c>
      <c r="C29" s="226" t="s">
        <v>223</v>
      </c>
      <c r="D29" s="295"/>
    </row>
    <row r="30" spans="1:4" x14ac:dyDescent="0.25">
      <c r="A30" s="224" t="s">
        <v>219</v>
      </c>
      <c r="B30" s="230" t="s">
        <v>182</v>
      </c>
      <c r="C30" s="226" t="s">
        <v>224</v>
      </c>
      <c r="D30" s="295"/>
    </row>
    <row r="31" spans="1:4" x14ac:dyDescent="0.25">
      <c r="A31" s="224" t="s">
        <v>220</v>
      </c>
      <c r="B31" s="230" t="s">
        <v>182</v>
      </c>
      <c r="C31" s="226" t="s">
        <v>225</v>
      </c>
      <c r="D31" s="296"/>
    </row>
    <row r="32" spans="1:4" x14ac:dyDescent="0.25">
      <c r="A32" s="227" t="s">
        <v>14</v>
      </c>
      <c r="B32" s="221" t="s">
        <v>150</v>
      </c>
      <c r="C32" s="230" t="s">
        <v>182</v>
      </c>
      <c r="D32" s="262">
        <f>SUM(D33:D36)</f>
        <v>0</v>
      </c>
    </row>
    <row r="33" spans="1:4" x14ac:dyDescent="0.25">
      <c r="A33" s="224" t="s">
        <v>226</v>
      </c>
      <c r="B33" s="230" t="s">
        <v>182</v>
      </c>
      <c r="C33" s="226" t="s">
        <v>230</v>
      </c>
      <c r="D33" s="296"/>
    </row>
    <row r="34" spans="1:4" x14ac:dyDescent="0.25">
      <c r="A34" s="224" t="s">
        <v>227</v>
      </c>
      <c r="B34" s="230" t="s">
        <v>182</v>
      </c>
      <c r="C34" s="226" t="s">
        <v>231</v>
      </c>
      <c r="D34" s="296"/>
    </row>
    <row r="35" spans="1:4" x14ac:dyDescent="0.25">
      <c r="A35" s="224" t="s">
        <v>228</v>
      </c>
      <c r="B35" s="230" t="s">
        <v>182</v>
      </c>
      <c r="C35" s="226" t="s">
        <v>232</v>
      </c>
      <c r="D35" s="296"/>
    </row>
    <row r="36" spans="1:4" x14ac:dyDescent="0.25">
      <c r="A36" s="224" t="s">
        <v>229</v>
      </c>
      <c r="B36" s="230" t="s">
        <v>182</v>
      </c>
      <c r="C36" s="226" t="s">
        <v>233</v>
      </c>
      <c r="D36" s="296"/>
    </row>
    <row r="37" spans="1:4" x14ac:dyDescent="0.25">
      <c r="A37" s="235" t="s">
        <v>58</v>
      </c>
      <c r="B37" s="221" t="s">
        <v>151</v>
      </c>
      <c r="C37" s="230" t="s">
        <v>182</v>
      </c>
      <c r="D37" s="262">
        <f>SUM(D38:D41)</f>
        <v>0</v>
      </c>
    </row>
    <row r="38" spans="1:4" x14ac:dyDescent="0.25">
      <c r="A38" s="224" t="s">
        <v>234</v>
      </c>
      <c r="B38" s="230" t="s">
        <v>182</v>
      </c>
      <c r="C38" s="226" t="s">
        <v>238</v>
      </c>
      <c r="D38" s="296"/>
    </row>
    <row r="39" spans="1:4" x14ac:dyDescent="0.25">
      <c r="A39" s="224" t="s">
        <v>235</v>
      </c>
      <c r="B39" s="230" t="s">
        <v>182</v>
      </c>
      <c r="C39" s="226" t="s">
        <v>239</v>
      </c>
      <c r="D39" s="296"/>
    </row>
    <row r="40" spans="1:4" ht="15" customHeight="1" x14ac:dyDescent="0.25">
      <c r="A40" s="224" t="s">
        <v>236</v>
      </c>
      <c r="B40" s="230" t="s">
        <v>182</v>
      </c>
      <c r="C40" s="226" t="s">
        <v>240</v>
      </c>
      <c r="D40" s="296"/>
    </row>
    <row r="41" spans="1:4" x14ac:dyDescent="0.25">
      <c r="A41" s="224" t="s">
        <v>237</v>
      </c>
      <c r="B41" s="230" t="s">
        <v>182</v>
      </c>
      <c r="C41" s="226" t="s">
        <v>241</v>
      </c>
      <c r="D41" s="296"/>
    </row>
    <row r="42" spans="1:4" x14ac:dyDescent="0.25">
      <c r="A42" s="235" t="s">
        <v>15</v>
      </c>
      <c r="B42" s="221" t="s">
        <v>152</v>
      </c>
      <c r="C42" s="230" t="s">
        <v>182</v>
      </c>
      <c r="D42" s="264">
        <f>SUM(D43:D46)</f>
        <v>0</v>
      </c>
    </row>
    <row r="43" spans="1:4" x14ac:dyDescent="0.25">
      <c r="A43" s="224" t="s">
        <v>242</v>
      </c>
      <c r="B43" s="230" t="s">
        <v>182</v>
      </c>
      <c r="C43" s="226" t="s">
        <v>246</v>
      </c>
      <c r="D43" s="296"/>
    </row>
    <row r="44" spans="1:4" x14ac:dyDescent="0.25">
      <c r="A44" s="224" t="s">
        <v>243</v>
      </c>
      <c r="B44" s="230" t="s">
        <v>182</v>
      </c>
      <c r="C44" s="226" t="s">
        <v>247</v>
      </c>
      <c r="D44" s="296"/>
    </row>
    <row r="45" spans="1:4" x14ac:dyDescent="0.25">
      <c r="A45" s="224" t="s">
        <v>244</v>
      </c>
      <c r="B45" s="230" t="s">
        <v>182</v>
      </c>
      <c r="C45" s="226" t="s">
        <v>248</v>
      </c>
      <c r="D45" s="296"/>
    </row>
    <row r="46" spans="1:4" x14ac:dyDescent="0.25">
      <c r="A46" s="224" t="s">
        <v>245</v>
      </c>
      <c r="B46" s="230" t="s">
        <v>182</v>
      </c>
      <c r="C46" s="226" t="s">
        <v>249</v>
      </c>
      <c r="D46" s="296"/>
    </row>
    <row r="47" spans="1:4" x14ac:dyDescent="0.25">
      <c r="A47" s="237" t="s">
        <v>16</v>
      </c>
      <c r="B47" s="221" t="s">
        <v>153</v>
      </c>
      <c r="C47" s="230" t="s">
        <v>182</v>
      </c>
      <c r="D47" s="262">
        <f>SUM(D48:D50)</f>
        <v>0</v>
      </c>
    </row>
    <row r="48" spans="1:4" x14ac:dyDescent="0.25">
      <c r="A48" s="224" t="s">
        <v>250</v>
      </c>
      <c r="B48" s="230" t="s">
        <v>182</v>
      </c>
      <c r="C48" s="226" t="s">
        <v>253</v>
      </c>
      <c r="D48" s="296"/>
    </row>
    <row r="49" spans="1:4" x14ac:dyDescent="0.25">
      <c r="A49" s="224" t="s">
        <v>251</v>
      </c>
      <c r="B49" s="230" t="s">
        <v>182</v>
      </c>
      <c r="C49" s="226" t="s">
        <v>254</v>
      </c>
      <c r="D49" s="296"/>
    </row>
    <row r="50" spans="1:4" x14ac:dyDescent="0.25">
      <c r="A50" s="224" t="s">
        <v>252</v>
      </c>
      <c r="B50" s="230" t="s">
        <v>182</v>
      </c>
      <c r="C50" s="226" t="s">
        <v>255</v>
      </c>
      <c r="D50" s="296"/>
    </row>
    <row r="51" spans="1:4" x14ac:dyDescent="0.25">
      <c r="A51" s="210"/>
      <c r="B51" s="230"/>
      <c r="C51" s="238"/>
      <c r="D51" s="263"/>
    </row>
    <row r="52" spans="1:4" x14ac:dyDescent="0.25">
      <c r="A52" s="210"/>
      <c r="B52" s="230"/>
      <c r="C52" s="238"/>
      <c r="D52" s="263"/>
    </row>
    <row r="53" spans="1:4" ht="28.5" x14ac:dyDescent="0.25">
      <c r="A53" s="240" t="s">
        <v>184</v>
      </c>
      <c r="B53" s="210"/>
      <c r="C53" s="210"/>
      <c r="D53" s="258">
        <f>SUM(D8,D10,D12,D18,D21,D26,D32,D37,D42,D47)</f>
        <v>0</v>
      </c>
    </row>
    <row r="54" spans="1:4" x14ac:dyDescent="0.25">
      <c r="A54" s="220"/>
      <c r="B54" s="210"/>
      <c r="C54" s="210"/>
      <c r="D54" s="237"/>
    </row>
    <row r="55" spans="1:4" ht="16.5" customHeight="1" x14ac:dyDescent="0.25">
      <c r="A55" s="244" t="s">
        <v>187</v>
      </c>
      <c r="B55" s="245"/>
      <c r="C55" s="245"/>
      <c r="D55" s="265">
        <v>28</v>
      </c>
    </row>
    <row r="56" spans="1:4" ht="20.25" customHeight="1" x14ac:dyDescent="0.25">
      <c r="A56" s="246" t="s">
        <v>188</v>
      </c>
      <c r="B56" s="247"/>
      <c r="C56" s="247"/>
      <c r="D56" s="247">
        <f>D6-D55</f>
        <v>-28</v>
      </c>
    </row>
    <row r="57" spans="1:4" ht="88.5" customHeight="1" x14ac:dyDescent="0.25">
      <c r="A57" s="286" t="s">
        <v>280</v>
      </c>
      <c r="B57" s="321"/>
      <c r="C57" s="322"/>
      <c r="D57" s="323"/>
    </row>
  </sheetData>
  <sheetProtection sort="0" autoFilter="0"/>
  <mergeCells count="2">
    <mergeCell ref="A2:D2"/>
    <mergeCell ref="B57:D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E57"/>
  <sheetViews>
    <sheetView zoomScale="90" zoomScaleNormal="90" workbookViewId="0">
      <pane ySplit="6" topLeftCell="A7" activePane="bottomLeft" state="frozen"/>
      <selection pane="bottomLeft" activeCell="G4" sqref="G4"/>
    </sheetView>
  </sheetViews>
  <sheetFormatPr defaultRowHeight="15" x14ac:dyDescent="0.25"/>
  <cols>
    <col min="1" max="1" width="41.85546875" style="14" customWidth="1"/>
    <col min="2" max="2" width="16" style="14" customWidth="1"/>
    <col min="3" max="3" width="14.5703125" style="14" customWidth="1"/>
    <col min="4" max="5" width="19.7109375" style="14" customWidth="1"/>
    <col min="6" max="16384" width="9.140625" style="14"/>
  </cols>
  <sheetData>
    <row r="2" spans="1:5" ht="23.25" customHeight="1" x14ac:dyDescent="0.25">
      <c r="A2" s="344" t="s">
        <v>322</v>
      </c>
      <c r="B2" s="344"/>
      <c r="C2" s="344"/>
      <c r="D2" s="344"/>
      <c r="E2" s="344"/>
    </row>
    <row r="3" spans="1:5" x14ac:dyDescent="0.25">
      <c r="A3" s="210"/>
      <c r="B3" s="210"/>
      <c r="C3" s="210"/>
      <c r="D3" s="210"/>
      <c r="E3" s="210"/>
    </row>
    <row r="4" spans="1:5" ht="90" x14ac:dyDescent="0.25">
      <c r="A4" s="274" t="s">
        <v>178</v>
      </c>
      <c r="B4" s="212" t="s">
        <v>323</v>
      </c>
      <c r="C4" s="212" t="s">
        <v>324</v>
      </c>
      <c r="D4" s="212" t="s">
        <v>325</v>
      </c>
      <c r="E4" s="212" t="s">
        <v>326</v>
      </c>
    </row>
    <row r="5" spans="1:5" x14ac:dyDescent="0.25">
      <c r="A5" s="210"/>
      <c r="B5" s="274">
        <v>1</v>
      </c>
      <c r="C5" s="274">
        <v>2</v>
      </c>
      <c r="D5" s="274">
        <v>3</v>
      </c>
      <c r="E5" s="274">
        <v>4</v>
      </c>
    </row>
    <row r="6" spans="1:5" ht="38.25" customHeight="1" x14ac:dyDescent="0.25">
      <c r="A6" s="213" t="s">
        <v>329</v>
      </c>
      <c r="B6" s="214" t="s">
        <v>145</v>
      </c>
      <c r="C6" s="215" t="s">
        <v>182</v>
      </c>
      <c r="D6" s="257">
        <f>SUM(D9:D9,D11:D11,D13:D17,D19:D20,D22:D25,D27:D31,D33:D36,D38:D41,D43:D46,D48:D50)</f>
        <v>0</v>
      </c>
      <c r="E6" s="257">
        <f>SUM(E9:E9,E11:E11,E13:E17,E19:E20,E22:E25,E27:E31,E33:E36,E38:E41,E43:E46,E48:E50)</f>
        <v>0</v>
      </c>
    </row>
    <row r="7" spans="1:5" ht="23.25" customHeight="1" x14ac:dyDescent="0.25">
      <c r="A7" s="217" t="s">
        <v>183</v>
      </c>
      <c r="B7" s="212"/>
      <c r="C7" s="218"/>
      <c r="D7" s="259"/>
      <c r="E7" s="259"/>
    </row>
    <row r="8" spans="1:5" ht="15" customHeight="1" x14ac:dyDescent="0.25">
      <c r="A8" s="220" t="s">
        <v>175</v>
      </c>
      <c r="B8" s="221" t="s">
        <v>143</v>
      </c>
      <c r="C8" s="222" t="s">
        <v>182</v>
      </c>
      <c r="D8" s="260">
        <f>SUM(D9:D9)</f>
        <v>0</v>
      </c>
      <c r="E8" s="260">
        <f>SUM(E9:E9)</f>
        <v>0</v>
      </c>
    </row>
    <row r="9" spans="1:5" x14ac:dyDescent="0.25">
      <c r="A9" s="224" t="s">
        <v>191</v>
      </c>
      <c r="B9" s="225" t="s">
        <v>182</v>
      </c>
      <c r="C9" s="226" t="s">
        <v>190</v>
      </c>
      <c r="D9" s="294"/>
      <c r="E9" s="294"/>
    </row>
    <row r="10" spans="1:5" x14ac:dyDescent="0.25">
      <c r="A10" s="227" t="s">
        <v>9</v>
      </c>
      <c r="B10" s="221" t="s">
        <v>141</v>
      </c>
      <c r="C10" s="228" t="s">
        <v>182</v>
      </c>
      <c r="D10" s="258">
        <f>SUM(D11:D11)</f>
        <v>0</v>
      </c>
      <c r="E10" s="258">
        <f>SUM(E11:E11)</f>
        <v>0</v>
      </c>
    </row>
    <row r="11" spans="1:5" x14ac:dyDescent="0.25">
      <c r="A11" s="224" t="s">
        <v>192</v>
      </c>
      <c r="B11" s="230" t="s">
        <v>182</v>
      </c>
      <c r="C11" s="226" t="s">
        <v>193</v>
      </c>
      <c r="D11" s="295"/>
      <c r="E11" s="295"/>
    </row>
    <row r="12" spans="1:5" x14ac:dyDescent="0.25">
      <c r="A12" s="227" t="s">
        <v>10</v>
      </c>
      <c r="B12" s="221" t="s">
        <v>142</v>
      </c>
      <c r="C12" s="231" t="s">
        <v>182</v>
      </c>
      <c r="D12" s="258">
        <f>SUM(D13:D17)</f>
        <v>0</v>
      </c>
      <c r="E12" s="258">
        <f>SUM(E13:E17)</f>
        <v>0</v>
      </c>
    </row>
    <row r="13" spans="1:5" x14ac:dyDescent="0.25">
      <c r="A13" s="224" t="s">
        <v>194</v>
      </c>
      <c r="B13" s="230" t="s">
        <v>182</v>
      </c>
      <c r="C13" s="226" t="s">
        <v>199</v>
      </c>
      <c r="D13" s="295"/>
      <c r="E13" s="295"/>
    </row>
    <row r="14" spans="1:5" x14ac:dyDescent="0.25">
      <c r="A14" s="224" t="s">
        <v>195</v>
      </c>
      <c r="B14" s="230" t="s">
        <v>182</v>
      </c>
      <c r="C14" s="226" t="s">
        <v>200</v>
      </c>
      <c r="D14" s="295"/>
      <c r="E14" s="295"/>
    </row>
    <row r="15" spans="1:5" ht="15" customHeight="1" x14ac:dyDescent="0.25">
      <c r="A15" s="224" t="s">
        <v>196</v>
      </c>
      <c r="B15" s="230" t="s">
        <v>182</v>
      </c>
      <c r="C15" s="226" t="s">
        <v>201</v>
      </c>
      <c r="D15" s="295"/>
      <c r="E15" s="295"/>
    </row>
    <row r="16" spans="1:5" x14ac:dyDescent="0.25">
      <c r="A16" s="224" t="s">
        <v>197</v>
      </c>
      <c r="B16" s="230" t="s">
        <v>182</v>
      </c>
      <c r="C16" s="226" t="s">
        <v>202</v>
      </c>
      <c r="D16" s="295"/>
      <c r="E16" s="295"/>
    </row>
    <row r="17" spans="1:5" x14ac:dyDescent="0.25">
      <c r="A17" s="224" t="s">
        <v>198</v>
      </c>
      <c r="B17" s="230" t="s">
        <v>182</v>
      </c>
      <c r="C17" s="226" t="s">
        <v>203</v>
      </c>
      <c r="D17" s="295"/>
      <c r="E17" s="295"/>
    </row>
    <row r="18" spans="1:5" x14ac:dyDescent="0.25">
      <c r="A18" s="227" t="s">
        <v>11</v>
      </c>
      <c r="B18" s="221" t="s">
        <v>147</v>
      </c>
      <c r="C18" s="228" t="s">
        <v>182</v>
      </c>
      <c r="D18" s="258">
        <f>SUM(D19:D20)</f>
        <v>0</v>
      </c>
      <c r="E18" s="258">
        <f>SUM(E19:E20)</f>
        <v>0</v>
      </c>
    </row>
    <row r="19" spans="1:5" x14ac:dyDescent="0.25">
      <c r="A19" s="224" t="s">
        <v>204</v>
      </c>
      <c r="B19" s="230" t="s">
        <v>182</v>
      </c>
      <c r="C19" s="226" t="s">
        <v>206</v>
      </c>
      <c r="D19" s="295"/>
      <c r="E19" s="295"/>
    </row>
    <row r="20" spans="1:5" x14ac:dyDescent="0.25">
      <c r="A20" s="224" t="s">
        <v>205</v>
      </c>
      <c r="B20" s="230" t="s">
        <v>182</v>
      </c>
      <c r="C20" s="226" t="s">
        <v>207</v>
      </c>
      <c r="D20" s="295"/>
      <c r="E20" s="295"/>
    </row>
    <row r="21" spans="1:5" x14ac:dyDescent="0.25">
      <c r="A21" s="227" t="s">
        <v>12</v>
      </c>
      <c r="B21" s="221" t="s">
        <v>148</v>
      </c>
      <c r="C21" s="232" t="s">
        <v>182</v>
      </c>
      <c r="D21" s="258">
        <f>SUM(D22:D25)</f>
        <v>0</v>
      </c>
      <c r="E21" s="258">
        <f>SUM(E22:E25)</f>
        <v>0</v>
      </c>
    </row>
    <row r="22" spans="1:5" x14ac:dyDescent="0.25">
      <c r="A22" s="224" t="s">
        <v>208</v>
      </c>
      <c r="B22" s="230" t="s">
        <v>182</v>
      </c>
      <c r="C22" s="226" t="s">
        <v>212</v>
      </c>
      <c r="D22" s="295"/>
      <c r="E22" s="295"/>
    </row>
    <row r="23" spans="1:5" x14ac:dyDescent="0.25">
      <c r="A23" s="224" t="s">
        <v>209</v>
      </c>
      <c r="B23" s="230" t="s">
        <v>182</v>
      </c>
      <c r="C23" s="226" t="s">
        <v>213</v>
      </c>
      <c r="D23" s="295"/>
      <c r="E23" s="295"/>
    </row>
    <row r="24" spans="1:5" x14ac:dyDescent="0.25">
      <c r="A24" s="224" t="s">
        <v>210</v>
      </c>
      <c r="B24" s="230" t="s">
        <v>182</v>
      </c>
      <c r="C24" s="226" t="s">
        <v>214</v>
      </c>
      <c r="D24" s="295"/>
      <c r="E24" s="295"/>
    </row>
    <row r="25" spans="1:5" x14ac:dyDescent="0.25">
      <c r="A25" s="224" t="s">
        <v>211</v>
      </c>
      <c r="B25" s="230" t="s">
        <v>182</v>
      </c>
      <c r="C25" s="226" t="s">
        <v>215</v>
      </c>
      <c r="D25" s="295"/>
      <c r="E25" s="295"/>
    </row>
    <row r="26" spans="1:5" ht="15" customHeight="1" x14ac:dyDescent="0.25">
      <c r="A26" s="227" t="s">
        <v>13</v>
      </c>
      <c r="B26" s="221" t="s">
        <v>149</v>
      </c>
      <c r="C26" s="232" t="s">
        <v>182</v>
      </c>
      <c r="D26" s="258">
        <f>SUM(D27:D31)</f>
        <v>0</v>
      </c>
      <c r="E26" s="258">
        <f>SUM(E27:E31)</f>
        <v>0</v>
      </c>
    </row>
    <row r="27" spans="1:5" x14ac:dyDescent="0.25">
      <c r="A27" s="224" t="s">
        <v>216</v>
      </c>
      <c r="B27" s="230" t="s">
        <v>182</v>
      </c>
      <c r="C27" s="226" t="s">
        <v>221</v>
      </c>
      <c r="D27" s="295"/>
      <c r="E27" s="295"/>
    </row>
    <row r="28" spans="1:5" ht="15" customHeight="1" x14ac:dyDescent="0.25">
      <c r="A28" s="224" t="s">
        <v>217</v>
      </c>
      <c r="B28" s="230" t="s">
        <v>182</v>
      </c>
      <c r="C28" s="226" t="s">
        <v>222</v>
      </c>
      <c r="D28" s="295"/>
      <c r="E28" s="295"/>
    </row>
    <row r="29" spans="1:5" x14ac:dyDescent="0.25">
      <c r="A29" s="224" t="s">
        <v>218</v>
      </c>
      <c r="B29" s="230" t="s">
        <v>182</v>
      </c>
      <c r="C29" s="226" t="s">
        <v>223</v>
      </c>
      <c r="D29" s="295"/>
      <c r="E29" s="295"/>
    </row>
    <row r="30" spans="1:5" x14ac:dyDescent="0.25">
      <c r="A30" s="224" t="s">
        <v>219</v>
      </c>
      <c r="B30" s="230" t="s">
        <v>182</v>
      </c>
      <c r="C30" s="226" t="s">
        <v>224</v>
      </c>
      <c r="D30" s="295"/>
      <c r="E30" s="295"/>
    </row>
    <row r="31" spans="1:5" x14ac:dyDescent="0.25">
      <c r="A31" s="224" t="s">
        <v>220</v>
      </c>
      <c r="B31" s="230" t="s">
        <v>182</v>
      </c>
      <c r="C31" s="226" t="s">
        <v>225</v>
      </c>
      <c r="D31" s="296"/>
      <c r="E31" s="296"/>
    </row>
    <row r="32" spans="1:5" ht="15" customHeight="1" x14ac:dyDescent="0.25">
      <c r="A32" s="227" t="s">
        <v>14</v>
      </c>
      <c r="B32" s="221" t="s">
        <v>150</v>
      </c>
      <c r="C32" s="230" t="s">
        <v>182</v>
      </c>
      <c r="D32" s="262">
        <f>SUM(D33:D36)</f>
        <v>0</v>
      </c>
      <c r="E32" s="262">
        <f>SUM(E33:E36)</f>
        <v>0</v>
      </c>
    </row>
    <row r="33" spans="1:5" x14ac:dyDescent="0.25">
      <c r="A33" s="224" t="s">
        <v>226</v>
      </c>
      <c r="B33" s="230" t="s">
        <v>182</v>
      </c>
      <c r="C33" s="226" t="s">
        <v>230</v>
      </c>
      <c r="D33" s="296"/>
      <c r="E33" s="296"/>
    </row>
    <row r="34" spans="1:5" x14ac:dyDescent="0.25">
      <c r="A34" s="224" t="s">
        <v>227</v>
      </c>
      <c r="B34" s="230" t="s">
        <v>182</v>
      </c>
      <c r="C34" s="226" t="s">
        <v>231</v>
      </c>
      <c r="D34" s="296"/>
      <c r="E34" s="296"/>
    </row>
    <row r="35" spans="1:5" x14ac:dyDescent="0.25">
      <c r="A35" s="224" t="s">
        <v>228</v>
      </c>
      <c r="B35" s="230" t="s">
        <v>182</v>
      </c>
      <c r="C35" s="226" t="s">
        <v>232</v>
      </c>
      <c r="D35" s="296"/>
      <c r="E35" s="296"/>
    </row>
    <row r="36" spans="1:5" x14ac:dyDescent="0.25">
      <c r="A36" s="224" t="s">
        <v>229</v>
      </c>
      <c r="B36" s="230" t="s">
        <v>182</v>
      </c>
      <c r="C36" s="226" t="s">
        <v>233</v>
      </c>
      <c r="D36" s="296"/>
      <c r="E36" s="296"/>
    </row>
    <row r="37" spans="1:5" ht="15" customHeight="1" x14ac:dyDescent="0.25">
      <c r="A37" s="235" t="s">
        <v>58</v>
      </c>
      <c r="B37" s="221" t="s">
        <v>151</v>
      </c>
      <c r="C37" s="230" t="s">
        <v>182</v>
      </c>
      <c r="D37" s="262">
        <f>SUM(D38:D41)</f>
        <v>0</v>
      </c>
      <c r="E37" s="262">
        <f>SUM(E38:E41)</f>
        <v>0</v>
      </c>
    </row>
    <row r="38" spans="1:5" x14ac:dyDescent="0.25">
      <c r="A38" s="224" t="s">
        <v>234</v>
      </c>
      <c r="B38" s="230" t="s">
        <v>182</v>
      </c>
      <c r="C38" s="226" t="s">
        <v>238</v>
      </c>
      <c r="D38" s="296"/>
      <c r="E38" s="296"/>
    </row>
    <row r="39" spans="1:5" x14ac:dyDescent="0.25">
      <c r="A39" s="224" t="s">
        <v>235</v>
      </c>
      <c r="B39" s="230" t="s">
        <v>182</v>
      </c>
      <c r="C39" s="226" t="s">
        <v>239</v>
      </c>
      <c r="D39" s="296"/>
      <c r="E39" s="296"/>
    </row>
    <row r="40" spans="1:5" x14ac:dyDescent="0.25">
      <c r="A40" s="224" t="s">
        <v>236</v>
      </c>
      <c r="B40" s="230" t="s">
        <v>182</v>
      </c>
      <c r="C40" s="226" t="s">
        <v>240</v>
      </c>
      <c r="D40" s="296"/>
      <c r="E40" s="296"/>
    </row>
    <row r="41" spans="1:5" x14ac:dyDescent="0.25">
      <c r="A41" s="224" t="s">
        <v>237</v>
      </c>
      <c r="B41" s="230" t="s">
        <v>182</v>
      </c>
      <c r="C41" s="226" t="s">
        <v>241</v>
      </c>
      <c r="D41" s="296"/>
      <c r="E41" s="296"/>
    </row>
    <row r="42" spans="1:5" x14ac:dyDescent="0.25">
      <c r="A42" s="235" t="s">
        <v>15</v>
      </c>
      <c r="B42" s="221" t="s">
        <v>152</v>
      </c>
      <c r="C42" s="230" t="s">
        <v>182</v>
      </c>
      <c r="D42" s="264">
        <f>SUM(D43:D46)</f>
        <v>0</v>
      </c>
      <c r="E42" s="264">
        <f>SUM(E43:E46)</f>
        <v>0</v>
      </c>
    </row>
    <row r="43" spans="1:5" ht="15" customHeight="1" x14ac:dyDescent="0.25">
      <c r="A43" s="224" t="s">
        <v>242</v>
      </c>
      <c r="B43" s="230" t="s">
        <v>182</v>
      </c>
      <c r="C43" s="226" t="s">
        <v>246</v>
      </c>
      <c r="D43" s="296"/>
      <c r="E43" s="296"/>
    </row>
    <row r="44" spans="1:5" x14ac:dyDescent="0.25">
      <c r="A44" s="224" t="s">
        <v>243</v>
      </c>
      <c r="B44" s="230" t="s">
        <v>182</v>
      </c>
      <c r="C44" s="226" t="s">
        <v>247</v>
      </c>
      <c r="D44" s="296"/>
      <c r="E44" s="296"/>
    </row>
    <row r="45" spans="1:5" x14ac:dyDescent="0.25">
      <c r="A45" s="224" t="s">
        <v>244</v>
      </c>
      <c r="B45" s="230" t="s">
        <v>182</v>
      </c>
      <c r="C45" s="226" t="s">
        <v>248</v>
      </c>
      <c r="D45" s="296"/>
      <c r="E45" s="296"/>
    </row>
    <row r="46" spans="1:5" x14ac:dyDescent="0.25">
      <c r="A46" s="224" t="s">
        <v>245</v>
      </c>
      <c r="B46" s="230" t="s">
        <v>182</v>
      </c>
      <c r="C46" s="226" t="s">
        <v>249</v>
      </c>
      <c r="D46" s="296"/>
      <c r="E46" s="296"/>
    </row>
    <row r="47" spans="1:5" x14ac:dyDescent="0.25">
      <c r="A47" s="237" t="s">
        <v>16</v>
      </c>
      <c r="B47" s="221" t="s">
        <v>153</v>
      </c>
      <c r="C47" s="230" t="s">
        <v>182</v>
      </c>
      <c r="D47" s="262">
        <f>SUM(D48:D50)</f>
        <v>0</v>
      </c>
      <c r="E47" s="262">
        <f>SUM(E48:E50)</f>
        <v>0</v>
      </c>
    </row>
    <row r="48" spans="1:5" x14ac:dyDescent="0.25">
      <c r="A48" s="224" t="s">
        <v>250</v>
      </c>
      <c r="B48" s="230" t="s">
        <v>182</v>
      </c>
      <c r="C48" s="226" t="s">
        <v>253</v>
      </c>
      <c r="D48" s="296"/>
      <c r="E48" s="296"/>
    </row>
    <row r="49" spans="1:5" x14ac:dyDescent="0.25">
      <c r="A49" s="224" t="s">
        <v>251</v>
      </c>
      <c r="B49" s="230" t="s">
        <v>182</v>
      </c>
      <c r="C49" s="226" t="s">
        <v>254</v>
      </c>
      <c r="D49" s="296"/>
      <c r="E49" s="296"/>
    </row>
    <row r="50" spans="1:5" x14ac:dyDescent="0.25">
      <c r="A50" s="224" t="s">
        <v>252</v>
      </c>
      <c r="B50" s="230" t="s">
        <v>182</v>
      </c>
      <c r="C50" s="226" t="s">
        <v>255</v>
      </c>
      <c r="D50" s="296"/>
      <c r="E50" s="296"/>
    </row>
    <row r="51" spans="1:5" x14ac:dyDescent="0.25">
      <c r="A51" s="210"/>
      <c r="B51" s="230"/>
      <c r="C51" s="238"/>
      <c r="D51" s="263"/>
      <c r="E51" s="263"/>
    </row>
    <row r="52" spans="1:5" x14ac:dyDescent="0.25">
      <c r="A52" s="210"/>
      <c r="B52" s="230"/>
      <c r="C52" s="238"/>
      <c r="D52" s="263"/>
      <c r="E52" s="263"/>
    </row>
    <row r="53" spans="1:5" ht="22.5" customHeight="1" x14ac:dyDescent="0.25">
      <c r="A53" s="240" t="s">
        <v>184</v>
      </c>
      <c r="B53" s="210"/>
      <c r="C53" s="210"/>
      <c r="D53" s="258">
        <f>SUM(D8,D10,D12,D18,D21,D26,D32,D37,D42,D47)</f>
        <v>0</v>
      </c>
      <c r="E53" s="258">
        <f>SUM(E8,E10,E12,E18,E21,E26,E32,E37,E42,E47)</f>
        <v>0</v>
      </c>
    </row>
    <row r="54" spans="1:5" ht="23.25" customHeight="1" x14ac:dyDescent="0.25">
      <c r="A54" s="240"/>
      <c r="B54" s="210"/>
      <c r="C54" s="210"/>
      <c r="D54" s="258"/>
      <c r="E54" s="258"/>
    </row>
    <row r="55" spans="1:5" ht="23.25" customHeight="1" x14ac:dyDescent="0.25">
      <c r="A55" s="244" t="s">
        <v>187</v>
      </c>
      <c r="B55" s="245"/>
      <c r="C55" s="245"/>
      <c r="D55" s="265">
        <v>29</v>
      </c>
      <c r="E55" s="265">
        <v>29</v>
      </c>
    </row>
    <row r="56" spans="1:5" ht="24.75" customHeight="1" x14ac:dyDescent="0.25">
      <c r="A56" s="252" t="s">
        <v>188</v>
      </c>
      <c r="B56" s="247"/>
      <c r="C56" s="247"/>
      <c r="D56" s="247">
        <f>D6-D55</f>
        <v>-29</v>
      </c>
      <c r="E56" s="247">
        <f>E6-E55</f>
        <v>-29</v>
      </c>
    </row>
    <row r="57" spans="1:5" ht="84" customHeight="1" x14ac:dyDescent="0.25">
      <c r="A57" s="337" t="s">
        <v>280</v>
      </c>
      <c r="B57" s="338"/>
      <c r="C57" s="339"/>
      <c r="D57" s="267"/>
      <c r="E57" s="267"/>
    </row>
  </sheetData>
  <sheetProtection sort="0" autoFilter="0"/>
  <mergeCells count="2">
    <mergeCell ref="A2:E2"/>
    <mergeCell ref="A57:C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Справочно ф.№1-МО за 2022 г.</vt:lpstr>
      <vt:lpstr>Павлоградский_2023_КОДЫ</vt:lpstr>
      <vt:lpstr>МАКЕТ+ф.1-МО_2023_Р.1_Терр</vt:lpstr>
      <vt:lpstr>Р.2_Быт</vt:lpstr>
      <vt:lpstr>Р.3_Спорт</vt:lpstr>
      <vt:lpstr>Р.4_Коммун</vt:lpstr>
      <vt:lpstr>Р.5_Здрав</vt:lpstr>
      <vt:lpstr>Р.6_Почта, телефон</vt:lpstr>
      <vt:lpstr>'Справочно ф.№1-МО за 2022 г.'!Заголовки_для_печати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2023-05-29T05:23:55Z</cp:lastPrinted>
  <dcterms:created xsi:type="dcterms:W3CDTF">2013-03-14T01:20:43Z</dcterms:created>
  <dcterms:modified xsi:type="dcterms:W3CDTF">2024-04-10T03:46:41Z</dcterms:modified>
</cp:coreProperties>
</file>