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9765" windowHeight="10815" tabRatio="925"/>
  </bookViews>
  <sheets>
    <sheet name="Справочно ф.1-МО за 2022 г." sheetId="1" r:id="rId1"/>
    <sheet name="Омск_2023_КОДЫ" sheetId="9" r:id="rId2"/>
    <sheet name=" МАКЕТ_ф. 1-МО_2023_Р.1_Терр" sheetId="2" r:id="rId3"/>
    <sheet name="Р.2_Быт" sheetId="3" r:id="rId4"/>
    <sheet name="Р.3_Спорт" sheetId="4" r:id="rId5"/>
    <sheet name="Р.4_Коммун" sheetId="5" r:id="rId6"/>
    <sheet name="Р.5_Здрав" sheetId="6" r:id="rId7"/>
    <sheet name="Р.6_Почта,телеф" sheetId="7" r:id="rId8"/>
    <sheet name="Лист1" sheetId="8" r:id="rId9"/>
  </sheets>
  <calcPr calcId="145621"/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E21" i="1" l="1"/>
  <c r="E7" i="1"/>
  <c r="E12" i="7" l="1"/>
  <c r="D12" i="7"/>
  <c r="D12" i="6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D14" i="5"/>
  <c r="E14" i="4"/>
  <c r="F14" i="4"/>
  <c r="G14" i="4"/>
  <c r="H14" i="4"/>
  <c r="I14" i="4"/>
  <c r="J14" i="4"/>
  <c r="K14" i="4"/>
  <c r="L14" i="4"/>
  <c r="M14" i="4"/>
  <c r="N14" i="4"/>
  <c r="O14" i="4"/>
  <c r="P14" i="4"/>
  <c r="D14" i="4"/>
  <c r="D8" i="3" l="1"/>
  <c r="Q8" i="3"/>
  <c r="D18" i="2"/>
  <c r="D16" i="2"/>
</calcChain>
</file>

<file path=xl/comments1.xml><?xml version="1.0" encoding="utf-8"?>
<comments xmlns="http://schemas.openxmlformats.org/spreadsheetml/2006/main">
  <authors>
    <author>Ольга</author>
  </authors>
  <commentList>
    <comment ref="B32" authorId="0">
      <text>
        <r>
          <rPr>
            <b/>
            <sz val="8"/>
            <rFont val="Tahoma"/>
            <family val="2"/>
            <charset val="204"/>
          </rPr>
          <t>Ольга:
(3812) 77-04-92 - Щербонос Софья Сергеевна;  
77-04-97;   21-78-17  Москалева Евгения Владимировна  
эл.почта:   sportotdel2@mail.ru</t>
        </r>
      </text>
    </comment>
  </commentList>
</comments>
</file>

<file path=xl/sharedStrings.xml><?xml version="1.0" encoding="utf-8"?>
<sst xmlns="http://schemas.openxmlformats.org/spreadsheetml/2006/main" count="377" uniqueCount="205">
  <si>
    <t>№ строки</t>
  </si>
  <si>
    <t>Порядок  отражения значений в ф. № 1-МО</t>
  </si>
  <si>
    <t>1</t>
  </si>
  <si>
    <t>&gt;0. С ОДНИМ ДЕСЯТИЧНЫМ знаком</t>
  </si>
  <si>
    <t>га</t>
  </si>
  <si>
    <t>в ЦЕЛЫХ числах</t>
  </si>
  <si>
    <t>единица</t>
  </si>
  <si>
    <t>3</t>
  </si>
  <si>
    <t>4</t>
  </si>
  <si>
    <t>5</t>
  </si>
  <si>
    <t>6</t>
  </si>
  <si>
    <t>7</t>
  </si>
  <si>
    <t>8</t>
  </si>
  <si>
    <t>9</t>
  </si>
  <si>
    <t>10</t>
  </si>
  <si>
    <t xml:space="preserve">   -саун,бань и душевых</t>
  </si>
  <si>
    <t>11</t>
  </si>
  <si>
    <t xml:space="preserve">   -парикмахерские и косметические</t>
  </si>
  <si>
    <t>12</t>
  </si>
  <si>
    <t>13</t>
  </si>
  <si>
    <t>14</t>
  </si>
  <si>
    <t>15</t>
  </si>
  <si>
    <t xml:space="preserve">  в том числе: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</si>
  <si>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</si>
  <si>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</si>
  <si>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</si>
  <si>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</si>
  <si>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</si>
  <si>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</si>
  <si>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</si>
  <si>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</si>
  <si>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</si>
  <si>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Число спортивных сооружений - всего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</si>
  <si>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</si>
  <si>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</si>
  <si>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человек</t>
  </si>
  <si>
    <t>Общая протяженность улиц, проездов, набережных на конец года</t>
  </si>
  <si>
    <t>С ОДНИМ ДЕСЯТИЧНЫМ знаком</t>
  </si>
  <si>
    <t>км</t>
  </si>
  <si>
    <t>Вывезено за год твердых коммунальных отходов</t>
  </si>
  <si>
    <t>С ДВУМЯ ДЕСЯТИЧНЫМИ знаками</t>
  </si>
  <si>
    <t>тыс. м3</t>
  </si>
  <si>
    <t>тыс.т</t>
  </si>
  <si>
    <r>
      <t>тыс. 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</si>
  <si>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м</t>
  </si>
  <si>
    <t>Количество негазифицированных населенных пунктов</t>
  </si>
  <si>
    <t>Число источников теплоснабжения</t>
  </si>
  <si>
    <t>Протяженность тепловых и паровых сетей в двухтрубном исчислении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</si>
  <si>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</si>
  <si>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сети, которая заменена и отремонтирована за отчетный год</t>
  </si>
  <si>
    <t>Число лечебно-профилактических организаций</t>
  </si>
  <si>
    <t>тысяча рублей</t>
  </si>
  <si>
    <t>м2 общей  площади</t>
  </si>
  <si>
    <t>м2 общей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</si>
  <si>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</si>
  <si>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</si>
  <si>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</si>
  <si>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Наименование</t>
  </si>
  <si>
    <t>Код ОКТМО муниципального образования</t>
  </si>
  <si>
    <t>Код ОКТМО населенного пункта</t>
  </si>
  <si>
    <t>Раздел 1. Территория</t>
  </si>
  <si>
    <t>Контрольные данные</t>
  </si>
  <si>
    <t>Справочно 2022 г.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</si>
  <si>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</si>
  <si>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</si>
  <si>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</si>
  <si>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</si>
  <si>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</si>
  <si>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</si>
  <si>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</si>
  <si>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</si>
  <si>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</si>
  <si>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</si>
  <si>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</si>
  <si>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</si>
  <si>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</si>
  <si>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</si>
  <si>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</si>
  <si>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</si>
  <si>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</si>
  <si>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</si>
  <si>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</si>
  <si>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</si>
  <si>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</si>
  <si>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</si>
  <si>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</si>
  <si>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</si>
  <si>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</si>
  <si>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</si>
  <si>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</si>
  <si>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</si>
  <si>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</si>
  <si>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</si>
  <si>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</si>
  <si>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</si>
  <si>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Числен-
ность занимаю-щихся
в детско-
юношес-
ких
спортив-
ных
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</si>
  <si>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</si>
  <si>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</si>
  <si>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</si>
  <si>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</si>
  <si>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</si>
  <si>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</si>
  <si>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</si>
  <si>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</si>
  <si>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</si>
  <si>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</si>
  <si>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</si>
  <si>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</si>
  <si>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</si>
  <si>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</si>
  <si>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</si>
  <si>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</si>
  <si>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</si>
  <si>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</si>
  <si>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</si>
  <si>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</si>
  <si>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</si>
  <si>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</si>
  <si>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</si>
  <si>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</si>
  <si>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</si>
  <si>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</si>
  <si>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</si>
  <si>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</si>
  <si>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</si>
  <si>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</si>
  <si>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</si>
  <si>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>Итого по сельским поселениям</t>
  </si>
  <si>
    <t>х</t>
  </si>
  <si>
    <t>Общая площадь земель муниципального образования, га</t>
  </si>
  <si>
    <t>Расхождение с контрольными данными</t>
  </si>
  <si>
    <t>Расхождения с данными 2022 г.</t>
  </si>
  <si>
    <t>Пояснения по расхожениям с контрольными данными и данными 2022 г.</t>
  </si>
  <si>
    <t>Пояснения по расхожениям с данными 2022 г.</t>
  </si>
  <si>
    <t>В том числе по населенным пунктам:</t>
  </si>
  <si>
    <t>Наименование муниципального образования</t>
  </si>
  <si>
    <t xml:space="preserve">Код предприятия (ОКПО) </t>
  </si>
  <si>
    <t xml:space="preserve">КОДЫ </t>
  </si>
  <si>
    <t>(указываются в кодовой части титульного листа отчета формы № 1-МО)</t>
  </si>
  <si>
    <t>Код типа муниципального образования (ОКТМО)</t>
  </si>
  <si>
    <t>Код  по локальному классификатору типов муниципального образования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</si>
  <si>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</si>
  <si>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</si>
  <si>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</si>
  <si>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</si>
  <si>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</si>
  <si>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</si>
  <si>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г.Омск 2022</t>
  </si>
  <si>
    <t>Единица измерения</t>
  </si>
  <si>
    <t>Г.ОМСК</t>
  </si>
  <si>
    <r>
      <rPr>
        <b/>
        <sz val="10"/>
        <color indexed="18"/>
        <rFont val="Times New Roman"/>
        <family val="1"/>
        <charset val="204"/>
      </rPr>
      <t xml:space="preserve">2022 </t>
    </r>
    <r>
      <rPr>
        <b/>
        <sz val="10"/>
        <rFont val="Times New Roman"/>
        <family val="1"/>
        <charset val="204"/>
      </rPr>
      <t>г.           (контроль)</t>
    </r>
    <r>
      <rPr>
        <b/>
        <sz val="10"/>
        <color indexed="10"/>
        <rFont val="Times New Roman"/>
        <family val="1"/>
        <charset val="204"/>
      </rPr>
      <t xml:space="preserve"> *</t>
    </r>
  </si>
  <si>
    <t xml:space="preserve"> Справочно с           1-МО_2021г</t>
  </si>
  <si>
    <t xml:space="preserve">  ТЕРРИТОРИЯ</t>
  </si>
  <si>
    <t>Общая площадь земель муниципального образования</t>
  </si>
  <si>
    <t xml:space="preserve">  ОБЪЕКТЫ БЫТОВОГО ОБСЛУЖИВАНИЯ</t>
  </si>
  <si>
    <t>2</t>
  </si>
  <si>
    <t>Число объектов бытового обслуживания населения, оказывающих услуги</t>
  </si>
  <si>
    <t xml:space="preserve">      в том числе: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</si>
  <si>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</si>
  <si>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</si>
  <si>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</si>
  <si>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по техническому обслуживанию и ремонту транспортных средств, машин и оборудования</t>
  </si>
  <si>
    <t>по изготовлению и ремонту мебели</t>
  </si>
  <si>
    <t>химической чистки и крашения, услуги прачечных</t>
  </si>
  <si>
    <t>по ремонту и строительству жилья и других построек</t>
  </si>
  <si>
    <t>фотоателье</t>
  </si>
  <si>
    <t>ритуальные</t>
  </si>
  <si>
    <t>прочие виды бытовых услуг</t>
  </si>
  <si>
    <t>Число приемных пунктов бытового обслуживания, принимающих заказы от населения на оказание услуг</t>
  </si>
  <si>
    <t>ритуальных</t>
  </si>
  <si>
    <t>прочих видов бытовых услуг</t>
  </si>
  <si>
    <t xml:space="preserve"> СПОРТИВНЫЕ   СООРУЖЕНИЯ</t>
  </si>
  <si>
    <t>из них муниципальные</t>
  </si>
  <si>
    <t xml:space="preserve"> 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</si>
  <si>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</si>
  <si>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</si>
  <si>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</si>
  <si>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</si>
  <si>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из них самостоятельные</t>
  </si>
  <si>
    <t xml:space="preserve">   КОММУНАЛЬНАЯ  СФЕРА</t>
  </si>
  <si>
    <t>Общая протяженность освещенных частей улиц, проездов, набережных на конец года</t>
  </si>
  <si>
    <t>из них на объекты, используемые для обработки отходов</t>
  </si>
  <si>
    <t>Одиночное протяжение уличной газовой сети</t>
  </si>
  <si>
    <t>из них мощностью до 3 Гкал/ч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</si>
  <si>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</si>
  <si>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период</t>
  </si>
  <si>
    <t>Одиночное протяжение уличной водопроводной сети</t>
  </si>
  <si>
    <t>в том числе нуждающейся замене</t>
  </si>
  <si>
    <t>Количество населенных пунктов, не имеющих водопроводов (отдельных водопроводных сетей)</t>
  </si>
  <si>
    <t>Одиночное протяжение уличной канализационной сети</t>
  </si>
  <si>
    <t>в том числе нуждающейся в замене</t>
  </si>
  <si>
    <t>Количество населенных пунктов, не имеющих канализаций (отдельных канализационных сетей)</t>
  </si>
  <si>
    <t xml:space="preserve">  ОРГАНИЗАЦИИ  ЗДРАВООХРАНЕНИЯ</t>
  </si>
  <si>
    <t xml:space="preserve">   ИНВЕСТИЦИИ  В ОСНОВНОЙ  КАПИТАЛ</t>
  </si>
  <si>
    <t>Инвестиции в основной капитал за счет средств муниципального бюджета</t>
  </si>
  <si>
    <t xml:space="preserve">  ВВОД   ЖИЛЬЯ</t>
  </si>
  <si>
    <t>Ввод в действие жилых домов на территории муниципального образования</t>
  </si>
  <si>
    <t>в том числе индивидуальных</t>
  </si>
  <si>
    <t xml:space="preserve">   КОЛЛЕКТИВНЫЕ СРЕДСТВА РАЗМЕЩЕНИЯ</t>
  </si>
  <si>
    <t xml:space="preserve">   ПОЧТОВАЯ И ТЕЛЕФОННАЯ СВЯЗЬ</t>
  </si>
  <si>
    <t>Город Омск 2023</t>
  </si>
  <si>
    <t>Город Омск</t>
  </si>
  <si>
    <t>Муниципальный округ</t>
  </si>
  <si>
    <t>Городской округ</t>
  </si>
  <si>
    <t>Всего по городскому округу города 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</si>
</sst>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3399"/>
      <name val="Times New Roman"/>
      <family val="1"/>
      <charset val="204"/>
    </font>
    <font>
      <sz val="10"/>
      <color rgb="FF00339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D3D3D3"/>
      </patternFill>
    </fill>
    <fill>
      <patternFill patternType="solid">
        <fgColor theme="7" tint="0.79998168889431442"/>
        <bgColor rgb="FFD3D3D3"/>
      </patternFill>
    </fill>
    <fill>
      <patternFill patternType="solid">
        <fgColor theme="6" tint="0.59999389629810485"/>
        <bgColor rgb="FFC6D9F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/>
  </cellStyleXfs>
  <cellXfs count="183">
    <xf numFmtId="0" fontId="0" fillId="0" borderId="0" xfId="0"/>
    <xf numFmtId="0" fontId="5" fillId="0" borderId="0" xfId="0" applyFont="1" applyFill="1"/>
    <xf numFmtId="0" fontId="5" fillId="0" borderId="0" xfId="0" applyFont="1"/>
    <xf numFmtId="3" fontId="13" fillId="4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 shrinkToFit="1"/>
    </xf>
    <xf numFmtId="0" fontId="12" fillId="0" borderId="2" xfId="0" applyNumberFormat="1" applyFont="1" applyFill="1" applyBorder="1" applyAlignment="1" applyProtection="1">
      <alignment horizontal="center" vertical="center"/>
    </xf>
    <xf numFmtId="3" fontId="12" fillId="8" borderId="2" xfId="0" applyNumberFormat="1" applyFont="1" applyFill="1" applyBorder="1" applyAlignment="1" applyProtection="1">
      <alignment horizontal="center" vertical="center" wrapText="1"/>
    </xf>
    <xf numFmtId="0" fontId="12" fillId="8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 shrinkToFi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6" xfId="0" applyFont="1" applyBorder="1"/>
    <xf numFmtId="0" fontId="16" fillId="0" borderId="2" xfId="0" applyFont="1" applyBorder="1"/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wrapText="1"/>
    </xf>
    <xf numFmtId="0" fontId="15" fillId="6" borderId="2" xfId="0" applyFont="1" applyFill="1" applyBorder="1"/>
    <xf numFmtId="0" fontId="15" fillId="9" borderId="2" xfId="0" applyFont="1" applyFill="1" applyBorder="1"/>
    <xf numFmtId="0" fontId="16" fillId="10" borderId="2" xfId="0" applyFont="1" applyFill="1" applyBorder="1" applyAlignment="1">
      <alignment wrapText="1"/>
    </xf>
    <xf numFmtId="0" fontId="15" fillId="10" borderId="2" xfId="0" applyFont="1" applyFill="1" applyBorder="1"/>
    <xf numFmtId="164" fontId="16" fillId="10" borderId="2" xfId="0" applyNumberFormat="1" applyFont="1" applyFill="1" applyBorder="1" applyAlignment="1">
      <alignment horizontal="right"/>
    </xf>
    <xf numFmtId="0" fontId="16" fillId="6" borderId="2" xfId="0" applyFont="1" applyFill="1" applyBorder="1"/>
    <xf numFmtId="0" fontId="16" fillId="10" borderId="2" xfId="0" applyFont="1" applyFill="1" applyBorder="1"/>
    <xf numFmtId="164" fontId="15" fillId="10" borderId="2" xfId="0" applyNumberFormat="1" applyFont="1" applyFill="1" applyBorder="1"/>
    <xf numFmtId="0" fontId="16" fillId="7" borderId="2" xfId="0" applyFont="1" applyFill="1" applyBorder="1" applyAlignment="1">
      <alignment wrapText="1"/>
    </xf>
    <xf numFmtId="0" fontId="16" fillId="4" borderId="2" xfId="0" applyFont="1" applyFill="1" applyBorder="1"/>
    <xf numFmtId="0" fontId="15" fillId="4" borderId="2" xfId="0" applyFont="1" applyFill="1" applyBorder="1"/>
    <xf numFmtId="0" fontId="16" fillId="4" borderId="2" xfId="0" applyFont="1" applyFill="1" applyBorder="1" applyAlignment="1">
      <alignment wrapText="1"/>
    </xf>
    <xf numFmtId="1" fontId="15" fillId="10" borderId="2" xfId="0" applyNumberFormat="1" applyFont="1" applyFill="1" applyBorder="1"/>
    <xf numFmtId="0" fontId="15" fillId="7" borderId="2" xfId="0" applyFont="1" applyFill="1" applyBorder="1"/>
    <xf numFmtId="0" fontId="16" fillId="7" borderId="9" xfId="0" applyFont="1" applyFill="1" applyBorder="1" applyAlignment="1">
      <alignment wrapText="1"/>
    </xf>
    <xf numFmtId="164" fontId="16" fillId="7" borderId="2" xfId="0" applyNumberFormat="1" applyFont="1" applyFill="1" applyBorder="1" applyAlignment="1">
      <alignment horizontal="right"/>
    </xf>
    <xf numFmtId="0" fontId="16" fillId="9" borderId="2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wrapText="1"/>
    </xf>
    <xf numFmtId="0" fontId="15" fillId="9" borderId="2" xfId="0" applyFont="1" applyFill="1" applyBorder="1" applyAlignment="1">
      <alignment wrapText="1"/>
    </xf>
    <xf numFmtId="1" fontId="16" fillId="7" borderId="2" xfId="0" applyNumberFormat="1" applyFont="1" applyFill="1" applyBorder="1"/>
    <xf numFmtId="0" fontId="16" fillId="7" borderId="2" xfId="0" applyFont="1" applyFill="1" applyBorder="1"/>
    <xf numFmtId="2" fontId="16" fillId="7" borderId="2" xfId="0" applyNumberFormat="1" applyFont="1" applyFill="1" applyBorder="1"/>
    <xf numFmtId="164" fontId="16" fillId="4" borderId="2" xfId="0" applyNumberFormat="1" applyFont="1" applyFill="1" applyBorder="1"/>
    <xf numFmtId="2" fontId="16" fillId="4" borderId="2" xfId="0" applyNumberFormat="1" applyFont="1" applyFill="1" applyBorder="1"/>
    <xf numFmtId="2" fontId="15" fillId="10" borderId="2" xfId="0" applyNumberFormat="1" applyFont="1" applyFill="1" applyBorder="1"/>
    <xf numFmtId="164" fontId="16" fillId="12" borderId="2" xfId="0" applyNumberFormat="1" applyFont="1" applyFill="1" applyBorder="1" applyAlignment="1">
      <alignment wrapText="1"/>
    </xf>
    <xf numFmtId="0" fontId="15" fillId="12" borderId="2" xfId="0" applyFont="1" applyFill="1" applyBorder="1" applyAlignment="1">
      <alignment wrapText="1"/>
    </xf>
    <xf numFmtId="164" fontId="16" fillId="7" borderId="2" xfId="0" applyNumberFormat="1" applyFont="1" applyFill="1" applyBorder="1"/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9" xfId="0" applyFont="1" applyBorder="1" applyAlignment="1">
      <alignment wrapText="1"/>
    </xf>
    <xf numFmtId="0" fontId="15" fillId="0" borderId="9" xfId="0" applyFont="1" applyBorder="1"/>
    <xf numFmtId="164" fontId="16" fillId="12" borderId="9" xfId="0" applyNumberFormat="1" applyFont="1" applyFill="1" applyBorder="1"/>
    <xf numFmtId="0" fontId="15" fillId="0" borderId="4" xfId="0" applyFont="1" applyBorder="1"/>
    <xf numFmtId="0" fontId="15" fillId="12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6" fillId="7" borderId="2" xfId="0" applyNumberFormat="1" applyFont="1" applyFill="1" applyBorder="1" applyAlignment="1">
      <alignment wrapText="1"/>
    </xf>
    <xf numFmtId="0" fontId="20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7" borderId="2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3" borderId="2" xfId="0" applyFont="1" applyFill="1" applyBorder="1" applyAlignment="1">
      <alignment wrapText="1"/>
    </xf>
    <xf numFmtId="0" fontId="19" fillId="3" borderId="2" xfId="0" applyFont="1" applyFill="1" applyBorder="1" applyAlignment="1">
      <alignment horizontal="center" wrapText="1"/>
    </xf>
    <xf numFmtId="1" fontId="16" fillId="3" borderId="2" xfId="0" applyNumberFormat="1" applyFont="1" applyFill="1" applyBorder="1"/>
    <xf numFmtId="1" fontId="16" fillId="12" borderId="2" xfId="0" applyNumberFormat="1" applyFont="1" applyFill="1" applyBorder="1"/>
    <xf numFmtId="0" fontId="24" fillId="0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11" fillId="11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5" fillId="5" borderId="2" xfId="0" applyNumberFormat="1" applyFont="1" applyFill="1" applyBorder="1" applyAlignment="1" applyProtection="1">
      <alignment horizontal="center" vertical="center" wrapText="1"/>
    </xf>
    <xf numFmtId="0" fontId="25" fillId="13" borderId="2" xfId="0" applyNumberFormat="1" applyFont="1" applyFill="1" applyBorder="1" applyAlignment="1" applyProtection="1">
      <alignment horizontal="center" vertical="center" wrapText="1"/>
    </xf>
    <xf numFmtId="0" fontId="25" fillId="14" borderId="2" xfId="0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NumberFormat="1" applyFont="1" applyFill="1" applyBorder="1" applyAlignment="1" applyProtection="1">
      <alignment horizontal="left" vertical="center" wrapText="1"/>
    </xf>
    <xf numFmtId="0" fontId="12" fillId="8" borderId="2" xfId="0" applyNumberFormat="1" applyFont="1" applyFill="1" applyBorder="1" applyAlignment="1" applyProtection="1">
      <alignment horizontal="left" vertical="center" wrapText="1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6" borderId="2" xfId="0" applyNumberFormat="1" applyFont="1" applyFill="1" applyBorder="1" applyAlignment="1" applyProtection="1">
      <alignment horizontal="center" vertical="center" wrapText="1"/>
    </xf>
    <xf numFmtId="0" fontId="12" fillId="11" borderId="2" xfId="0" applyNumberFormat="1" applyFont="1" applyFill="1" applyBorder="1" applyAlignment="1" applyProtection="1">
      <alignment horizont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0" fontId="26" fillId="6" borderId="2" xfId="0" applyNumberFormat="1" applyFont="1" applyFill="1" applyBorder="1" applyAlignment="1" applyProtection="1">
      <alignment horizontal="center" vertical="center"/>
    </xf>
    <xf numFmtId="164" fontId="11" fillId="11" borderId="2" xfId="0" applyNumberFormat="1" applyFont="1" applyFill="1" applyBorder="1" applyAlignment="1" applyProtection="1">
      <alignment horizontal="center" vertical="center"/>
    </xf>
    <xf numFmtId="0" fontId="26" fillId="15" borderId="2" xfId="0" applyNumberFormat="1" applyFont="1" applyFill="1" applyBorder="1" applyAlignment="1" applyProtection="1">
      <alignment horizontal="center" vertical="center"/>
    </xf>
    <xf numFmtId="0" fontId="11" fillId="11" borderId="2" xfId="0" applyNumberFormat="1" applyFont="1" applyFill="1" applyBorder="1" applyAlignment="1" applyProtection="1">
      <alignment horizontal="center"/>
    </xf>
    <xf numFmtId="0" fontId="11" fillId="11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wrapText="1"/>
    </xf>
    <xf numFmtId="0" fontId="26" fillId="6" borderId="2" xfId="0" applyNumberFormat="1" applyFont="1" applyFill="1" applyBorder="1" applyAlignment="1" applyProtection="1">
      <alignment horizontal="center" vertical="center" wrapText="1"/>
    </xf>
    <xf numFmtId="1" fontId="11" fillId="11" borderId="2" xfId="0" applyNumberFormat="1" applyFont="1" applyFill="1" applyBorder="1" applyAlignment="1" applyProtection="1">
      <alignment horizontal="center" vertical="center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26" fillId="6" borderId="6" xfId="0" applyNumberFormat="1" applyFont="1" applyFill="1" applyBorder="1" applyAlignment="1" applyProtection="1">
      <alignment horizontal="center" vertical="center" wrapText="1"/>
    </xf>
    <xf numFmtId="164" fontId="27" fillId="0" borderId="2" xfId="0" applyNumberFormat="1" applyFont="1" applyFill="1" applyBorder="1" applyAlignment="1" applyProtection="1">
      <alignment horizontal="center" vertical="center" wrapText="1" shrinkToFit="1"/>
    </xf>
    <xf numFmtId="164" fontId="11" fillId="5" borderId="2" xfId="0" applyNumberFormat="1" applyFont="1" applyFill="1" applyBorder="1" applyAlignment="1" applyProtection="1">
      <alignment horizontal="center" vertical="center" wrapText="1" shrinkToFit="1"/>
    </xf>
    <xf numFmtId="164" fontId="26" fillId="6" borderId="2" xfId="0" applyNumberFormat="1" applyFont="1" applyFill="1" applyBorder="1" applyAlignment="1" applyProtection="1">
      <alignment horizontal="center" vertical="center" wrapText="1" shrinkToFit="1"/>
    </xf>
    <xf numFmtId="2" fontId="27" fillId="0" borderId="2" xfId="0" applyNumberFormat="1" applyFont="1" applyFill="1" applyBorder="1" applyAlignment="1" applyProtection="1">
      <alignment horizontal="center" vertical="center" wrapText="1" shrinkToFit="1"/>
    </xf>
    <xf numFmtId="2" fontId="11" fillId="5" borderId="2" xfId="0" applyNumberFormat="1" applyFont="1" applyFill="1" applyBorder="1" applyAlignment="1" applyProtection="1">
      <alignment horizontal="center" vertical="center" wrapText="1"/>
    </xf>
    <xf numFmtId="2" fontId="26" fillId="6" borderId="2" xfId="0" applyNumberFormat="1" applyFont="1" applyFill="1" applyBorder="1" applyAlignment="1" applyProtection="1">
      <alignment horizontal="center" vertical="center" wrapText="1"/>
    </xf>
    <xf numFmtId="2" fontId="11" fillId="11" borderId="2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 shrinkToFit="1"/>
    </xf>
    <xf numFmtId="164" fontId="16" fillId="6" borderId="2" xfId="0" applyNumberFormat="1" applyFont="1" applyFill="1" applyBorder="1" applyAlignment="1" applyProtection="1">
      <alignment horizontal="right"/>
      <protection locked="0"/>
    </xf>
    <xf numFmtId="0" fontId="16" fillId="12" borderId="2" xfId="0" applyFont="1" applyFill="1" applyBorder="1" applyProtection="1"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16" fillId="6" borderId="2" xfId="0" applyFont="1" applyFill="1" applyBorder="1" applyAlignment="1" applyProtection="1">
      <alignment wrapText="1"/>
      <protection locked="0"/>
    </xf>
    <xf numFmtId="164" fontId="16" fillId="12" borderId="2" xfId="0" applyNumberFormat="1" applyFont="1" applyFill="1" applyBorder="1" applyProtection="1">
      <protection locked="0"/>
    </xf>
    <xf numFmtId="2" fontId="16" fillId="12" borderId="2" xfId="0" applyNumberFormat="1" applyFont="1" applyFill="1" applyBorder="1" applyProtection="1">
      <protection locked="0"/>
    </xf>
    <xf numFmtId="0" fontId="16" fillId="6" borderId="2" xfId="0" applyFont="1" applyFill="1" applyBorder="1" applyProtection="1">
      <protection locked="0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5" fillId="9" borderId="6" xfId="0" applyFont="1" applyFill="1" applyBorder="1"/>
    <xf numFmtId="0" fontId="15" fillId="9" borderId="7" xfId="0" applyFont="1" applyFill="1" applyBorder="1"/>
    <xf numFmtId="0" fontId="15" fillId="9" borderId="5" xfId="0" applyFont="1" applyFill="1" applyBorder="1"/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9" borderId="6" xfId="0" applyFont="1" applyFill="1" applyBorder="1" applyAlignment="1">
      <alignment vertical="center" wrapText="1"/>
    </xf>
    <xf numFmtId="0" fontId="16" fillId="9" borderId="7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9" borderId="6" xfId="0" applyFont="1" applyFill="1" applyBorder="1" applyAlignment="1">
      <alignment vertical="center" wrapText="1"/>
    </xf>
    <xf numFmtId="0" fontId="18" fillId="9" borderId="7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1514475</xdr:colOff>
      <xdr:row>0</xdr:row>
      <xdr:rowOff>0</xdr:rowOff>
    </xdr:from>
    <xdr:to>
      <xdr:col>1</xdr:col>
      <xdr:colOff>1514475</xdr:colOff>
      <xdr:row>0</xdr:row>
      <xdr:rowOff>95250</xdr:rowOff>
    </xdr:to>
    <xdr:sp macro="" textlink="">
      <xdr:nvSpPr>
        <xdr:cNvPr id="37" name="TextBox 108"/>
        <xdr:cNvSpPr txBox="1">
          <a:spLocks/>
        </xdr:cNvSpPr>
      </xdr:nvSpPr>
      <xdr:spPr bwMode="auto">
        <a:xfrm>
          <a:off x="1885950" y="21669375"/>
          <a:ext cx="150495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810808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88" name="TextBox 87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89" name="TextBox 88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68</xdr:row>
      <xdr:rowOff>0</xdr:rowOff>
    </xdr:from>
    <xdr:ext cx="184731" cy="274009"/>
    <xdr:sp macro="" textlink="">
      <xdr:nvSpPr>
        <xdr:cNvPr id="90" name="TextBox 89"/>
        <xdr:cNvSpPr txBox="1"/>
      </xdr:nvSpPr>
      <xdr:spPr>
        <a:xfrm>
          <a:off x="198225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1429808</xdr:colOff>
      <xdr:row>68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19536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6" name="TextBox 95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7" name="TextBox 96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98" name="TextBox 97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68</xdr:row>
      <xdr:rowOff>0</xdr:rowOff>
    </xdr:from>
    <xdr:ext cx="184731" cy="274009"/>
    <xdr:sp macro="" textlink="">
      <xdr:nvSpPr>
        <xdr:cNvPr id="99" name="TextBox 98"/>
        <xdr:cNvSpPr txBox="1"/>
      </xdr:nvSpPr>
      <xdr:spPr>
        <a:xfrm>
          <a:off x="20298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59</xdr:row>
      <xdr:rowOff>0</xdr:rowOff>
    </xdr:from>
    <xdr:ext cx="184731" cy="274009"/>
    <xdr:sp macro="" textlink="">
      <xdr:nvSpPr>
        <xdr:cNvPr id="100" name="TextBox 99"/>
        <xdr:cNvSpPr txBox="1"/>
      </xdr:nvSpPr>
      <xdr:spPr>
        <a:xfrm>
          <a:off x="2039408" y="20002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01" name="TextBox 100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1429808</xdr:colOff>
      <xdr:row>68</xdr:row>
      <xdr:rowOff>0</xdr:rowOff>
    </xdr:from>
    <xdr:ext cx="184731" cy="274009"/>
    <xdr:sp macro="" textlink="">
      <xdr:nvSpPr>
        <xdr:cNvPr id="102" name="TextBox 101"/>
        <xdr:cNvSpPr txBox="1"/>
      </xdr:nvSpPr>
      <xdr:spPr>
        <a:xfrm>
          <a:off x="19536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03" name="TextBox 102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04" name="TextBox 103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05" name="TextBox 104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68</xdr:row>
      <xdr:rowOff>0</xdr:rowOff>
    </xdr:from>
    <xdr:ext cx="184731" cy="274009"/>
    <xdr:sp macro="" textlink="">
      <xdr:nvSpPr>
        <xdr:cNvPr id="106" name="TextBox 105"/>
        <xdr:cNvSpPr txBox="1"/>
      </xdr:nvSpPr>
      <xdr:spPr>
        <a:xfrm>
          <a:off x="20298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68</xdr:row>
      <xdr:rowOff>0</xdr:rowOff>
    </xdr:from>
    <xdr:ext cx="184731" cy="274009"/>
    <xdr:sp macro="" textlink="">
      <xdr:nvSpPr>
        <xdr:cNvPr id="107" name="TextBox 106"/>
        <xdr:cNvSpPr txBox="1"/>
      </xdr:nvSpPr>
      <xdr:spPr>
        <a:xfrm>
          <a:off x="19917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68</xdr:row>
      <xdr:rowOff>0</xdr:rowOff>
    </xdr:from>
    <xdr:ext cx="184731" cy="274009"/>
    <xdr:sp macro="" textlink="">
      <xdr:nvSpPr>
        <xdr:cNvPr id="108" name="TextBox 107"/>
        <xdr:cNvSpPr txBox="1"/>
      </xdr:nvSpPr>
      <xdr:spPr>
        <a:xfrm>
          <a:off x="19917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68</xdr:row>
      <xdr:rowOff>0</xdr:rowOff>
    </xdr:from>
    <xdr:ext cx="184731" cy="274009"/>
    <xdr:sp macro="" textlink="">
      <xdr:nvSpPr>
        <xdr:cNvPr id="109" name="TextBox 108"/>
        <xdr:cNvSpPr txBox="1"/>
      </xdr:nvSpPr>
      <xdr:spPr>
        <a:xfrm>
          <a:off x="19917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68</xdr:row>
      <xdr:rowOff>0</xdr:rowOff>
    </xdr:from>
    <xdr:ext cx="184731" cy="274009"/>
    <xdr:sp macro="" textlink="">
      <xdr:nvSpPr>
        <xdr:cNvPr id="110" name="TextBox 109"/>
        <xdr:cNvSpPr txBox="1"/>
      </xdr:nvSpPr>
      <xdr:spPr>
        <a:xfrm>
          <a:off x="19917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11" name="TextBox 110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68</xdr:row>
      <xdr:rowOff>0</xdr:rowOff>
    </xdr:from>
    <xdr:ext cx="184731" cy="274009"/>
    <xdr:sp macro="" textlink="">
      <xdr:nvSpPr>
        <xdr:cNvPr id="112" name="TextBox 111"/>
        <xdr:cNvSpPr txBox="1"/>
      </xdr:nvSpPr>
      <xdr:spPr>
        <a:xfrm>
          <a:off x="2039408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68</xdr:row>
      <xdr:rowOff>0</xdr:rowOff>
    </xdr:from>
    <xdr:ext cx="184731" cy="274009"/>
    <xdr:sp macro="" textlink="">
      <xdr:nvSpPr>
        <xdr:cNvPr id="113" name="TextBox 112"/>
        <xdr:cNvSpPr txBox="1"/>
      </xdr:nvSpPr>
      <xdr:spPr>
        <a:xfrm>
          <a:off x="20298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68</xdr:row>
      <xdr:rowOff>0</xdr:rowOff>
    </xdr:from>
    <xdr:ext cx="184731" cy="274009"/>
    <xdr:sp macro="" textlink="">
      <xdr:nvSpPr>
        <xdr:cNvPr id="114" name="TextBox 113"/>
        <xdr:cNvSpPr txBox="1"/>
      </xdr:nvSpPr>
      <xdr:spPr>
        <a:xfrm>
          <a:off x="2029883" y="2470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54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1982258" y="17735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54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1982258" y="17735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54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1982258" y="17735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54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1982258" y="17735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80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8" sqref="A8"/>
      <selection pane="bottomRight" activeCell="E70" sqref="E70"/>
    </sheetView>
  </sheetViews>
  <sheetFormatPr defaultRowHeight="12.75" outlineLevelCol="1" x14ac:dyDescent="0.2"/>
  <cols>
    <col min="1" max="1" width="5.5703125" style="23" customWidth="1"/>
    <col min="2" max="2" width="45.28515625" style="24" customWidth="1"/>
    <col min="3" max="3" width="13" style="24" customWidth="1" outlineLevel="1"/>
    <col min="4" max="4" width="9.5703125" style="25" customWidth="1"/>
    <col min="5" max="5" width="12.7109375" style="26" customWidth="1" outlineLevel="1"/>
    <col min="6" max="6" width="12.5703125" style="27" customWidth="1" outlineLevel="1"/>
    <col min="7" max="7" width="14.140625" style="26" customWidth="1" outlineLevel="1"/>
    <col min="8" max="8" width="12.5703125" style="27" customWidth="1" outlineLevel="1"/>
    <col min="9" max="9" width="12.5703125" style="26" customWidth="1" outlineLevel="1"/>
    <col min="10" max="10" width="12.7109375" style="27" customWidth="1" outlineLevel="1"/>
    <col min="11" max="11" width="12.28515625" style="27" customWidth="1" outlineLevel="1"/>
    <col min="12" max="12" width="13.42578125" style="26" customWidth="1" outlineLevel="1"/>
    <col min="13" max="13" width="14.28515625" style="26" customWidth="1"/>
    <col min="14" max="14" width="16" style="27" customWidth="1"/>
    <col min="15" max="15" width="14.7109375" style="28" customWidth="1"/>
    <col min="16" max="16" width="15.5703125" style="1" customWidth="1"/>
    <col min="17" max="16384" width="9.140625" style="2"/>
  </cols>
  <sheetData>
    <row r="1" spans="1:21" ht="18.75" x14ac:dyDescent="0.3">
      <c r="A1" s="101"/>
      <c r="B1" s="102" t="s">
        <v>147</v>
      </c>
      <c r="C1" s="103"/>
      <c r="D1" s="101"/>
      <c r="E1" s="101"/>
      <c r="F1" s="101"/>
      <c r="G1" s="103"/>
      <c r="H1" s="20"/>
      <c r="I1" s="19"/>
      <c r="J1" s="20"/>
      <c r="K1" s="20"/>
      <c r="L1" s="19"/>
      <c r="M1" s="19"/>
      <c r="N1" s="19"/>
      <c r="O1" s="21"/>
      <c r="P1" s="19"/>
      <c r="Q1" s="19"/>
      <c r="R1" s="20"/>
      <c r="S1" s="19"/>
      <c r="T1" s="20"/>
      <c r="U1" s="22"/>
    </row>
    <row r="2" spans="1:21" ht="51" x14ac:dyDescent="0.2">
      <c r="A2" s="104" t="s">
        <v>0</v>
      </c>
      <c r="B2" s="104" t="s">
        <v>57</v>
      </c>
      <c r="C2" s="105" t="s">
        <v>1</v>
      </c>
      <c r="D2" s="104" t="s">
        <v>148</v>
      </c>
      <c r="E2" s="106" t="s">
        <v>149</v>
      </c>
      <c r="F2" s="107" t="s">
        <v>150</v>
      </c>
      <c r="G2" s="108" t="s">
        <v>151</v>
      </c>
    </row>
    <row r="3" spans="1:21" x14ac:dyDescent="0.2">
      <c r="A3" s="109">
        <v>1</v>
      </c>
      <c r="B3" s="109">
        <v>2</v>
      </c>
      <c r="C3" s="109">
        <v>3</v>
      </c>
      <c r="D3" s="109">
        <v>4</v>
      </c>
      <c r="E3" s="110">
        <v>5</v>
      </c>
      <c r="F3" s="111">
        <v>6</v>
      </c>
      <c r="G3" s="112">
        <v>7</v>
      </c>
    </row>
    <row r="4" spans="1:21" x14ac:dyDescent="0.2">
      <c r="A4" s="113"/>
      <c r="B4" s="114" t="s">
        <v>152</v>
      </c>
      <c r="C4" s="115"/>
      <c r="D4" s="113"/>
      <c r="E4" s="116"/>
      <c r="F4" s="117"/>
      <c r="G4" s="118"/>
    </row>
    <row r="5" spans="1:21" ht="38.25" x14ac:dyDescent="0.2">
      <c r="A5" s="8" t="s">
        <v>2</v>
      </c>
      <c r="B5" s="12" t="s">
        <v>153</v>
      </c>
      <c r="C5" s="4" t="s">
        <v>3</v>
      </c>
      <c r="D5" s="5" t="s">
        <v>4</v>
      </c>
      <c r="E5" s="119">
        <v>56686</v>
      </c>
      <c r="F5" s="120">
        <v>56686</v>
      </c>
      <c r="G5" s="121">
        <v>56686</v>
      </c>
    </row>
    <row r="6" spans="1:21" x14ac:dyDescent="0.2">
      <c r="A6" s="113"/>
      <c r="B6" s="114" t="s">
        <v>154</v>
      </c>
      <c r="C6" s="6"/>
      <c r="D6" s="7"/>
      <c r="E6" s="119"/>
      <c r="F6" s="122"/>
      <c r="G6" s="123"/>
    </row>
    <row r="7" spans="1:21" ht="25.5" x14ac:dyDescent="0.2">
      <c r="A7" s="8" t="s">
        <v>155</v>
      </c>
      <c r="B7" s="12" t="s">
        <v>156</v>
      </c>
      <c r="C7" s="4" t="s">
        <v>5</v>
      </c>
      <c r="D7" s="5" t="s">
        <v>6</v>
      </c>
      <c r="E7" s="119">
        <f>SUM(E9:E20)</f>
        <v>3582</v>
      </c>
      <c r="F7" s="120"/>
      <c r="G7" s="124">
        <v>3593</v>
      </c>
    </row>
    <row r="8" spans="1:21" x14ac:dyDescent="0.2">
      <c r="A8" s="8"/>
      <c r="B8" s="125" t="s">
        <v>157</v>
      </c>
      <c r="C8" s="4"/>
      <c r="D8" s="8"/>
      <c r="E8" s="106"/>
      <c r="F8" s="126"/>
      <c r="G8" s="123"/>
    </row>
    <row r="9" spans="1:21" ht="25.5" x14ac:dyDescent="0.2">
      <c r="A9" s="8" t="s">
        <v>7</v>
      </c>
      <c r="B9" s="12" t="s">
        <v>158</v>
      </c>
      <c r="C9" s="4" t="s">
        <v>5</v>
      </c>
      <c r="D9" s="5" t="s">
        <v>6</v>
      </c>
      <c r="E9" s="119">
        <v>184</v>
      </c>
      <c r="F9" s="120"/>
      <c r="G9" s="127">
        <v>184</v>
      </c>
    </row>
    <row r="10" spans="1:21" ht="51" x14ac:dyDescent="0.2">
      <c r="A10" s="8" t="s">
        <v>8</v>
      </c>
      <c r="B10" s="12" t="s">
        <v>159</v>
      </c>
      <c r="C10" s="4" t="s">
        <v>5</v>
      </c>
      <c r="D10" s="5" t="s">
        <v>6</v>
      </c>
      <c r="E10" s="119">
        <v>378</v>
      </c>
      <c r="F10" s="120"/>
      <c r="G10" s="127">
        <v>376</v>
      </c>
    </row>
    <row r="11" spans="1:21" ht="38.25" x14ac:dyDescent="0.2">
      <c r="A11" s="8" t="s">
        <v>9</v>
      </c>
      <c r="B11" s="12" t="s">
        <v>160</v>
      </c>
      <c r="C11" s="4" t="s">
        <v>5</v>
      </c>
      <c r="D11" s="5" t="s">
        <v>6</v>
      </c>
      <c r="E11" s="119">
        <v>146</v>
      </c>
      <c r="F11" s="120"/>
      <c r="G11" s="127">
        <v>149</v>
      </c>
    </row>
    <row r="12" spans="1:21" ht="25.5" x14ac:dyDescent="0.2">
      <c r="A12" s="8" t="s">
        <v>10</v>
      </c>
      <c r="B12" s="12" t="s">
        <v>161</v>
      </c>
      <c r="C12" s="4" t="s">
        <v>5</v>
      </c>
      <c r="D12" s="5" t="s">
        <v>6</v>
      </c>
      <c r="E12" s="119">
        <v>609</v>
      </c>
      <c r="F12" s="120"/>
      <c r="G12" s="127">
        <v>608</v>
      </c>
    </row>
    <row r="13" spans="1:21" ht="25.5" x14ac:dyDescent="0.2">
      <c r="A13" s="8" t="s">
        <v>11</v>
      </c>
      <c r="B13" s="12" t="s">
        <v>162</v>
      </c>
      <c r="C13" s="4" t="s">
        <v>5</v>
      </c>
      <c r="D13" s="5" t="s">
        <v>6</v>
      </c>
      <c r="E13" s="119">
        <v>257</v>
      </c>
      <c r="F13" s="120"/>
      <c r="G13" s="127">
        <v>254</v>
      </c>
    </row>
    <row r="14" spans="1:21" ht="25.5" x14ac:dyDescent="0.2">
      <c r="A14" s="8" t="s">
        <v>12</v>
      </c>
      <c r="B14" s="12" t="s">
        <v>163</v>
      </c>
      <c r="C14" s="4" t="s">
        <v>5</v>
      </c>
      <c r="D14" s="5" t="s">
        <v>6</v>
      </c>
      <c r="E14" s="119">
        <v>62</v>
      </c>
      <c r="F14" s="120"/>
      <c r="G14" s="127">
        <v>62</v>
      </c>
    </row>
    <row r="15" spans="1:21" ht="25.5" x14ac:dyDescent="0.2">
      <c r="A15" s="8" t="s">
        <v>13</v>
      </c>
      <c r="B15" s="12" t="s">
        <v>164</v>
      </c>
      <c r="C15" s="4" t="s">
        <v>5</v>
      </c>
      <c r="D15" s="5" t="s">
        <v>6</v>
      </c>
      <c r="E15" s="119">
        <v>211</v>
      </c>
      <c r="F15" s="120"/>
      <c r="G15" s="127">
        <v>213</v>
      </c>
    </row>
    <row r="16" spans="1:21" ht="25.5" x14ac:dyDescent="0.2">
      <c r="A16" s="8" t="s">
        <v>14</v>
      </c>
      <c r="B16" s="143" t="s">
        <v>15</v>
      </c>
      <c r="C16" s="4" t="s">
        <v>5</v>
      </c>
      <c r="D16" s="8" t="s">
        <v>6</v>
      </c>
      <c r="E16" s="106">
        <v>200</v>
      </c>
      <c r="F16" s="126"/>
      <c r="G16" s="127">
        <v>200</v>
      </c>
    </row>
    <row r="17" spans="1:7" ht="25.5" x14ac:dyDescent="0.2">
      <c r="A17" s="8" t="s">
        <v>16</v>
      </c>
      <c r="B17" s="143" t="s">
        <v>17</v>
      </c>
      <c r="C17" s="4" t="s">
        <v>5</v>
      </c>
      <c r="D17" s="5" t="s">
        <v>6</v>
      </c>
      <c r="E17" s="119">
        <v>994</v>
      </c>
      <c r="F17" s="120"/>
      <c r="G17" s="127">
        <v>1005</v>
      </c>
    </row>
    <row r="18" spans="1:7" ht="25.5" x14ac:dyDescent="0.2">
      <c r="A18" s="8" t="s">
        <v>18</v>
      </c>
      <c r="B18" s="12" t="s">
        <v>165</v>
      </c>
      <c r="C18" s="4" t="s">
        <v>5</v>
      </c>
      <c r="D18" s="5" t="s">
        <v>6</v>
      </c>
      <c r="E18" s="119">
        <v>197</v>
      </c>
      <c r="F18" s="120"/>
      <c r="G18" s="127">
        <v>197</v>
      </c>
    </row>
    <row r="19" spans="1:7" ht="25.5" x14ac:dyDescent="0.2">
      <c r="A19" s="8" t="s">
        <v>19</v>
      </c>
      <c r="B19" s="12" t="s">
        <v>166</v>
      </c>
      <c r="C19" s="4" t="s">
        <v>5</v>
      </c>
      <c r="D19" s="5" t="s">
        <v>6</v>
      </c>
      <c r="E19" s="119">
        <v>124</v>
      </c>
      <c r="F19" s="120"/>
      <c r="G19" s="127">
        <v>125</v>
      </c>
    </row>
    <row r="20" spans="1:7" ht="25.5" x14ac:dyDescent="0.2">
      <c r="A20" s="8" t="s">
        <v>20</v>
      </c>
      <c r="B20" s="12" t="s">
        <v>167</v>
      </c>
      <c r="C20" s="4" t="s">
        <v>5</v>
      </c>
      <c r="D20" s="5" t="s">
        <v>6</v>
      </c>
      <c r="E20" s="119">
        <v>220</v>
      </c>
      <c r="F20" s="120"/>
      <c r="G20" s="127">
        <v>220</v>
      </c>
    </row>
    <row r="21" spans="1:7" ht="38.25" x14ac:dyDescent="0.2">
      <c r="A21" s="8" t="s">
        <v>21</v>
      </c>
      <c r="B21" s="12" t="s">
        <v>168</v>
      </c>
      <c r="C21" s="4" t="s">
        <v>5</v>
      </c>
      <c r="D21" s="5" t="s">
        <v>6</v>
      </c>
      <c r="E21" s="119">
        <f>SUM(E23:E31)</f>
        <v>1207</v>
      </c>
      <c r="F21" s="120"/>
      <c r="G21" s="127">
        <v>1210</v>
      </c>
    </row>
    <row r="22" spans="1:7" x14ac:dyDescent="0.2">
      <c r="A22" s="8"/>
      <c r="B22" s="125" t="s">
        <v>22</v>
      </c>
      <c r="C22" s="4"/>
      <c r="D22" s="5"/>
      <c r="E22" s="119"/>
      <c r="F22" s="120"/>
      <c r="G22" s="127"/>
    </row>
    <row r="23" spans="1:7" ht="25.5" x14ac:dyDescent="0.2">
      <c r="A23" s="8" t="s">
        <v>23</v>
      </c>
      <c r="B23" s="12" t="s">
        <v>158</v>
      </c>
      <c r="C23" s="4" t="s">
        <v>5</v>
      </c>
      <c r="D23" s="5" t="s">
        <v>6</v>
      </c>
      <c r="E23" s="119">
        <v>95</v>
      </c>
      <c r="F23" s="120"/>
      <c r="G23" s="127">
        <v>97</v>
      </c>
    </row>
    <row r="24" spans="1:7" ht="51" x14ac:dyDescent="0.2">
      <c r="A24" s="8" t="s">
        <v>24</v>
      </c>
      <c r="B24" s="12" t="s">
        <v>159</v>
      </c>
      <c r="C24" s="4" t="s">
        <v>5</v>
      </c>
      <c r="D24" s="5" t="s">
        <v>6</v>
      </c>
      <c r="E24" s="119">
        <v>197</v>
      </c>
      <c r="F24" s="120"/>
      <c r="G24" s="127">
        <v>197</v>
      </c>
    </row>
    <row r="25" spans="1:7" ht="38.25" x14ac:dyDescent="0.2">
      <c r="A25" s="8" t="s">
        <v>25</v>
      </c>
      <c r="B25" s="12" t="s">
        <v>160</v>
      </c>
      <c r="C25" s="4" t="s">
        <v>5</v>
      </c>
      <c r="D25" s="5" t="s">
        <v>6</v>
      </c>
      <c r="E25" s="119">
        <v>84</v>
      </c>
      <c r="F25" s="120"/>
      <c r="G25" s="127">
        <v>84</v>
      </c>
    </row>
    <row r="26" spans="1:7" ht="25.5" x14ac:dyDescent="0.2">
      <c r="A26" s="8" t="s">
        <v>26</v>
      </c>
      <c r="B26" s="12" t="s">
        <v>162</v>
      </c>
      <c r="C26" s="4" t="s">
        <v>5</v>
      </c>
      <c r="D26" s="5" t="s">
        <v>6</v>
      </c>
      <c r="E26" s="119">
        <v>306</v>
      </c>
      <c r="F26" s="120"/>
      <c r="G26" s="127">
        <v>306</v>
      </c>
    </row>
    <row r="27" spans="1:7" ht="25.5" x14ac:dyDescent="0.2">
      <c r="A27" s="8" t="s">
        <v>27</v>
      </c>
      <c r="B27" s="12" t="s">
        <v>163</v>
      </c>
      <c r="C27" s="4" t="s">
        <v>5</v>
      </c>
      <c r="D27" s="5" t="s">
        <v>6</v>
      </c>
      <c r="E27" s="119">
        <v>83</v>
      </c>
      <c r="F27" s="120"/>
      <c r="G27" s="127">
        <v>83</v>
      </c>
    </row>
    <row r="28" spans="1:7" ht="25.5" x14ac:dyDescent="0.2">
      <c r="A28" s="8" t="s">
        <v>28</v>
      </c>
      <c r="B28" s="12" t="s">
        <v>164</v>
      </c>
      <c r="C28" s="4" t="s">
        <v>5</v>
      </c>
      <c r="D28" s="5" t="s">
        <v>6</v>
      </c>
      <c r="E28" s="119">
        <v>187</v>
      </c>
      <c r="F28" s="120"/>
      <c r="G28" s="127">
        <v>187</v>
      </c>
    </row>
    <row r="29" spans="1:7" ht="25.5" x14ac:dyDescent="0.2">
      <c r="A29" s="8" t="s">
        <v>29</v>
      </c>
      <c r="B29" s="12" t="s">
        <v>165</v>
      </c>
      <c r="C29" s="4" t="s">
        <v>5</v>
      </c>
      <c r="D29" s="5" t="s">
        <v>6</v>
      </c>
      <c r="E29" s="119">
        <v>96</v>
      </c>
      <c r="F29" s="120"/>
      <c r="G29" s="127">
        <v>96</v>
      </c>
    </row>
    <row r="30" spans="1:7" ht="25.5" x14ac:dyDescent="0.2">
      <c r="A30" s="8" t="s">
        <v>30</v>
      </c>
      <c r="B30" s="12" t="s">
        <v>169</v>
      </c>
      <c r="C30" s="4" t="s">
        <v>5</v>
      </c>
      <c r="D30" s="5" t="s">
        <v>6</v>
      </c>
      <c r="E30" s="119">
        <v>65</v>
      </c>
      <c r="F30" s="120"/>
      <c r="G30" s="127">
        <v>66</v>
      </c>
    </row>
    <row r="31" spans="1:7" ht="25.5" x14ac:dyDescent="0.2">
      <c r="A31" s="8" t="s">
        <v>31</v>
      </c>
      <c r="B31" s="12" t="s">
        <v>170</v>
      </c>
      <c r="C31" s="4" t="s">
        <v>5</v>
      </c>
      <c r="D31" s="5" t="s">
        <v>6</v>
      </c>
      <c r="E31" s="119">
        <v>94</v>
      </c>
      <c r="F31" s="120"/>
      <c r="G31" s="127">
        <v>94</v>
      </c>
    </row>
    <row r="32" spans="1:7" x14ac:dyDescent="0.2">
      <c r="A32" s="113"/>
      <c r="B32" s="114" t="s">
        <v>171</v>
      </c>
      <c r="C32" s="6"/>
      <c r="D32" s="7"/>
      <c r="E32" s="119"/>
      <c r="F32" s="122"/>
      <c r="G32" s="124"/>
    </row>
    <row r="33" spans="1:7" ht="25.5" x14ac:dyDescent="0.2">
      <c r="A33" s="8">
        <v>26</v>
      </c>
      <c r="B33" s="12" t="s">
        <v>32</v>
      </c>
      <c r="C33" s="4" t="s">
        <v>5</v>
      </c>
      <c r="D33" s="9" t="s">
        <v>6</v>
      </c>
      <c r="E33" s="128">
        <v>2305</v>
      </c>
      <c r="F33" s="129">
        <v>2305</v>
      </c>
      <c r="G33" s="124">
        <v>2178</v>
      </c>
    </row>
    <row r="34" spans="1:7" ht="25.5" x14ac:dyDescent="0.2">
      <c r="A34" s="8">
        <v>26</v>
      </c>
      <c r="B34" s="12" t="s">
        <v>172</v>
      </c>
      <c r="C34" s="4" t="s">
        <v>5</v>
      </c>
      <c r="D34" s="9" t="s">
        <v>6</v>
      </c>
      <c r="E34" s="128">
        <v>1466</v>
      </c>
      <c r="F34" s="129">
        <v>1466</v>
      </c>
      <c r="G34" s="124">
        <v>1362</v>
      </c>
    </row>
    <row r="35" spans="1:7" x14ac:dyDescent="0.2">
      <c r="A35" s="8"/>
      <c r="B35" s="125" t="s">
        <v>173</v>
      </c>
      <c r="C35" s="4"/>
      <c r="D35" s="9"/>
      <c r="E35" s="128"/>
      <c r="F35" s="129"/>
      <c r="G35" s="123"/>
    </row>
    <row r="36" spans="1:7" ht="25.5" x14ac:dyDescent="0.2">
      <c r="A36" s="8">
        <v>27</v>
      </c>
      <c r="B36" s="12" t="s">
        <v>174</v>
      </c>
      <c r="C36" s="4" t="s">
        <v>5</v>
      </c>
      <c r="D36" s="9" t="s">
        <v>6</v>
      </c>
      <c r="E36" s="128">
        <v>6</v>
      </c>
      <c r="F36" s="129">
        <v>6</v>
      </c>
      <c r="G36" s="123">
        <v>6</v>
      </c>
    </row>
    <row r="37" spans="1:7" ht="25.5" x14ac:dyDescent="0.2">
      <c r="A37" s="8">
        <v>28</v>
      </c>
      <c r="B37" s="12" t="s">
        <v>172</v>
      </c>
      <c r="C37" s="4" t="s">
        <v>5</v>
      </c>
      <c r="D37" s="9" t="s">
        <v>6</v>
      </c>
      <c r="E37" s="128">
        <v>3</v>
      </c>
      <c r="F37" s="129">
        <v>3</v>
      </c>
      <c r="G37" s="123">
        <v>3</v>
      </c>
    </row>
    <row r="38" spans="1:7" ht="25.5" x14ac:dyDescent="0.2">
      <c r="A38" s="8">
        <v>29</v>
      </c>
      <c r="B38" s="12" t="s">
        <v>175</v>
      </c>
      <c r="C38" s="4" t="s">
        <v>5</v>
      </c>
      <c r="D38" s="9" t="s">
        <v>6</v>
      </c>
      <c r="E38" s="128">
        <v>995</v>
      </c>
      <c r="F38" s="129">
        <v>995</v>
      </c>
      <c r="G38" s="124">
        <v>986</v>
      </c>
    </row>
    <row r="39" spans="1:7" ht="25.5" x14ac:dyDescent="0.2">
      <c r="A39" s="8">
        <v>30</v>
      </c>
      <c r="B39" s="12" t="s">
        <v>172</v>
      </c>
      <c r="C39" s="4" t="s">
        <v>5</v>
      </c>
      <c r="D39" s="9" t="s">
        <v>6</v>
      </c>
      <c r="E39" s="128">
        <v>532</v>
      </c>
      <c r="F39" s="129">
        <v>532</v>
      </c>
      <c r="G39" s="124">
        <v>524</v>
      </c>
    </row>
    <row r="40" spans="1:7" ht="25.5" x14ac:dyDescent="0.2">
      <c r="A40" s="8">
        <v>31</v>
      </c>
      <c r="B40" s="12" t="s">
        <v>176</v>
      </c>
      <c r="C40" s="4" t="s">
        <v>5</v>
      </c>
      <c r="D40" s="9" t="s">
        <v>6</v>
      </c>
      <c r="E40" s="128">
        <v>489</v>
      </c>
      <c r="F40" s="129">
        <v>489</v>
      </c>
      <c r="G40" s="124">
        <v>489</v>
      </c>
    </row>
    <row r="41" spans="1:7" ht="25.5" x14ac:dyDescent="0.2">
      <c r="A41" s="8">
        <v>32</v>
      </c>
      <c r="B41" s="12" t="s">
        <v>172</v>
      </c>
      <c r="C41" s="4" t="s">
        <v>5</v>
      </c>
      <c r="D41" s="9" t="s">
        <v>6</v>
      </c>
      <c r="E41" s="128">
        <v>316</v>
      </c>
      <c r="F41" s="129">
        <v>316</v>
      </c>
      <c r="G41" s="124">
        <v>316</v>
      </c>
    </row>
    <row r="42" spans="1:7" ht="25.5" x14ac:dyDescent="0.2">
      <c r="A42" s="8">
        <v>33</v>
      </c>
      <c r="B42" s="12" t="s">
        <v>177</v>
      </c>
      <c r="C42" s="4" t="s">
        <v>5</v>
      </c>
      <c r="D42" s="9" t="s">
        <v>6</v>
      </c>
      <c r="E42" s="128">
        <v>61</v>
      </c>
      <c r="F42" s="129">
        <v>61</v>
      </c>
      <c r="G42" s="124">
        <v>61</v>
      </c>
    </row>
    <row r="43" spans="1:7" ht="25.5" x14ac:dyDescent="0.2">
      <c r="A43" s="8">
        <v>34</v>
      </c>
      <c r="B43" s="12" t="s">
        <v>172</v>
      </c>
      <c r="C43" s="4" t="s">
        <v>5</v>
      </c>
      <c r="D43" s="9" t="s">
        <v>6</v>
      </c>
      <c r="E43" s="128">
        <v>33</v>
      </c>
      <c r="F43" s="129">
        <v>33</v>
      </c>
      <c r="G43" s="124">
        <v>33</v>
      </c>
    </row>
    <row r="44" spans="1:7" ht="25.5" x14ac:dyDescent="0.2">
      <c r="A44" s="8">
        <v>35</v>
      </c>
      <c r="B44" s="12" t="s">
        <v>33</v>
      </c>
      <c r="C44" s="4" t="s">
        <v>5</v>
      </c>
      <c r="D44" s="9" t="s">
        <v>6</v>
      </c>
      <c r="E44" s="128">
        <v>34</v>
      </c>
      <c r="F44" s="129">
        <v>34</v>
      </c>
      <c r="G44" s="124">
        <v>35</v>
      </c>
    </row>
    <row r="45" spans="1:7" ht="25.5" x14ac:dyDescent="0.2">
      <c r="A45" s="8">
        <v>36</v>
      </c>
      <c r="B45" s="12" t="s">
        <v>178</v>
      </c>
      <c r="C45" s="4" t="s">
        <v>5</v>
      </c>
      <c r="D45" s="9" t="s">
        <v>6</v>
      </c>
      <c r="E45" s="128">
        <v>34</v>
      </c>
      <c r="F45" s="129">
        <v>34</v>
      </c>
      <c r="G45" s="124">
        <v>35</v>
      </c>
    </row>
    <row r="46" spans="1:7" ht="25.5" x14ac:dyDescent="0.2">
      <c r="A46" s="8">
        <v>37</v>
      </c>
      <c r="B46" s="12" t="s">
        <v>34</v>
      </c>
      <c r="C46" s="4" t="s">
        <v>5</v>
      </c>
      <c r="D46" s="9" t="s">
        <v>35</v>
      </c>
      <c r="E46" s="128">
        <v>25348</v>
      </c>
      <c r="F46" s="129">
        <v>21858</v>
      </c>
      <c r="G46" s="124">
        <v>24915</v>
      </c>
    </row>
    <row r="47" spans="1:7" x14ac:dyDescent="0.2">
      <c r="A47" s="113"/>
      <c r="B47" s="114" t="s">
        <v>179</v>
      </c>
      <c r="C47" s="6"/>
      <c r="D47" s="7"/>
      <c r="E47" s="119"/>
      <c r="F47" s="122"/>
      <c r="G47" s="123"/>
    </row>
    <row r="48" spans="1:7" ht="36" x14ac:dyDescent="0.2">
      <c r="A48" s="8">
        <v>38</v>
      </c>
      <c r="B48" s="12" t="s">
        <v>36</v>
      </c>
      <c r="C48" s="130" t="s">
        <v>37</v>
      </c>
      <c r="D48" s="10" t="s">
        <v>38</v>
      </c>
      <c r="E48" s="131">
        <v>1911.4</v>
      </c>
      <c r="F48" s="132">
        <v>1911.4</v>
      </c>
      <c r="G48" s="124">
        <v>1911.4</v>
      </c>
    </row>
    <row r="49" spans="1:7" ht="36" x14ac:dyDescent="0.2">
      <c r="A49" s="8">
        <v>39</v>
      </c>
      <c r="B49" s="12" t="s">
        <v>180</v>
      </c>
      <c r="C49" s="130" t="s">
        <v>37</v>
      </c>
      <c r="D49" s="10" t="s">
        <v>38</v>
      </c>
      <c r="E49" s="131">
        <v>997.4</v>
      </c>
      <c r="F49" s="132">
        <v>997.4</v>
      </c>
      <c r="G49" s="124">
        <v>963.4</v>
      </c>
    </row>
    <row r="50" spans="1:7" ht="36" x14ac:dyDescent="0.2">
      <c r="A50" s="8">
        <v>40</v>
      </c>
      <c r="B50" s="151" t="s">
        <v>39</v>
      </c>
      <c r="C50" s="133" t="s">
        <v>40</v>
      </c>
      <c r="D50" s="11" t="s">
        <v>41</v>
      </c>
      <c r="E50" s="134">
        <v>3071</v>
      </c>
      <c r="F50" s="135"/>
      <c r="G50" s="136">
        <v>3389.5</v>
      </c>
    </row>
    <row r="51" spans="1:7" ht="36" x14ac:dyDescent="0.2">
      <c r="A51" s="8">
        <v>41</v>
      </c>
      <c r="B51" s="152"/>
      <c r="C51" s="133" t="s">
        <v>40</v>
      </c>
      <c r="D51" s="11" t="s">
        <v>42</v>
      </c>
      <c r="E51" s="134">
        <v>438.71</v>
      </c>
      <c r="F51" s="135"/>
      <c r="G51" s="136">
        <v>498.3</v>
      </c>
    </row>
    <row r="52" spans="1:7" ht="36" x14ac:dyDescent="0.2">
      <c r="A52" s="8">
        <v>42</v>
      </c>
      <c r="B52" s="151" t="s">
        <v>181</v>
      </c>
      <c r="C52" s="133" t="s">
        <v>40</v>
      </c>
      <c r="D52" s="11" t="s">
        <v>43</v>
      </c>
      <c r="E52" s="134">
        <v>2431</v>
      </c>
      <c r="F52" s="135"/>
      <c r="G52" s="136">
        <v>2406.1999999999998</v>
      </c>
    </row>
    <row r="53" spans="1:7" ht="36" x14ac:dyDescent="0.2">
      <c r="A53" s="8">
        <v>43</v>
      </c>
      <c r="B53" s="152"/>
      <c r="C53" s="133" t="s">
        <v>40</v>
      </c>
      <c r="D53" s="11" t="s">
        <v>42</v>
      </c>
      <c r="E53" s="134">
        <v>347.24</v>
      </c>
      <c r="F53" s="135"/>
      <c r="G53" s="136">
        <v>353.71</v>
      </c>
    </row>
    <row r="54" spans="1:7" ht="25.5" x14ac:dyDescent="0.2">
      <c r="A54" s="8">
        <v>44</v>
      </c>
      <c r="B54" s="12" t="s">
        <v>182</v>
      </c>
      <c r="C54" s="4" t="s">
        <v>5</v>
      </c>
      <c r="D54" s="8" t="s">
        <v>44</v>
      </c>
      <c r="E54" s="106">
        <v>1924566</v>
      </c>
      <c r="F54" s="126"/>
      <c r="G54" s="124">
        <v>1833798</v>
      </c>
    </row>
    <row r="55" spans="1:7" ht="25.5" x14ac:dyDescent="0.2">
      <c r="A55" s="8">
        <v>45</v>
      </c>
      <c r="B55" s="12" t="s">
        <v>45</v>
      </c>
      <c r="C55" s="4" t="s">
        <v>5</v>
      </c>
      <c r="D55" s="8" t="s">
        <v>6</v>
      </c>
      <c r="E55" s="106"/>
      <c r="F55" s="126"/>
      <c r="G55" s="124">
        <v>0</v>
      </c>
    </row>
    <row r="56" spans="1:7" ht="25.5" x14ac:dyDescent="0.2">
      <c r="A56" s="8">
        <v>46</v>
      </c>
      <c r="B56" s="12" t="s">
        <v>46</v>
      </c>
      <c r="C56" s="4" t="s">
        <v>5</v>
      </c>
      <c r="D56" s="8" t="s">
        <v>6</v>
      </c>
      <c r="E56" s="106">
        <v>66</v>
      </c>
      <c r="F56" s="126">
        <v>66</v>
      </c>
      <c r="G56" s="123">
        <v>67</v>
      </c>
    </row>
    <row r="57" spans="1:7" ht="25.5" x14ac:dyDescent="0.2">
      <c r="A57" s="8">
        <v>47</v>
      </c>
      <c r="B57" s="12" t="s">
        <v>183</v>
      </c>
      <c r="C57" s="4" t="s">
        <v>5</v>
      </c>
      <c r="D57" s="8" t="s">
        <v>6</v>
      </c>
      <c r="E57" s="106">
        <v>19</v>
      </c>
      <c r="F57" s="126">
        <v>19</v>
      </c>
      <c r="G57" s="123">
        <v>21</v>
      </c>
    </row>
    <row r="58" spans="1:7" ht="25.5" x14ac:dyDescent="0.2">
      <c r="A58" s="8">
        <v>48</v>
      </c>
      <c r="B58" s="12" t="s">
        <v>47</v>
      </c>
      <c r="C58" s="4" t="s">
        <v>5</v>
      </c>
      <c r="D58" s="8" t="s">
        <v>44</v>
      </c>
      <c r="E58" s="106">
        <v>1464680</v>
      </c>
      <c r="F58" s="126">
        <v>1464680</v>
      </c>
      <c r="G58" s="124">
        <v>1459650</v>
      </c>
    </row>
    <row r="59" spans="1:7" ht="25.5" x14ac:dyDescent="0.2">
      <c r="A59" s="8">
        <v>49</v>
      </c>
      <c r="B59" s="12" t="s">
        <v>184</v>
      </c>
      <c r="C59" s="4" t="s">
        <v>5</v>
      </c>
      <c r="D59" s="8" t="s">
        <v>44</v>
      </c>
      <c r="E59" s="106">
        <v>229480</v>
      </c>
      <c r="F59" s="126">
        <v>229480</v>
      </c>
      <c r="G59" s="123">
        <v>197720</v>
      </c>
    </row>
    <row r="60" spans="1:7" ht="38.25" x14ac:dyDescent="0.2">
      <c r="A60" s="8">
        <v>50</v>
      </c>
      <c r="B60" s="12" t="s">
        <v>185</v>
      </c>
      <c r="C60" s="4" t="s">
        <v>5</v>
      </c>
      <c r="D60" s="8" t="s">
        <v>44</v>
      </c>
      <c r="E60" s="106">
        <v>16490</v>
      </c>
      <c r="F60" s="126">
        <v>16490</v>
      </c>
      <c r="G60" s="123">
        <v>20450</v>
      </c>
    </row>
    <row r="61" spans="1:7" ht="25.5" x14ac:dyDescent="0.2">
      <c r="A61" s="8">
        <v>51</v>
      </c>
      <c r="B61" s="12" t="s">
        <v>186</v>
      </c>
      <c r="C61" s="4" t="s">
        <v>5</v>
      </c>
      <c r="D61" s="8" t="s">
        <v>44</v>
      </c>
      <c r="E61" s="106">
        <v>923770</v>
      </c>
      <c r="F61" s="126">
        <v>923770</v>
      </c>
      <c r="G61" s="123">
        <v>913120</v>
      </c>
    </row>
    <row r="62" spans="1:7" ht="25.5" x14ac:dyDescent="0.2">
      <c r="A62" s="8">
        <v>52</v>
      </c>
      <c r="B62" s="12" t="s">
        <v>187</v>
      </c>
      <c r="C62" s="4" t="s">
        <v>5</v>
      </c>
      <c r="D62" s="8" t="s">
        <v>44</v>
      </c>
      <c r="E62" s="106">
        <v>776970</v>
      </c>
      <c r="F62" s="126">
        <v>776970</v>
      </c>
      <c r="G62" s="123">
        <v>768010</v>
      </c>
    </row>
    <row r="63" spans="1:7" ht="38.25" x14ac:dyDescent="0.2">
      <c r="A63" s="8">
        <v>53</v>
      </c>
      <c r="B63" s="12" t="s">
        <v>48</v>
      </c>
      <c r="C63" s="4" t="s">
        <v>5</v>
      </c>
      <c r="D63" s="8" t="s">
        <v>44</v>
      </c>
      <c r="E63" s="106">
        <v>2560</v>
      </c>
      <c r="F63" s="126">
        <v>2560</v>
      </c>
      <c r="G63" s="123">
        <v>3883</v>
      </c>
    </row>
    <row r="64" spans="1:7" ht="25.5" x14ac:dyDescent="0.2">
      <c r="A64" s="8">
        <v>54</v>
      </c>
      <c r="B64" s="12" t="s">
        <v>188</v>
      </c>
      <c r="C64" s="4" t="s">
        <v>5</v>
      </c>
      <c r="D64" s="8" t="s">
        <v>6</v>
      </c>
      <c r="E64" s="106"/>
      <c r="F64" s="126"/>
      <c r="G64" s="123">
        <v>0</v>
      </c>
    </row>
    <row r="65" spans="1:7" ht="25.5" x14ac:dyDescent="0.2">
      <c r="A65" s="8">
        <v>55</v>
      </c>
      <c r="B65" s="12" t="s">
        <v>189</v>
      </c>
      <c r="C65" s="4" t="s">
        <v>5</v>
      </c>
      <c r="D65" s="8" t="s">
        <v>44</v>
      </c>
      <c r="E65" s="106">
        <v>699440</v>
      </c>
      <c r="F65" s="126">
        <v>699440</v>
      </c>
      <c r="G65" s="124">
        <v>696890</v>
      </c>
    </row>
    <row r="66" spans="1:7" ht="25.5" x14ac:dyDescent="0.2">
      <c r="A66" s="8">
        <v>56</v>
      </c>
      <c r="B66" s="12" t="s">
        <v>190</v>
      </c>
      <c r="C66" s="4" t="s">
        <v>5</v>
      </c>
      <c r="D66" s="8" t="s">
        <v>44</v>
      </c>
      <c r="E66" s="106">
        <v>488180</v>
      </c>
      <c r="F66" s="126">
        <v>488180</v>
      </c>
      <c r="G66" s="124">
        <v>486150</v>
      </c>
    </row>
    <row r="67" spans="1:7" ht="38.25" x14ac:dyDescent="0.2">
      <c r="A67" s="8">
        <v>57</v>
      </c>
      <c r="B67" s="12" t="s">
        <v>49</v>
      </c>
      <c r="C67" s="13" t="s">
        <v>5</v>
      </c>
      <c r="D67" s="14" t="s">
        <v>44</v>
      </c>
      <c r="E67" s="137">
        <v>3518</v>
      </c>
      <c r="F67" s="138">
        <v>3520</v>
      </c>
      <c r="G67" s="124">
        <v>1910</v>
      </c>
    </row>
    <row r="68" spans="1:7" ht="25.5" x14ac:dyDescent="0.2">
      <c r="A68" s="8">
        <v>58</v>
      </c>
      <c r="B68" s="12" t="s">
        <v>191</v>
      </c>
      <c r="C68" s="13" t="s">
        <v>5</v>
      </c>
      <c r="D68" s="14" t="s">
        <v>6</v>
      </c>
      <c r="E68" s="137"/>
      <c r="F68" s="138"/>
      <c r="G68" s="123">
        <v>0</v>
      </c>
    </row>
    <row r="69" spans="1:7" x14ac:dyDescent="0.2">
      <c r="A69" s="113"/>
      <c r="B69" s="114" t="s">
        <v>192</v>
      </c>
      <c r="C69" s="15"/>
      <c r="D69" s="139"/>
      <c r="E69" s="140"/>
      <c r="F69" s="138"/>
      <c r="G69" s="123"/>
    </row>
    <row r="70" spans="1:7" ht="25.5" x14ac:dyDescent="0.2">
      <c r="A70" s="8">
        <v>59</v>
      </c>
      <c r="B70" s="12" t="s">
        <v>50</v>
      </c>
      <c r="C70" s="13" t="s">
        <v>5</v>
      </c>
      <c r="D70" s="16" t="s">
        <v>6</v>
      </c>
      <c r="E70" s="140">
        <v>467</v>
      </c>
      <c r="F70" s="138"/>
      <c r="G70" s="124">
        <v>481</v>
      </c>
    </row>
    <row r="71" spans="1:7" x14ac:dyDescent="0.2">
      <c r="A71" s="113"/>
      <c r="B71" s="114" t="s">
        <v>193</v>
      </c>
      <c r="C71" s="3"/>
      <c r="D71" s="18"/>
      <c r="E71" s="141"/>
      <c r="F71" s="142"/>
      <c r="G71" s="123"/>
    </row>
    <row r="72" spans="1:7" ht="25.5" x14ac:dyDescent="0.2">
      <c r="A72" s="8">
        <v>60</v>
      </c>
      <c r="B72" s="12" t="s">
        <v>194</v>
      </c>
      <c r="C72" s="13" t="s">
        <v>5</v>
      </c>
      <c r="D72" s="16" t="s">
        <v>51</v>
      </c>
      <c r="E72" s="140">
        <v>590921</v>
      </c>
      <c r="F72" s="138">
        <v>590921</v>
      </c>
      <c r="G72" s="124">
        <v>673259</v>
      </c>
    </row>
    <row r="73" spans="1:7" x14ac:dyDescent="0.2">
      <c r="A73" s="113"/>
      <c r="B73" s="114" t="s">
        <v>195</v>
      </c>
      <c r="C73" s="3"/>
      <c r="D73" s="18"/>
      <c r="E73" s="141"/>
      <c r="F73" s="142"/>
      <c r="G73" s="123"/>
    </row>
    <row r="74" spans="1:7" ht="25.5" x14ac:dyDescent="0.2">
      <c r="A74" s="8">
        <v>61</v>
      </c>
      <c r="B74" s="12" t="s">
        <v>196</v>
      </c>
      <c r="C74" s="13" t="s">
        <v>5</v>
      </c>
      <c r="D74" s="16" t="s">
        <v>52</v>
      </c>
      <c r="E74" s="140">
        <v>424949</v>
      </c>
      <c r="F74" s="138">
        <v>424949</v>
      </c>
      <c r="G74" s="124">
        <v>426388</v>
      </c>
    </row>
    <row r="75" spans="1:7" ht="25.5" x14ac:dyDescent="0.2">
      <c r="A75" s="8">
        <v>62</v>
      </c>
      <c r="B75" s="12" t="s">
        <v>197</v>
      </c>
      <c r="C75" s="13" t="s">
        <v>5</v>
      </c>
      <c r="D75" s="16" t="s">
        <v>53</v>
      </c>
      <c r="E75" s="140">
        <v>173653</v>
      </c>
      <c r="F75" s="138">
        <v>173653</v>
      </c>
      <c r="G75" s="124">
        <v>161345</v>
      </c>
    </row>
    <row r="76" spans="1:7" x14ac:dyDescent="0.2">
      <c r="A76" s="113"/>
      <c r="B76" s="114" t="s">
        <v>198</v>
      </c>
      <c r="C76" s="17"/>
      <c r="D76" s="18"/>
      <c r="E76" s="141"/>
      <c r="F76" s="142"/>
      <c r="G76" s="123"/>
    </row>
    <row r="77" spans="1:7" ht="25.5" x14ac:dyDescent="0.2">
      <c r="A77" s="8">
        <v>63</v>
      </c>
      <c r="B77" s="12" t="s">
        <v>54</v>
      </c>
      <c r="C77" s="13" t="s">
        <v>5</v>
      </c>
      <c r="D77" s="16" t="s">
        <v>6</v>
      </c>
      <c r="E77" s="140">
        <v>121</v>
      </c>
      <c r="F77" s="138">
        <v>121</v>
      </c>
      <c r="G77" s="124">
        <v>108</v>
      </c>
    </row>
    <row r="78" spans="1:7" x14ac:dyDescent="0.2">
      <c r="A78" s="113"/>
      <c r="B78" s="114" t="s">
        <v>199</v>
      </c>
      <c r="C78" s="3"/>
      <c r="D78" s="18"/>
      <c r="E78" s="141"/>
      <c r="F78" s="142"/>
      <c r="G78" s="123"/>
    </row>
    <row r="79" spans="1:7" ht="25.5" x14ac:dyDescent="0.2">
      <c r="A79" s="8">
        <v>64</v>
      </c>
      <c r="B79" s="12" t="s">
        <v>55</v>
      </c>
      <c r="C79" s="13" t="s">
        <v>5</v>
      </c>
      <c r="D79" s="16" t="s">
        <v>6</v>
      </c>
      <c r="E79" s="140"/>
      <c r="F79" s="138"/>
      <c r="G79" s="123">
        <v>0</v>
      </c>
    </row>
    <row r="80" spans="1:7" ht="25.5" x14ac:dyDescent="0.2">
      <c r="A80" s="8">
        <v>65</v>
      </c>
      <c r="B80" s="12" t="s">
        <v>56</v>
      </c>
      <c r="C80" s="13" t="s">
        <v>5</v>
      </c>
      <c r="D80" s="16" t="s">
        <v>6</v>
      </c>
      <c r="E80" s="140"/>
      <c r="F80" s="138"/>
      <c r="G80" s="123">
        <v>0</v>
      </c>
    </row>
  </sheetData>
  <mergeCells count="2">
    <mergeCell ref="B50:B51"/>
    <mergeCell ref="B52:B5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2"/>
  <sheetViews>
    <sheetView zoomScale="90" zoomScaleNormal="90" workbookViewId="0">
      <selection activeCell="E3" sqref="E3"/>
    </sheetView>
  </sheetViews>
  <sheetFormatPr defaultRowHeight="15" x14ac:dyDescent="0.25"/>
  <cols>
    <col min="1" max="1" width="40.7109375" customWidth="1"/>
    <col min="2" max="2" width="44.5703125" customWidth="1"/>
    <col min="3" max="3" width="45.85546875" customWidth="1"/>
    <col min="8" max="8" width="48.28515625" customWidth="1"/>
    <col min="10" max="10" width="8.140625" customWidth="1"/>
    <col min="11" max="11" width="9.140625" customWidth="1"/>
    <col min="17" max="17" width="10.28515625" customWidth="1"/>
  </cols>
  <sheetData>
    <row r="1" spans="1:8" ht="33.75" customHeight="1" x14ac:dyDescent="0.25">
      <c r="A1" s="156" t="s">
        <v>200</v>
      </c>
      <c r="B1" s="156"/>
      <c r="C1" s="156"/>
      <c r="D1" s="85"/>
      <c r="E1" s="85"/>
      <c r="F1" s="85"/>
      <c r="G1" s="85"/>
      <c r="H1" s="85"/>
    </row>
    <row r="3" spans="1:8" ht="15.75" x14ac:dyDescent="0.25">
      <c r="A3" s="157" t="s">
        <v>137</v>
      </c>
      <c r="B3" s="157"/>
      <c r="C3" s="157"/>
    </row>
    <row r="4" spans="1:8" ht="15.75" x14ac:dyDescent="0.25">
      <c r="A4" s="158" t="s">
        <v>138</v>
      </c>
      <c r="B4" s="158"/>
      <c r="C4" s="158"/>
    </row>
    <row r="5" spans="1:8" ht="15.75" x14ac:dyDescent="0.25">
      <c r="A5" s="95"/>
      <c r="B5" s="95"/>
      <c r="C5" s="95"/>
    </row>
    <row r="6" spans="1:8" ht="15.75" x14ac:dyDescent="0.25">
      <c r="A6" s="153"/>
      <c r="B6" s="153"/>
      <c r="C6" s="153"/>
    </row>
    <row r="7" spans="1:8" ht="15.75" x14ac:dyDescent="0.25">
      <c r="A7" s="154" t="s">
        <v>140</v>
      </c>
      <c r="B7" s="92" t="s">
        <v>202</v>
      </c>
      <c r="C7" s="92" t="s">
        <v>203</v>
      </c>
    </row>
    <row r="8" spans="1:8" ht="29.25" customHeight="1" x14ac:dyDescent="0.25">
      <c r="A8" s="155"/>
      <c r="B8" s="96">
        <v>20</v>
      </c>
      <c r="C8" s="96">
        <v>15</v>
      </c>
    </row>
    <row r="9" spans="1:8" ht="15.75" x14ac:dyDescent="0.25">
      <c r="A9" s="95"/>
      <c r="B9" s="95"/>
      <c r="C9" s="95"/>
    </row>
    <row r="11" spans="1:8" ht="31.5" x14ac:dyDescent="0.25">
      <c r="A11" s="86" t="s">
        <v>135</v>
      </c>
      <c r="B11" s="86" t="s">
        <v>136</v>
      </c>
      <c r="C11" s="86" t="s">
        <v>139</v>
      </c>
    </row>
    <row r="12" spans="1:8" ht="15.75" x14ac:dyDescent="0.25">
      <c r="A12" s="97" t="s">
        <v>201</v>
      </c>
      <c r="B12" s="98">
        <v>4036093</v>
      </c>
      <c r="C12" s="98">
        <v>52701000000</v>
      </c>
    </row>
  </sheetData>
  <mergeCells count="5">
    <mergeCell ref="A6:C6"/>
    <mergeCell ref="A7:A8"/>
    <mergeCell ref="A1:C1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9" sqref="I19"/>
    </sheetView>
  </sheetViews>
  <sheetFormatPr defaultRowHeight="15" x14ac:dyDescent="0.25"/>
  <cols>
    <col min="1" max="1" width="50.140625" style="35" customWidth="1"/>
    <col min="2" max="2" width="26.85546875" style="35" customWidth="1"/>
    <col min="3" max="4" width="27.7109375" style="35" customWidth="1"/>
    <col min="5" max="5" width="11.7109375" style="35" customWidth="1"/>
    <col min="6" max="6" width="11.5703125" style="35" customWidth="1"/>
    <col min="7" max="7" width="9.28515625" style="35" customWidth="1"/>
    <col min="8" max="8" width="10.28515625" style="35" customWidth="1"/>
    <col min="9" max="9" width="9.28515625" style="35" customWidth="1"/>
    <col min="10" max="10" width="9.5703125" style="35" customWidth="1"/>
    <col min="11" max="16384" width="9.140625" style="35"/>
  </cols>
  <sheetData>
    <row r="1" spans="1:4" ht="36.75" hidden="1" customHeight="1" x14ac:dyDescent="0.3">
      <c r="A1" s="175"/>
      <c r="B1" s="175"/>
      <c r="C1" s="175"/>
      <c r="D1" s="176"/>
    </row>
    <row r="2" spans="1:4" ht="60.75" hidden="1" customHeight="1" x14ac:dyDescent="0.25">
      <c r="A2" s="177"/>
      <c r="B2" s="178"/>
      <c r="C2" s="178"/>
      <c r="D2" s="179"/>
    </row>
    <row r="3" spans="1:4" ht="84" hidden="1" customHeight="1" x14ac:dyDescent="0.25">
      <c r="A3" s="180"/>
      <c r="B3" s="181"/>
      <c r="C3" s="181"/>
      <c r="D3" s="182"/>
    </row>
    <row r="4" spans="1:4" ht="15.75" customHeight="1" x14ac:dyDescent="0.25">
      <c r="A4" s="89"/>
      <c r="B4" s="90"/>
      <c r="C4" s="90"/>
      <c r="D4" s="91"/>
    </row>
    <row r="5" spans="1:4" ht="36.75" customHeight="1" x14ac:dyDescent="0.25">
      <c r="A5" s="162" t="s">
        <v>60</v>
      </c>
      <c r="B5" s="163"/>
      <c r="C5" s="163"/>
      <c r="D5" s="164"/>
    </row>
    <row r="6" spans="1:4" ht="19.5" customHeight="1" x14ac:dyDescent="0.25">
      <c r="A6" s="29"/>
      <c r="B6" s="29"/>
      <c r="C6" s="29"/>
      <c r="D6" s="29"/>
    </row>
    <row r="7" spans="1:4" ht="15" customHeight="1" x14ac:dyDescent="0.25">
      <c r="A7" s="165" t="s">
        <v>57</v>
      </c>
      <c r="B7" s="165" t="s">
        <v>58</v>
      </c>
      <c r="C7" s="165" t="s">
        <v>59</v>
      </c>
      <c r="D7" s="165" t="s">
        <v>129</v>
      </c>
    </row>
    <row r="8" spans="1:4" ht="42" customHeight="1" x14ac:dyDescent="0.25">
      <c r="A8" s="165"/>
      <c r="B8" s="165"/>
      <c r="C8" s="165"/>
      <c r="D8" s="165"/>
    </row>
    <row r="9" spans="1:4" ht="15" customHeight="1" x14ac:dyDescent="0.25">
      <c r="A9" s="39"/>
      <c r="B9" s="30">
        <v>1</v>
      </c>
      <c r="C9" s="30">
        <v>2</v>
      </c>
      <c r="D9" s="30">
        <v>3</v>
      </c>
    </row>
    <row r="10" spans="1:4" ht="36.75" customHeight="1" x14ac:dyDescent="0.25">
      <c r="A10" s="94" t="s">
        <v>204</v>
      </c>
      <c r="B10" s="46">
        <v>52701000000</v>
      </c>
      <c r="C10" s="47" t="s">
        <v>128</v>
      </c>
      <c r="D10" s="88">
        <v>56686</v>
      </c>
    </row>
    <row r="11" spans="1:4" ht="25.5" customHeight="1" x14ac:dyDescent="0.25">
      <c r="A11" s="78" t="s">
        <v>134</v>
      </c>
      <c r="B11" s="30"/>
      <c r="C11" s="38"/>
      <c r="D11" s="76"/>
    </row>
    <row r="12" spans="1:4" x14ac:dyDescent="0.25">
      <c r="A12" s="37" t="s">
        <v>201</v>
      </c>
      <c r="B12" s="44">
        <v>52701000001</v>
      </c>
      <c r="C12" s="45" t="s">
        <v>128</v>
      </c>
      <c r="D12" s="75">
        <v>56686</v>
      </c>
    </row>
    <row r="13" spans="1:4" x14ac:dyDescent="0.25">
      <c r="A13" s="40"/>
      <c r="B13" s="83"/>
      <c r="C13" s="83"/>
      <c r="D13" s="84"/>
    </row>
    <row r="14" spans="1:4" x14ac:dyDescent="0.25">
      <c r="A14" s="80"/>
      <c r="B14" s="81"/>
      <c r="C14" s="81"/>
      <c r="D14" s="82"/>
    </row>
    <row r="15" spans="1:4" x14ac:dyDescent="0.25">
      <c r="A15" s="48" t="s">
        <v>61</v>
      </c>
      <c r="B15" s="49"/>
      <c r="C15" s="49"/>
      <c r="D15" s="144"/>
    </row>
    <row r="16" spans="1:4" x14ac:dyDescent="0.25">
      <c r="A16" s="51" t="s">
        <v>130</v>
      </c>
      <c r="B16" s="52"/>
      <c r="C16" s="52"/>
      <c r="D16" s="53">
        <f>D10-D15</f>
        <v>56686</v>
      </c>
    </row>
    <row r="17" spans="1:4" x14ac:dyDescent="0.25">
      <c r="A17" s="57" t="s">
        <v>62</v>
      </c>
      <c r="B17" s="62"/>
      <c r="C17" s="62"/>
      <c r="D17" s="64">
        <v>56686</v>
      </c>
    </row>
    <row r="18" spans="1:4" x14ac:dyDescent="0.25">
      <c r="A18" s="55" t="s">
        <v>131</v>
      </c>
      <c r="B18" s="52"/>
      <c r="C18" s="52"/>
      <c r="D18" s="56">
        <f>D10-D17</f>
        <v>0</v>
      </c>
    </row>
    <row r="19" spans="1:4" ht="111" customHeight="1" x14ac:dyDescent="0.25">
      <c r="A19" s="65" t="s">
        <v>132</v>
      </c>
      <c r="B19" s="159"/>
      <c r="C19" s="160"/>
      <c r="D19" s="161"/>
    </row>
  </sheetData>
  <sheetProtection sort="0" autoFilter="0"/>
  <mergeCells count="9">
    <mergeCell ref="A3:D3"/>
    <mergeCell ref="A1:D1"/>
    <mergeCell ref="A2:D2"/>
    <mergeCell ref="B19:D19"/>
    <mergeCell ref="A5:D5"/>
    <mergeCell ref="A7:A8"/>
    <mergeCell ref="D7:D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Z105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9" sqref="G19"/>
    </sheetView>
  </sheetViews>
  <sheetFormatPr defaultRowHeight="15" x14ac:dyDescent="0.25"/>
  <cols>
    <col min="1" max="1" width="47.28515625" style="35" customWidth="1"/>
    <col min="2" max="2" width="33.28515625" style="35" customWidth="1"/>
    <col min="3" max="3" width="16.7109375" style="35" customWidth="1"/>
    <col min="4" max="4" width="14.7109375" style="35" customWidth="1"/>
    <col min="5" max="5" width="12.7109375" style="35" customWidth="1"/>
    <col min="6" max="6" width="20.85546875" style="35" customWidth="1"/>
    <col min="7" max="7" width="18.140625" style="35" customWidth="1"/>
    <col min="8" max="8" width="12.5703125" style="35" customWidth="1"/>
    <col min="9" max="9" width="11.42578125" style="35" customWidth="1"/>
    <col min="10" max="10" width="9.140625" style="35"/>
    <col min="11" max="11" width="10.85546875" style="35" customWidth="1"/>
    <col min="12" max="12" width="12.28515625" style="35" customWidth="1"/>
    <col min="13" max="13" width="11.140625" style="35" customWidth="1"/>
    <col min="14" max="14" width="10.5703125" style="35" customWidth="1"/>
    <col min="15" max="15" width="11.42578125" style="35" customWidth="1"/>
    <col min="16" max="16" width="9.140625" style="35"/>
    <col min="17" max="17" width="12.140625" style="35" customWidth="1"/>
    <col min="18" max="18" width="12" style="35" customWidth="1"/>
    <col min="19" max="19" width="16.85546875" style="35" customWidth="1"/>
    <col min="20" max="20" width="15.5703125" style="35" customWidth="1"/>
    <col min="21" max="21" width="14.140625" style="35" customWidth="1"/>
    <col min="22" max="22" width="11.7109375" style="35" customWidth="1"/>
    <col min="23" max="23" width="11.85546875" style="35" customWidth="1"/>
    <col min="24" max="24" width="12.140625" style="35" customWidth="1"/>
    <col min="25" max="25" width="13" style="35" customWidth="1"/>
    <col min="26" max="26" width="11.42578125" style="35" customWidth="1"/>
    <col min="27" max="16384" width="9.140625" style="35"/>
  </cols>
  <sheetData>
    <row r="2" spans="1:26" ht="18.75" x14ac:dyDescent="0.25">
      <c r="A2" s="166" t="s">
        <v>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4" spans="1:26" ht="232.5" customHeight="1" x14ac:dyDescent="0.25">
      <c r="A4" s="30" t="s">
        <v>57</v>
      </c>
      <c r="B4" s="30" t="s">
        <v>58</v>
      </c>
      <c r="C4" s="30" t="s">
        <v>59</v>
      </c>
      <c r="D4" s="30" t="s">
        <v>64</v>
      </c>
      <c r="E4" s="30" t="s">
        <v>65</v>
      </c>
      <c r="F4" s="30" t="s">
        <v>66</v>
      </c>
      <c r="G4" s="30" t="s">
        <v>67</v>
      </c>
      <c r="H4" s="30" t="s">
        <v>68</v>
      </c>
      <c r="I4" s="30" t="s">
        <v>69</v>
      </c>
      <c r="J4" s="30" t="s">
        <v>70</v>
      </c>
      <c r="K4" s="30" t="s">
        <v>71</v>
      </c>
      <c r="L4" s="30" t="s">
        <v>72</v>
      </c>
      <c r="M4" s="30" t="s">
        <v>73</v>
      </c>
      <c r="N4" s="30" t="s">
        <v>74</v>
      </c>
      <c r="O4" s="30" t="s">
        <v>75</v>
      </c>
      <c r="P4" s="30" t="s">
        <v>76</v>
      </c>
      <c r="Q4" s="30" t="s">
        <v>77</v>
      </c>
      <c r="R4" s="30" t="s">
        <v>78</v>
      </c>
      <c r="S4" s="30" t="s">
        <v>79</v>
      </c>
      <c r="T4" s="30" t="s">
        <v>80</v>
      </c>
      <c r="U4" s="93" t="s">
        <v>141</v>
      </c>
      <c r="V4" s="93" t="s">
        <v>142</v>
      </c>
      <c r="W4" s="93" t="s">
        <v>143</v>
      </c>
      <c r="X4" s="93" t="s">
        <v>144</v>
      </c>
      <c r="Y4" s="93" t="s">
        <v>145</v>
      </c>
      <c r="Z4" s="93" t="s">
        <v>146</v>
      </c>
    </row>
    <row r="5" spans="1:26" ht="21" customHeight="1" x14ac:dyDescent="0.25">
      <c r="A5" s="30"/>
      <c r="B5" s="30">
        <v>1</v>
      </c>
      <c r="C5" s="87">
        <v>2</v>
      </c>
      <c r="D5" s="87">
        <v>3</v>
      </c>
      <c r="E5" s="87">
        <v>4</v>
      </c>
      <c r="F5" s="87">
        <v>5</v>
      </c>
      <c r="G5" s="87">
        <v>6</v>
      </c>
      <c r="H5" s="87">
        <v>7</v>
      </c>
      <c r="I5" s="87">
        <v>8</v>
      </c>
      <c r="J5" s="87">
        <v>9</v>
      </c>
      <c r="K5" s="87">
        <v>10</v>
      </c>
      <c r="L5" s="87">
        <v>11</v>
      </c>
      <c r="M5" s="87">
        <v>12</v>
      </c>
      <c r="N5" s="87">
        <v>13</v>
      </c>
      <c r="O5" s="87">
        <v>14</v>
      </c>
      <c r="P5" s="87">
        <v>15</v>
      </c>
      <c r="Q5" s="87">
        <v>16</v>
      </c>
      <c r="R5" s="87">
        <v>17</v>
      </c>
      <c r="S5" s="87">
        <v>18</v>
      </c>
      <c r="T5" s="87">
        <v>19</v>
      </c>
      <c r="U5" s="29">
        <v>20</v>
      </c>
      <c r="V5" s="29">
        <v>21</v>
      </c>
      <c r="W5" s="29">
        <v>22</v>
      </c>
      <c r="X5" s="29">
        <v>23</v>
      </c>
      <c r="Y5" s="31">
        <v>24</v>
      </c>
      <c r="Z5" s="29">
        <v>25</v>
      </c>
    </row>
    <row r="6" spans="1:26" ht="41.25" customHeight="1" x14ac:dyDescent="0.25">
      <c r="A6" s="94" t="s">
        <v>204</v>
      </c>
      <c r="B6" s="46">
        <v>52701000000</v>
      </c>
      <c r="C6" s="47">
        <v>52701000000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27" customHeight="1" x14ac:dyDescent="0.25">
      <c r="A7" s="78" t="s">
        <v>134</v>
      </c>
      <c r="B7" s="43"/>
      <c r="C7" s="31"/>
      <c r="D7" s="9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99"/>
      <c r="R7" s="29"/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37" t="s">
        <v>201</v>
      </c>
      <c r="B8" s="44">
        <v>52701000001</v>
      </c>
      <c r="C8" s="45">
        <v>52701000001</v>
      </c>
      <c r="D8" s="100">
        <f t="shared" ref="D8" si="0">SUM(E8:P8)</f>
        <v>0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00">
        <f t="shared" ref="Q8" si="1">SUM(R8:Z8)</f>
        <v>0</v>
      </c>
      <c r="R8" s="145"/>
      <c r="S8" s="145"/>
      <c r="T8" s="145"/>
      <c r="U8" s="145"/>
      <c r="V8" s="145"/>
      <c r="W8" s="145"/>
      <c r="X8" s="145"/>
      <c r="Y8" s="145"/>
      <c r="Z8" s="145"/>
    </row>
    <row r="9" spans="1:26" x14ac:dyDescent="0.25">
      <c r="A9" s="29"/>
      <c r="B9" s="29"/>
      <c r="C9" s="29"/>
      <c r="D9" s="99"/>
      <c r="E9" s="29"/>
      <c r="F9" s="29"/>
      <c r="G9" s="29"/>
      <c r="H9" s="29"/>
      <c r="I9" s="29"/>
      <c r="J9" s="32"/>
      <c r="K9" s="29"/>
      <c r="L9" s="29"/>
      <c r="M9" s="29"/>
      <c r="N9" s="29"/>
      <c r="O9" s="29"/>
      <c r="P9" s="29"/>
      <c r="Q9" s="99"/>
      <c r="R9" s="29"/>
      <c r="S9" s="29"/>
      <c r="T9" s="29"/>
      <c r="U9" s="29"/>
      <c r="V9" s="29"/>
      <c r="W9" s="29"/>
      <c r="X9" s="29"/>
      <c r="Y9" s="29"/>
      <c r="Z9" s="29"/>
    </row>
    <row r="10" spans="1:26" x14ac:dyDescent="0.25">
      <c r="A10" s="37"/>
      <c r="B10" s="29"/>
      <c r="C10" s="2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29"/>
      <c r="V10" s="29"/>
      <c r="W10" s="29"/>
      <c r="X10" s="29"/>
      <c r="Y10" s="29"/>
      <c r="Z10" s="29"/>
    </row>
    <row r="11" spans="1:26" x14ac:dyDescent="0.25">
      <c r="A11" s="54" t="s">
        <v>62</v>
      </c>
      <c r="B11" s="49"/>
      <c r="C11" s="49"/>
      <c r="D11" s="54">
        <v>3582</v>
      </c>
      <c r="E11" s="54">
        <v>184</v>
      </c>
      <c r="F11" s="54">
        <v>378</v>
      </c>
      <c r="G11" s="54">
        <v>146</v>
      </c>
      <c r="H11" s="54">
        <v>609</v>
      </c>
      <c r="I11" s="54">
        <v>257</v>
      </c>
      <c r="J11" s="54">
        <v>62</v>
      </c>
      <c r="K11" s="54">
        <v>211</v>
      </c>
      <c r="L11" s="54">
        <v>200</v>
      </c>
      <c r="M11" s="54">
        <v>994</v>
      </c>
      <c r="N11" s="54">
        <v>197</v>
      </c>
      <c r="O11" s="54">
        <v>124</v>
      </c>
      <c r="P11" s="54">
        <v>220</v>
      </c>
      <c r="Q11" s="54">
        <v>1207</v>
      </c>
      <c r="R11" s="54">
        <v>95</v>
      </c>
      <c r="S11" s="54">
        <v>197</v>
      </c>
      <c r="T11" s="54">
        <v>84</v>
      </c>
      <c r="U11" s="54">
        <v>306</v>
      </c>
      <c r="V11" s="54">
        <v>83</v>
      </c>
      <c r="W11" s="54">
        <v>187</v>
      </c>
      <c r="X11" s="54">
        <v>96</v>
      </c>
      <c r="Y11" s="54">
        <v>65</v>
      </c>
      <c r="Z11" s="54">
        <v>94</v>
      </c>
    </row>
    <row r="12" spans="1:26" x14ac:dyDescent="0.25">
      <c r="A12" s="51" t="s">
        <v>131</v>
      </c>
      <c r="B12" s="52"/>
      <c r="C12" s="52"/>
      <c r="D12" s="61">
        <f t="shared" ref="D12:Z12" si="2">D6-D11</f>
        <v>-3582</v>
      </c>
      <c r="E12" s="61">
        <f t="shared" si="2"/>
        <v>-184</v>
      </c>
      <c r="F12" s="61">
        <f t="shared" si="2"/>
        <v>-378</v>
      </c>
      <c r="G12" s="61">
        <f t="shared" si="2"/>
        <v>-146</v>
      </c>
      <c r="H12" s="61">
        <f t="shared" si="2"/>
        <v>-609</v>
      </c>
      <c r="I12" s="61">
        <f t="shared" si="2"/>
        <v>-257</v>
      </c>
      <c r="J12" s="61">
        <f t="shared" si="2"/>
        <v>-62</v>
      </c>
      <c r="K12" s="61">
        <f t="shared" si="2"/>
        <v>-211</v>
      </c>
      <c r="L12" s="61">
        <f t="shared" si="2"/>
        <v>-200</v>
      </c>
      <c r="M12" s="61">
        <f t="shared" si="2"/>
        <v>-994</v>
      </c>
      <c r="N12" s="61">
        <f t="shared" si="2"/>
        <v>-197</v>
      </c>
      <c r="O12" s="61">
        <f t="shared" si="2"/>
        <v>-124</v>
      </c>
      <c r="P12" s="61">
        <f t="shared" si="2"/>
        <v>-220</v>
      </c>
      <c r="Q12" s="61">
        <f t="shared" si="2"/>
        <v>-1207</v>
      </c>
      <c r="R12" s="61">
        <f t="shared" si="2"/>
        <v>-95</v>
      </c>
      <c r="S12" s="61">
        <f t="shared" si="2"/>
        <v>-197</v>
      </c>
      <c r="T12" s="61">
        <f t="shared" si="2"/>
        <v>-84</v>
      </c>
      <c r="U12" s="61">
        <f t="shared" si="2"/>
        <v>-306</v>
      </c>
      <c r="V12" s="61">
        <f t="shared" si="2"/>
        <v>-83</v>
      </c>
      <c r="W12" s="61">
        <f t="shared" si="2"/>
        <v>-187</v>
      </c>
      <c r="X12" s="61">
        <f t="shared" si="2"/>
        <v>-96</v>
      </c>
      <c r="Y12" s="61">
        <f t="shared" si="2"/>
        <v>-65</v>
      </c>
      <c r="Z12" s="61">
        <f t="shared" si="2"/>
        <v>-94</v>
      </c>
    </row>
    <row r="13" spans="1:26" ht="120.75" customHeight="1" x14ac:dyDescent="0.25">
      <c r="A13" s="167" t="s">
        <v>133</v>
      </c>
      <c r="B13" s="168"/>
      <c r="C13" s="16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x14ac:dyDescent="0.25">
      <c r="A14" s="34"/>
    </row>
    <row r="15" spans="1:26" x14ac:dyDescent="0.25">
      <c r="A15" s="34"/>
    </row>
    <row r="16" spans="1:2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</sheetData>
  <sheetProtection sort="0" autoFilter="0"/>
  <mergeCells count="2">
    <mergeCell ref="A2:T2"/>
    <mergeCell ref="A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5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4" sqref="G24"/>
    </sheetView>
  </sheetViews>
  <sheetFormatPr defaultColWidth="11.7109375" defaultRowHeight="15" x14ac:dyDescent="0.25"/>
  <cols>
    <col min="1" max="1" width="43" style="34" customWidth="1"/>
    <col min="2" max="2" width="18.28515625" style="34" customWidth="1"/>
    <col min="3" max="3" width="15.42578125" style="34" customWidth="1"/>
    <col min="4" max="4" width="18.140625" style="34" customWidth="1"/>
    <col min="5" max="5" width="15.5703125" style="34" customWidth="1"/>
    <col min="6" max="6" width="16" style="34" customWidth="1"/>
    <col min="7" max="7" width="17.42578125" style="34" customWidth="1"/>
    <col min="8" max="8" width="13.28515625" style="34" customWidth="1"/>
    <col min="9" max="13" width="11.7109375" style="34"/>
    <col min="14" max="14" width="12.7109375" style="34" customWidth="1"/>
    <col min="15" max="15" width="11.7109375" style="34"/>
    <col min="16" max="16" width="17" style="34" customWidth="1"/>
    <col min="17" max="16384" width="11.7109375" style="34"/>
  </cols>
  <sheetData>
    <row r="2" spans="1:16" ht="18.75" x14ac:dyDescent="0.25">
      <c r="A2" s="170" t="s">
        <v>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4" spans="1:16" ht="150" x14ac:dyDescent="0.25">
      <c r="A4" s="41" t="s">
        <v>57</v>
      </c>
      <c r="B4" s="41" t="s">
        <v>58</v>
      </c>
      <c r="C4" s="41" t="s">
        <v>82</v>
      </c>
      <c r="D4" s="41" t="s">
        <v>83</v>
      </c>
      <c r="E4" s="41" t="s">
        <v>84</v>
      </c>
      <c r="F4" s="41" t="s">
        <v>85</v>
      </c>
      <c r="G4" s="41" t="s">
        <v>86</v>
      </c>
      <c r="H4" s="41" t="s">
        <v>87</v>
      </c>
      <c r="I4" s="41" t="s">
        <v>88</v>
      </c>
      <c r="J4" s="41" t="s">
        <v>89</v>
      </c>
      <c r="K4" s="41" t="s">
        <v>90</v>
      </c>
      <c r="L4" s="41" t="s">
        <v>91</v>
      </c>
      <c r="M4" s="41" t="s">
        <v>92</v>
      </c>
      <c r="N4" s="41" t="s">
        <v>93</v>
      </c>
      <c r="O4" s="41" t="s">
        <v>94</v>
      </c>
      <c r="P4" s="41" t="s">
        <v>95</v>
      </c>
    </row>
    <row r="5" spans="1:16" s="42" customFormat="1" x14ac:dyDescent="0.25">
      <c r="A5" s="31"/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</row>
    <row r="6" spans="1:16" ht="33.75" customHeight="1" x14ac:dyDescent="0.25">
      <c r="A6" s="57" t="s">
        <v>204</v>
      </c>
      <c r="B6" s="46">
        <v>52701000000</v>
      </c>
      <c r="C6" s="47">
        <v>52701000000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7" customHeight="1" x14ac:dyDescent="0.25">
      <c r="A7" s="78" t="s">
        <v>134</v>
      </c>
      <c r="B7" s="4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5">
      <c r="A8" s="37" t="s">
        <v>201</v>
      </c>
      <c r="B8" s="44">
        <v>52701000001</v>
      </c>
      <c r="C8" s="45">
        <v>52701000001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x14ac:dyDescent="0.25">
      <c r="A9" s="31"/>
      <c r="B9" s="29"/>
      <c r="C9" s="2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25">
      <c r="A10" s="37"/>
      <c r="B10" s="29"/>
      <c r="C10" s="29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x14ac:dyDescent="0.25">
      <c r="A11" s="48" t="s">
        <v>61</v>
      </c>
      <c r="B11" s="49"/>
      <c r="C11" s="49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x14ac:dyDescent="0.25">
      <c r="A12" s="51" t="s">
        <v>130</v>
      </c>
      <c r="B12" s="52"/>
      <c r="C12" s="5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x14ac:dyDescent="0.25">
      <c r="A13" s="60" t="s">
        <v>62</v>
      </c>
      <c r="B13" s="59"/>
      <c r="C13" s="59"/>
      <c r="D13" s="60">
        <v>2305</v>
      </c>
      <c r="E13" s="60">
        <v>1466</v>
      </c>
      <c r="F13" s="60">
        <v>6</v>
      </c>
      <c r="G13" s="60">
        <v>3</v>
      </c>
      <c r="H13" s="60">
        <v>995</v>
      </c>
      <c r="I13" s="60">
        <v>532</v>
      </c>
      <c r="J13" s="60">
        <v>489</v>
      </c>
      <c r="K13" s="60">
        <v>316</v>
      </c>
      <c r="L13" s="60">
        <v>61</v>
      </c>
      <c r="M13" s="60">
        <v>33</v>
      </c>
      <c r="N13" s="60">
        <v>34</v>
      </c>
      <c r="O13" s="60">
        <v>34</v>
      </c>
      <c r="P13" s="60">
        <v>25348</v>
      </c>
    </row>
    <row r="14" spans="1:16" x14ac:dyDescent="0.25">
      <c r="A14" s="51" t="s">
        <v>131</v>
      </c>
      <c r="B14" s="67"/>
      <c r="C14" s="67"/>
      <c r="D14" s="67">
        <f t="shared" ref="D14:P14" si="0">D6-D13</f>
        <v>-2305</v>
      </c>
      <c r="E14" s="67">
        <f t="shared" si="0"/>
        <v>-1466</v>
      </c>
      <c r="F14" s="67">
        <f t="shared" si="0"/>
        <v>-6</v>
      </c>
      <c r="G14" s="67">
        <f t="shared" si="0"/>
        <v>-3</v>
      </c>
      <c r="H14" s="67">
        <f t="shared" si="0"/>
        <v>-995</v>
      </c>
      <c r="I14" s="67">
        <f t="shared" si="0"/>
        <v>-532</v>
      </c>
      <c r="J14" s="67">
        <f t="shared" si="0"/>
        <v>-489</v>
      </c>
      <c r="K14" s="67">
        <f t="shared" si="0"/>
        <v>-316</v>
      </c>
      <c r="L14" s="67">
        <f t="shared" si="0"/>
        <v>-61</v>
      </c>
      <c r="M14" s="67">
        <f t="shared" si="0"/>
        <v>-33</v>
      </c>
      <c r="N14" s="67">
        <f t="shared" si="0"/>
        <v>-34</v>
      </c>
      <c r="O14" s="67">
        <f t="shared" si="0"/>
        <v>-34</v>
      </c>
      <c r="P14" s="67">
        <f t="shared" si="0"/>
        <v>-25348</v>
      </c>
    </row>
    <row r="15" spans="1:16" ht="106.5" customHeight="1" x14ac:dyDescent="0.25">
      <c r="A15" s="171" t="s">
        <v>132</v>
      </c>
      <c r="B15" s="172"/>
      <c r="C15" s="173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</sheetData>
  <sheetProtection sort="0" autoFilter="0"/>
  <mergeCells count="2">
    <mergeCell ref="A2:P2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X15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0" sqref="G20"/>
    </sheetView>
  </sheetViews>
  <sheetFormatPr defaultRowHeight="15" x14ac:dyDescent="0.25"/>
  <cols>
    <col min="1" max="1" width="42.28515625" style="35" customWidth="1"/>
    <col min="2" max="2" width="15.28515625" style="35" customWidth="1"/>
    <col min="3" max="3" width="14.7109375" style="35" customWidth="1"/>
    <col min="4" max="4" width="13.85546875" style="35" customWidth="1"/>
    <col min="5" max="5" width="14.85546875" style="35" customWidth="1"/>
    <col min="6" max="6" width="9.140625" style="35"/>
    <col min="7" max="7" width="11.5703125" style="35" customWidth="1"/>
    <col min="8" max="10" width="9.140625" style="35"/>
    <col min="11" max="11" width="10" style="35" customWidth="1"/>
    <col min="12" max="13" width="9.140625" style="35"/>
    <col min="14" max="14" width="10.85546875" style="35" customWidth="1"/>
    <col min="15" max="15" width="9.140625" style="35"/>
    <col min="16" max="16" width="13.28515625" style="35" customWidth="1"/>
    <col min="17" max="18" width="9.140625" style="35"/>
    <col min="19" max="19" width="14" style="35" customWidth="1"/>
    <col min="20" max="20" width="13.5703125" style="35" customWidth="1"/>
    <col min="21" max="22" width="9.140625" style="35"/>
    <col min="23" max="23" width="10.28515625" style="35" customWidth="1"/>
    <col min="24" max="24" width="11.42578125" style="35" customWidth="1"/>
    <col min="25" max="16384" width="9.140625" style="35"/>
  </cols>
  <sheetData>
    <row r="2" spans="1:24" ht="18.75" x14ac:dyDescent="0.25">
      <c r="A2" s="166" t="s">
        <v>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4" spans="1:24" ht="210.75" customHeight="1" x14ac:dyDescent="0.25">
      <c r="A4" s="36" t="s">
        <v>57</v>
      </c>
      <c r="B4" s="30" t="s">
        <v>97</v>
      </c>
      <c r="C4" s="30" t="s">
        <v>98</v>
      </c>
      <c r="D4" s="30" t="s">
        <v>99</v>
      </c>
      <c r="E4" s="30" t="s">
        <v>100</v>
      </c>
      <c r="F4" s="30" t="s">
        <v>101</v>
      </c>
      <c r="G4" s="30" t="s">
        <v>102</v>
      </c>
      <c r="H4" s="30" t="s">
        <v>103</v>
      </c>
      <c r="I4" s="30" t="s">
        <v>104</v>
      </c>
      <c r="J4" s="30" t="s">
        <v>105</v>
      </c>
      <c r="K4" s="30" t="s">
        <v>106</v>
      </c>
      <c r="L4" s="30" t="s">
        <v>107</v>
      </c>
      <c r="M4" s="30" t="s">
        <v>108</v>
      </c>
      <c r="N4" s="30" t="s">
        <v>109</v>
      </c>
      <c r="O4" s="30" t="s">
        <v>110</v>
      </c>
      <c r="P4" s="30" t="s">
        <v>111</v>
      </c>
      <c r="Q4" s="30" t="s">
        <v>112</v>
      </c>
      <c r="R4" s="30" t="s">
        <v>113</v>
      </c>
      <c r="S4" s="30" t="s">
        <v>114</v>
      </c>
      <c r="T4" s="30" t="s">
        <v>115</v>
      </c>
      <c r="U4" s="30" t="s">
        <v>116</v>
      </c>
      <c r="V4" s="30" t="s">
        <v>117</v>
      </c>
      <c r="W4" s="30" t="s">
        <v>118</v>
      </c>
      <c r="X4" s="30" t="s">
        <v>119</v>
      </c>
    </row>
    <row r="5" spans="1:24" x14ac:dyDescent="0.25">
      <c r="A5" s="29"/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</row>
    <row r="6" spans="1:24" ht="45.75" customHeight="1" x14ac:dyDescent="0.25">
      <c r="A6" s="57" t="s">
        <v>204</v>
      </c>
      <c r="B6" s="46">
        <v>52701000000</v>
      </c>
      <c r="C6" s="47">
        <v>52701000000</v>
      </c>
      <c r="D6" s="77"/>
      <c r="E6" s="77"/>
      <c r="F6" s="71"/>
      <c r="G6" s="71"/>
      <c r="H6" s="71"/>
      <c r="I6" s="7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31.5" customHeight="1" x14ac:dyDescent="0.25">
      <c r="A7" s="78" t="s">
        <v>134</v>
      </c>
      <c r="B7" s="43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8.75" customHeight="1" x14ac:dyDescent="0.25">
      <c r="A8" s="37" t="s">
        <v>201</v>
      </c>
      <c r="B8" s="44">
        <v>52701000001</v>
      </c>
      <c r="C8" s="45">
        <v>52701000001</v>
      </c>
      <c r="D8" s="148"/>
      <c r="E8" s="148"/>
      <c r="F8" s="149"/>
      <c r="G8" s="149"/>
      <c r="H8" s="149"/>
      <c r="I8" s="149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20.25" customHeight="1" x14ac:dyDescent="0.25">
      <c r="A9" s="3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5" customHeight="1" x14ac:dyDescent="0.25">
      <c r="A10" s="37"/>
      <c r="B10" s="29"/>
      <c r="C10" s="2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x14ac:dyDescent="0.25">
      <c r="A11" s="48" t="s">
        <v>61</v>
      </c>
      <c r="B11" s="49"/>
      <c r="C11" s="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x14ac:dyDescent="0.25">
      <c r="A12" s="51" t="s">
        <v>130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ht="26.25" customHeight="1" x14ac:dyDescent="0.25">
      <c r="A13" s="60" t="s">
        <v>62</v>
      </c>
      <c r="B13" s="59"/>
      <c r="C13" s="59"/>
      <c r="D13" s="72">
        <v>1911.4</v>
      </c>
      <c r="E13" s="58">
        <v>997.4</v>
      </c>
      <c r="F13" s="58">
        <v>3071</v>
      </c>
      <c r="G13" s="58">
        <v>2431</v>
      </c>
      <c r="H13" s="73">
        <v>438.71</v>
      </c>
      <c r="I13" s="58">
        <v>347.24</v>
      </c>
      <c r="J13" s="58">
        <v>1924566</v>
      </c>
      <c r="K13" s="58">
        <v>0</v>
      </c>
      <c r="L13" s="58">
        <v>66</v>
      </c>
      <c r="M13" s="58">
        <v>19</v>
      </c>
      <c r="N13" s="58">
        <v>1464680</v>
      </c>
      <c r="O13" s="58">
        <v>229480</v>
      </c>
      <c r="P13" s="58">
        <v>16490</v>
      </c>
      <c r="Q13" s="58">
        <v>923770</v>
      </c>
      <c r="R13" s="58">
        <v>776970</v>
      </c>
      <c r="S13" s="58">
        <v>2560</v>
      </c>
      <c r="T13" s="58">
        <v>0</v>
      </c>
      <c r="U13" s="58">
        <v>699440</v>
      </c>
      <c r="V13" s="58">
        <v>488180</v>
      </c>
      <c r="W13" s="58">
        <v>3518</v>
      </c>
      <c r="X13" s="58">
        <v>0</v>
      </c>
    </row>
    <row r="14" spans="1:24" ht="25.5" customHeight="1" x14ac:dyDescent="0.25">
      <c r="A14" s="51" t="s">
        <v>131</v>
      </c>
      <c r="B14" s="52"/>
      <c r="C14" s="52"/>
      <c r="D14" s="56">
        <f t="shared" ref="D14:X14" si="0">D6-D13</f>
        <v>-1911.4</v>
      </c>
      <c r="E14" s="56">
        <f t="shared" si="0"/>
        <v>-997.4</v>
      </c>
      <c r="F14" s="74">
        <f t="shared" si="0"/>
        <v>-3071</v>
      </c>
      <c r="G14" s="74">
        <f t="shared" si="0"/>
        <v>-2431</v>
      </c>
      <c r="H14" s="74">
        <f t="shared" si="0"/>
        <v>-438.71</v>
      </c>
      <c r="I14" s="74">
        <f t="shared" si="0"/>
        <v>-347.24</v>
      </c>
      <c r="J14" s="61">
        <f t="shared" si="0"/>
        <v>-1924566</v>
      </c>
      <c r="K14" s="61">
        <f t="shared" si="0"/>
        <v>0</v>
      </c>
      <c r="L14" s="61">
        <f t="shared" si="0"/>
        <v>-66</v>
      </c>
      <c r="M14" s="61">
        <f t="shared" si="0"/>
        <v>-19</v>
      </c>
      <c r="N14" s="61">
        <f t="shared" si="0"/>
        <v>-1464680</v>
      </c>
      <c r="O14" s="61">
        <f t="shared" si="0"/>
        <v>-229480</v>
      </c>
      <c r="P14" s="61">
        <f t="shared" si="0"/>
        <v>-16490</v>
      </c>
      <c r="Q14" s="61">
        <f t="shared" si="0"/>
        <v>-923770</v>
      </c>
      <c r="R14" s="61">
        <f t="shared" si="0"/>
        <v>-776970</v>
      </c>
      <c r="S14" s="61">
        <f t="shared" si="0"/>
        <v>-2560</v>
      </c>
      <c r="T14" s="61">
        <f t="shared" si="0"/>
        <v>0</v>
      </c>
      <c r="U14" s="61">
        <f t="shared" si="0"/>
        <v>-699440</v>
      </c>
      <c r="V14" s="61">
        <f t="shared" si="0"/>
        <v>-488180</v>
      </c>
      <c r="W14" s="61">
        <f t="shared" si="0"/>
        <v>-3518</v>
      </c>
      <c r="X14" s="61">
        <f t="shared" si="0"/>
        <v>0</v>
      </c>
    </row>
    <row r="15" spans="1:24" ht="123" customHeight="1" x14ac:dyDescent="0.25">
      <c r="A15" s="171" t="s">
        <v>132</v>
      </c>
      <c r="B15" s="172"/>
      <c r="C15" s="17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</sheetData>
  <sheetProtection sort="0" autoFilter="0"/>
  <mergeCells count="2">
    <mergeCell ref="A2:X2"/>
    <mergeCell ref="A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3"/>
  <sheetViews>
    <sheetView zoomScale="90" zoomScaleNormal="90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F15" sqref="F15"/>
    </sheetView>
  </sheetViews>
  <sheetFormatPr defaultRowHeight="15" x14ac:dyDescent="0.25"/>
  <cols>
    <col min="1" max="1" width="41.5703125" style="35" customWidth="1"/>
    <col min="2" max="2" width="20.28515625" style="35" customWidth="1"/>
    <col min="3" max="3" width="17.140625" style="35" customWidth="1"/>
    <col min="4" max="4" width="24.7109375" style="35" customWidth="1"/>
    <col min="5" max="16384" width="9.140625" style="35"/>
  </cols>
  <sheetData>
    <row r="2" spans="1:4" ht="18.75" x14ac:dyDescent="0.25">
      <c r="A2" s="166" t="s">
        <v>120</v>
      </c>
      <c r="B2" s="166"/>
      <c r="C2" s="166"/>
      <c r="D2" s="166"/>
    </row>
    <row r="4" spans="1:4" ht="60" x14ac:dyDescent="0.25">
      <c r="A4" s="36" t="s">
        <v>57</v>
      </c>
      <c r="B4" s="30" t="s">
        <v>97</v>
      </c>
      <c r="C4" s="30" t="s">
        <v>98</v>
      </c>
      <c r="D4" s="30" t="s">
        <v>121</v>
      </c>
    </row>
    <row r="5" spans="1:4" x14ac:dyDescent="0.25">
      <c r="A5" s="29"/>
      <c r="B5" s="36">
        <v>1</v>
      </c>
      <c r="C5" s="36">
        <v>2</v>
      </c>
      <c r="D5" s="36">
        <v>3</v>
      </c>
    </row>
    <row r="6" spans="1:4" ht="39" customHeight="1" x14ac:dyDescent="0.25">
      <c r="A6" s="57" t="s">
        <v>204</v>
      </c>
      <c r="B6" s="46">
        <v>52701000000</v>
      </c>
      <c r="C6" s="47">
        <v>52701000000</v>
      </c>
      <c r="D6" s="70"/>
    </row>
    <row r="7" spans="1:4" ht="21" customHeight="1" x14ac:dyDescent="0.25">
      <c r="A7" s="78" t="s">
        <v>134</v>
      </c>
      <c r="B7" s="43"/>
      <c r="C7" s="31"/>
      <c r="D7" s="29"/>
    </row>
    <row r="8" spans="1:4" x14ac:dyDescent="0.25">
      <c r="A8" s="37" t="s">
        <v>201</v>
      </c>
      <c r="B8" s="44">
        <v>52701000001</v>
      </c>
      <c r="C8" s="45">
        <v>52701000001</v>
      </c>
      <c r="D8" s="145"/>
    </row>
    <row r="9" spans="1:4" x14ac:dyDescent="0.25">
      <c r="A9" s="31"/>
      <c r="B9" s="29"/>
      <c r="C9" s="29"/>
      <c r="D9" s="29"/>
    </row>
    <row r="10" spans="1:4" x14ac:dyDescent="0.25">
      <c r="A10" s="37"/>
      <c r="B10" s="29"/>
      <c r="C10" s="29"/>
      <c r="D10" s="33"/>
    </row>
    <row r="11" spans="1:4" x14ac:dyDescent="0.25">
      <c r="A11" s="48" t="s">
        <v>62</v>
      </c>
      <c r="B11" s="49"/>
      <c r="C11" s="49"/>
      <c r="D11" s="54">
        <v>467</v>
      </c>
    </row>
    <row r="12" spans="1:4" x14ac:dyDescent="0.25">
      <c r="A12" s="51" t="s">
        <v>131</v>
      </c>
      <c r="B12" s="52"/>
      <c r="C12" s="52"/>
      <c r="D12" s="52">
        <f>D6-D11</f>
        <v>-467</v>
      </c>
    </row>
    <row r="13" spans="1:4" ht="88.5" customHeight="1" x14ac:dyDescent="0.25">
      <c r="A13" s="66" t="s">
        <v>133</v>
      </c>
      <c r="B13" s="159"/>
      <c r="C13" s="160"/>
      <c r="D13" s="161"/>
    </row>
  </sheetData>
  <sheetProtection sort="0" autoFilter="0"/>
  <mergeCells count="2">
    <mergeCell ref="A2:D2"/>
    <mergeCell ref="B13:D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1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38.5703125" style="35" customWidth="1"/>
    <col min="2" max="2" width="16" style="35" customWidth="1"/>
    <col min="3" max="3" width="14.5703125" style="35" customWidth="1"/>
    <col min="4" max="5" width="19.7109375" style="35" customWidth="1"/>
    <col min="6" max="16384" width="9.140625" style="35"/>
  </cols>
  <sheetData>
    <row r="2" spans="1:5" ht="23.25" customHeight="1" x14ac:dyDescent="0.25">
      <c r="A2" s="174" t="s">
        <v>122</v>
      </c>
      <c r="B2" s="174"/>
      <c r="C2" s="174"/>
      <c r="D2" s="174"/>
      <c r="E2" s="174"/>
    </row>
    <row r="3" spans="1:5" x14ac:dyDescent="0.25">
      <c r="A3" s="29"/>
      <c r="B3" s="29"/>
      <c r="C3" s="29"/>
      <c r="D3" s="29"/>
      <c r="E3" s="29"/>
    </row>
    <row r="4" spans="1:5" ht="90" x14ac:dyDescent="0.25">
      <c r="A4" s="36" t="s">
        <v>57</v>
      </c>
      <c r="B4" s="30" t="s">
        <v>123</v>
      </c>
      <c r="C4" s="30" t="s">
        <v>124</v>
      </c>
      <c r="D4" s="30" t="s">
        <v>125</v>
      </c>
      <c r="E4" s="30" t="s">
        <v>126</v>
      </c>
    </row>
    <row r="5" spans="1:5" x14ac:dyDescent="0.25">
      <c r="A5" s="29"/>
      <c r="B5" s="36">
        <v>1</v>
      </c>
      <c r="C5" s="36">
        <v>2</v>
      </c>
      <c r="D5" s="36">
        <v>3</v>
      </c>
      <c r="E5" s="36">
        <v>4</v>
      </c>
    </row>
    <row r="6" spans="1:5" ht="38.25" customHeight="1" x14ac:dyDescent="0.25">
      <c r="A6" s="57" t="s">
        <v>204</v>
      </c>
      <c r="B6" s="46">
        <v>52701000000</v>
      </c>
      <c r="C6" s="47">
        <v>52701000000</v>
      </c>
      <c r="D6" s="70"/>
      <c r="E6" s="70"/>
    </row>
    <row r="7" spans="1:5" ht="23.25" customHeight="1" x14ac:dyDescent="0.25">
      <c r="A7" s="78" t="s">
        <v>134</v>
      </c>
      <c r="B7" s="43"/>
      <c r="C7" s="31"/>
      <c r="D7" s="29"/>
      <c r="E7" s="29"/>
    </row>
    <row r="8" spans="1:5" ht="18.75" customHeight="1" x14ac:dyDescent="0.25">
      <c r="A8" s="37" t="s">
        <v>201</v>
      </c>
      <c r="B8" s="44">
        <v>52701000001</v>
      </c>
      <c r="C8" s="45">
        <v>52701000001</v>
      </c>
      <c r="D8" s="145"/>
      <c r="E8" s="145"/>
    </row>
    <row r="9" spans="1:5" x14ac:dyDescent="0.25">
      <c r="A9" s="31"/>
      <c r="B9" s="29"/>
      <c r="C9" s="29"/>
      <c r="D9" s="29"/>
      <c r="E9" s="29"/>
    </row>
    <row r="10" spans="1:5" ht="23.25" customHeight="1" x14ac:dyDescent="0.25">
      <c r="A10" s="79" t="s">
        <v>127</v>
      </c>
      <c r="B10" s="29"/>
      <c r="C10" s="29"/>
      <c r="D10" s="33"/>
      <c r="E10" s="33"/>
    </row>
    <row r="11" spans="1:5" ht="23.25" customHeight="1" x14ac:dyDescent="0.25">
      <c r="A11" s="48" t="s">
        <v>62</v>
      </c>
      <c r="B11" s="49"/>
      <c r="C11" s="49"/>
      <c r="D11" s="54">
        <v>0</v>
      </c>
      <c r="E11" s="54">
        <v>0</v>
      </c>
    </row>
    <row r="12" spans="1:5" ht="24.75" customHeight="1" x14ac:dyDescent="0.25">
      <c r="A12" s="55" t="s">
        <v>131</v>
      </c>
      <c r="B12" s="52"/>
      <c r="C12" s="52"/>
      <c r="D12" s="52">
        <f>D6-D11</f>
        <v>0</v>
      </c>
      <c r="E12" s="52">
        <f>E6-E11</f>
        <v>0</v>
      </c>
    </row>
    <row r="13" spans="1:5" ht="84" customHeight="1" x14ac:dyDescent="0.25">
      <c r="A13" s="167" t="s">
        <v>133</v>
      </c>
      <c r="B13" s="168"/>
      <c r="C13" s="169"/>
      <c r="D13" s="50"/>
      <c r="E13" s="50"/>
    </row>
  </sheetData>
  <sheetProtection sort="0" autoFilter="0"/>
  <mergeCells count="2">
    <mergeCell ref="A2:E2"/>
    <mergeCell ref="A13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Справочно ф.1-МО за 2022 г.</vt:lpstr>
      <vt:lpstr>Омск_2023_КОДЫ</vt:lpstr>
      <vt:lpstr> МАКЕТ_ф. 1-МО_2023_Р.1_Терр</vt:lpstr>
      <vt:lpstr>Р.2_Быт</vt:lpstr>
      <vt:lpstr>Р.3_Спорт</vt:lpstr>
      <vt:lpstr>Р.4_Коммун</vt:lpstr>
      <vt:lpstr>Р.5_Здрав</vt:lpstr>
      <vt:lpstr>Р.6_Почта,телеф</vt:lpstr>
      <vt:lpstr>Лист1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Марина Юрьевна</dc:creator>
  <cp:lastModifiedBy>Юшкова Светлана Петровна</cp:lastModifiedBy>
  <dcterms:created xsi:type="dcterms:W3CDTF">2023-12-12T09:38:45Z</dcterms:created>
  <dcterms:modified xsi:type="dcterms:W3CDTF">2024-04-10T06:57:02Z</dcterms:modified>
</cp:coreProperties>
</file>