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909" firstSheet="2" activeTab="2"/>
  </bookViews>
  <sheets>
    <sheet name="Справочно ф.№1-МО за 2022 г." sheetId="14" r:id="rId1"/>
    <sheet name="Нововаршавский_2023_КОДЫ" sheetId="16" r:id="rId2"/>
    <sheet name="МАКЕТ_ф.1-МО_2023_Р.1_Терр" sheetId="17" r:id="rId3"/>
    <sheet name="Р.2_Быт" sheetId="18" r:id="rId4"/>
    <sheet name="Р.3_Спорт" sheetId="19" r:id="rId5"/>
    <sheet name="Р.4_Коммун" sheetId="20" r:id="rId6"/>
    <sheet name="Р.5_Здрав" sheetId="21" r:id="rId7"/>
    <sheet name="Р.6_Почта, телефон" sheetId="22" r:id="rId8"/>
  </sheets>
  <definedNames>
    <definedName name="_xlnm._FilterDatabase" localSheetId="0" hidden="1">'Справочно ф.№1-МО за 2022 г.'!$A$7:$DB$7</definedName>
    <definedName name="_xlnm.Print_Titles" localSheetId="0">'Справочно ф.№1-МО за 2022 г.'!$4:$4</definedName>
    <definedName name="_xlnm.Print_Area" localSheetId="0">'Справочно ф.№1-МО за 2022 г.'!$A$1:$V$84</definedName>
  </definedNames>
  <calcPr calcId="145621"/>
</workbook>
</file>

<file path=xl/calcChain.xml><?xml version="1.0" encoding="utf-8"?>
<calcChain xmlns="http://schemas.openxmlformats.org/spreadsheetml/2006/main">
  <c r="X6" i="20" l="1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P54" i="19"/>
  <c r="O54" i="19"/>
  <c r="K54" i="19"/>
  <c r="J54" i="19"/>
  <c r="I54" i="19"/>
  <c r="F54" i="19"/>
  <c r="D54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Z6" i="18"/>
  <c r="Y6" i="18"/>
  <c r="X6" i="18"/>
  <c r="W6" i="18"/>
  <c r="V6" i="18"/>
  <c r="U6" i="18"/>
  <c r="T6" i="18"/>
  <c r="S6" i="18"/>
  <c r="R6" i="18"/>
  <c r="P6" i="18"/>
  <c r="O6" i="18"/>
  <c r="N6" i="18"/>
  <c r="M6" i="18"/>
  <c r="L6" i="18"/>
  <c r="K6" i="18"/>
  <c r="J6" i="18"/>
  <c r="I6" i="18"/>
  <c r="H6" i="18"/>
  <c r="G6" i="18"/>
  <c r="F6" i="18"/>
  <c r="E6" i="18"/>
  <c r="D54" i="22" l="1"/>
  <c r="E47" i="22"/>
  <c r="E41" i="22"/>
  <c r="E35" i="22"/>
  <c r="E30" i="22"/>
  <c r="E26" i="22"/>
  <c r="E22" i="22"/>
  <c r="E16" i="22"/>
  <c r="E13" i="22"/>
  <c r="E11" i="22"/>
  <c r="E8" i="22"/>
  <c r="D47" i="22"/>
  <c r="D41" i="22"/>
  <c r="D35" i="22"/>
  <c r="D30" i="22"/>
  <c r="D26" i="22"/>
  <c r="D22" i="22"/>
  <c r="D16" i="22"/>
  <c r="D13" i="22"/>
  <c r="D8" i="22"/>
  <c r="E6" i="22"/>
  <c r="D6" i="22"/>
  <c r="D47" i="21"/>
  <c r="D41" i="21"/>
  <c r="D35" i="21"/>
  <c r="D30" i="21"/>
  <c r="D26" i="21"/>
  <c r="D22" i="21"/>
  <c r="D16" i="21"/>
  <c r="D13" i="21"/>
  <c r="D11" i="21"/>
  <c r="D8" i="21"/>
  <c r="D6" i="21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D47" i="20"/>
  <c r="D45" i="20"/>
  <c r="D41" i="20"/>
  <c r="D35" i="20"/>
  <c r="D30" i="20"/>
  <c r="D26" i="20"/>
  <c r="D22" i="20"/>
  <c r="D16" i="20"/>
  <c r="D13" i="20"/>
  <c r="D11" i="20"/>
  <c r="D54" i="20"/>
  <c r="D47" i="19"/>
  <c r="D45" i="19"/>
  <c r="D41" i="19"/>
  <c r="D35" i="19"/>
  <c r="D30" i="19"/>
  <c r="D26" i="19"/>
  <c r="D22" i="19"/>
  <c r="D16" i="19"/>
  <c r="D13" i="19"/>
  <c r="D11" i="19"/>
  <c r="D8" i="19"/>
  <c r="E47" i="18"/>
  <c r="E41" i="18"/>
  <c r="E35" i="18"/>
  <c r="E30" i="18"/>
  <c r="E26" i="18"/>
  <c r="E22" i="18"/>
  <c r="E16" i="18"/>
  <c r="E13" i="18"/>
  <c r="E11" i="18"/>
  <c r="E8" i="18"/>
  <c r="D51" i="17"/>
  <c r="D49" i="17"/>
  <c r="D45" i="17"/>
  <c r="D39" i="17"/>
  <c r="D34" i="17"/>
  <c r="D30" i="17"/>
  <c r="D26" i="17"/>
  <c r="D20" i="17"/>
  <c r="D17" i="17"/>
  <c r="D15" i="17"/>
  <c r="D12" i="17"/>
  <c r="D58" i="17"/>
  <c r="D10" i="17"/>
  <c r="E57" i="22" l="1"/>
  <c r="E45" i="22"/>
  <c r="E54" i="22" s="1"/>
  <c r="D45" i="22"/>
  <c r="D11" i="22"/>
  <c r="D57" i="22"/>
  <c r="D45" i="21"/>
  <c r="D54" i="21" s="1"/>
  <c r="D57" i="21"/>
  <c r="V57" i="18"/>
  <c r="Z57" i="18"/>
  <c r="I57" i="18"/>
  <c r="M57" i="18"/>
  <c r="E57" i="18"/>
  <c r="E54" i="18"/>
  <c r="E59" i="19"/>
  <c r="G59" i="19"/>
  <c r="I59" i="19"/>
  <c r="L59" i="19"/>
  <c r="M59" i="19"/>
  <c r="H59" i="19"/>
  <c r="P59" i="19"/>
  <c r="D59" i="19"/>
  <c r="K59" i="19"/>
  <c r="H59" i="20"/>
  <c r="K59" i="20"/>
  <c r="L59" i="20"/>
  <c r="P59" i="20"/>
  <c r="T59" i="20"/>
  <c r="X59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D59" i="20"/>
  <c r="W59" i="20"/>
  <c r="V59" i="20"/>
  <c r="U57" i="20"/>
  <c r="S59" i="20"/>
  <c r="R59" i="20"/>
  <c r="Q57" i="20"/>
  <c r="O59" i="20"/>
  <c r="N59" i="20"/>
  <c r="M57" i="20"/>
  <c r="J59" i="20"/>
  <c r="I57" i="20"/>
  <c r="G59" i="20"/>
  <c r="F59" i="20"/>
  <c r="E57" i="20"/>
  <c r="I41" i="19"/>
  <c r="O59" i="19"/>
  <c r="E8" i="19"/>
  <c r="E54" i="19" s="1"/>
  <c r="F8" i="19"/>
  <c r="G8" i="19"/>
  <c r="H8" i="19"/>
  <c r="I8" i="19"/>
  <c r="J8" i="19"/>
  <c r="K8" i="19"/>
  <c r="L8" i="19"/>
  <c r="M8" i="19"/>
  <c r="N8" i="19"/>
  <c r="O8" i="19"/>
  <c r="P8" i="19"/>
  <c r="E11" i="19"/>
  <c r="F11" i="19"/>
  <c r="G11" i="19"/>
  <c r="G54" i="19" s="1"/>
  <c r="H11" i="19"/>
  <c r="I11" i="19"/>
  <c r="J11" i="19"/>
  <c r="K11" i="19"/>
  <c r="L11" i="19"/>
  <c r="M11" i="19"/>
  <c r="N11" i="19"/>
  <c r="O11" i="19"/>
  <c r="P11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E16" i="19"/>
  <c r="F16" i="19"/>
  <c r="G16" i="19"/>
  <c r="H16" i="19"/>
  <c r="H54" i="19" s="1"/>
  <c r="I16" i="19"/>
  <c r="J16" i="19"/>
  <c r="K16" i="19"/>
  <c r="L16" i="19"/>
  <c r="M16" i="19"/>
  <c r="N16" i="19"/>
  <c r="O16" i="19"/>
  <c r="P16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E30" i="19"/>
  <c r="F30" i="19"/>
  <c r="G30" i="19"/>
  <c r="H30" i="19"/>
  <c r="I30" i="19"/>
  <c r="J30" i="19"/>
  <c r="K30" i="19"/>
  <c r="L30" i="19"/>
  <c r="L54" i="19" s="1"/>
  <c r="M30" i="19"/>
  <c r="N30" i="19"/>
  <c r="O30" i="19"/>
  <c r="P30" i="19"/>
  <c r="E35" i="19"/>
  <c r="F35" i="19"/>
  <c r="G35" i="19"/>
  <c r="H35" i="19"/>
  <c r="I35" i="19"/>
  <c r="J35" i="19"/>
  <c r="K35" i="19"/>
  <c r="L35" i="19"/>
  <c r="M35" i="19"/>
  <c r="N35" i="19"/>
  <c r="N54" i="19" s="1"/>
  <c r="O35" i="19"/>
  <c r="P35" i="19"/>
  <c r="E41" i="19"/>
  <c r="F41" i="19"/>
  <c r="G41" i="19"/>
  <c r="H41" i="19"/>
  <c r="J41" i="19"/>
  <c r="K41" i="19"/>
  <c r="L41" i="19"/>
  <c r="M41" i="19"/>
  <c r="N41" i="19"/>
  <c r="O41" i="19"/>
  <c r="P41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N59" i="19"/>
  <c r="J59" i="19"/>
  <c r="F59" i="19"/>
  <c r="U57" i="18"/>
  <c r="W57" i="18"/>
  <c r="S8" i="18"/>
  <c r="T8" i="18"/>
  <c r="T54" i="18" s="1"/>
  <c r="U8" i="18"/>
  <c r="V8" i="18"/>
  <c r="V54" i="18" s="1"/>
  <c r="W8" i="18"/>
  <c r="X8" i="18"/>
  <c r="Y8" i="18"/>
  <c r="Z8" i="18"/>
  <c r="Z54" i="18" s="1"/>
  <c r="S11" i="18"/>
  <c r="Q11" i="18" s="1"/>
  <c r="T11" i="18"/>
  <c r="U11" i="18"/>
  <c r="V11" i="18"/>
  <c r="W11" i="18"/>
  <c r="X11" i="18"/>
  <c r="Y11" i="18"/>
  <c r="Z11" i="18"/>
  <c r="S13" i="18"/>
  <c r="T13" i="18"/>
  <c r="U13" i="18"/>
  <c r="V13" i="18"/>
  <c r="W13" i="18"/>
  <c r="X13" i="18"/>
  <c r="Y13" i="18"/>
  <c r="Z13" i="18"/>
  <c r="S16" i="18"/>
  <c r="T16" i="18"/>
  <c r="U16" i="18"/>
  <c r="V16" i="18"/>
  <c r="W16" i="18"/>
  <c r="X16" i="18"/>
  <c r="Y16" i="18"/>
  <c r="Z16" i="18"/>
  <c r="S22" i="18"/>
  <c r="T22" i="18"/>
  <c r="U22" i="18"/>
  <c r="V22" i="18"/>
  <c r="W22" i="18"/>
  <c r="X22" i="18"/>
  <c r="Y22" i="18"/>
  <c r="Z22" i="18"/>
  <c r="S26" i="18"/>
  <c r="T26" i="18"/>
  <c r="U26" i="18"/>
  <c r="V26" i="18"/>
  <c r="W26" i="18"/>
  <c r="X26" i="18"/>
  <c r="Y26" i="18"/>
  <c r="Z26" i="18"/>
  <c r="S30" i="18"/>
  <c r="T30" i="18"/>
  <c r="U30" i="18"/>
  <c r="V30" i="18"/>
  <c r="W30" i="18"/>
  <c r="X30" i="18"/>
  <c r="Y30" i="18"/>
  <c r="Z30" i="18"/>
  <c r="S35" i="18"/>
  <c r="T35" i="18"/>
  <c r="U35" i="18"/>
  <c r="V35" i="18"/>
  <c r="W35" i="18"/>
  <c r="X35" i="18"/>
  <c r="Y35" i="18"/>
  <c r="Z35" i="18"/>
  <c r="S41" i="18"/>
  <c r="T41" i="18"/>
  <c r="U41" i="18"/>
  <c r="V41" i="18"/>
  <c r="W41" i="18"/>
  <c r="X41" i="18"/>
  <c r="Y41" i="18"/>
  <c r="Z41" i="18"/>
  <c r="S45" i="18"/>
  <c r="Q45" i="18" s="1"/>
  <c r="T45" i="18"/>
  <c r="U45" i="18"/>
  <c r="V45" i="18"/>
  <c r="W45" i="18"/>
  <c r="X45" i="18"/>
  <c r="Y45" i="18"/>
  <c r="Z45" i="18"/>
  <c r="S47" i="18"/>
  <c r="T47" i="18"/>
  <c r="U47" i="18"/>
  <c r="V47" i="18"/>
  <c r="W47" i="18"/>
  <c r="X47" i="18"/>
  <c r="Y47" i="18"/>
  <c r="Z47" i="18"/>
  <c r="H54" i="18"/>
  <c r="I54" i="18"/>
  <c r="J54" i="18"/>
  <c r="K54" i="18"/>
  <c r="L54" i="18"/>
  <c r="M54" i="18"/>
  <c r="N54" i="18"/>
  <c r="O54" i="18"/>
  <c r="P54" i="18"/>
  <c r="R54" i="18"/>
  <c r="X54" i="18"/>
  <c r="Y54" i="18"/>
  <c r="R47" i="18"/>
  <c r="R45" i="18"/>
  <c r="R41" i="18"/>
  <c r="R35" i="18"/>
  <c r="R30" i="18"/>
  <c r="R26" i="18"/>
  <c r="R22" i="18"/>
  <c r="R16" i="18"/>
  <c r="R13" i="18"/>
  <c r="R11" i="18"/>
  <c r="R8" i="18"/>
  <c r="R57" i="18"/>
  <c r="J57" i="18"/>
  <c r="N57" i="18"/>
  <c r="F8" i="18"/>
  <c r="G8" i="18"/>
  <c r="H8" i="18"/>
  <c r="I8" i="18"/>
  <c r="J8" i="18"/>
  <c r="K8" i="18"/>
  <c r="L8" i="18"/>
  <c r="M8" i="18"/>
  <c r="N8" i="18"/>
  <c r="O8" i="18"/>
  <c r="P8" i="18"/>
  <c r="F11" i="18"/>
  <c r="G11" i="18"/>
  <c r="D11" i="18" s="1"/>
  <c r="H11" i="18"/>
  <c r="I11" i="18"/>
  <c r="J11" i="18"/>
  <c r="K11" i="18"/>
  <c r="L11" i="18"/>
  <c r="M11" i="18"/>
  <c r="N11" i="18"/>
  <c r="O11" i="18"/>
  <c r="P11" i="18"/>
  <c r="F13" i="18"/>
  <c r="G13" i="18"/>
  <c r="H13" i="18"/>
  <c r="D13" i="18" s="1"/>
  <c r="I13" i="18"/>
  <c r="J13" i="18"/>
  <c r="K13" i="18"/>
  <c r="L13" i="18"/>
  <c r="M13" i="18"/>
  <c r="N13" i="18"/>
  <c r="O13" i="18"/>
  <c r="P13" i="18"/>
  <c r="F16" i="18"/>
  <c r="G16" i="18"/>
  <c r="H16" i="18"/>
  <c r="I16" i="18"/>
  <c r="J16" i="18"/>
  <c r="K16" i="18"/>
  <c r="L16" i="18"/>
  <c r="M16" i="18"/>
  <c r="N16" i="18"/>
  <c r="O16" i="18"/>
  <c r="P16" i="18"/>
  <c r="F22" i="18"/>
  <c r="G22" i="18"/>
  <c r="H22" i="18"/>
  <c r="I22" i="18"/>
  <c r="J22" i="18"/>
  <c r="K22" i="18"/>
  <c r="L22" i="18"/>
  <c r="M22" i="18"/>
  <c r="N22" i="18"/>
  <c r="O22" i="18"/>
  <c r="P22" i="18"/>
  <c r="F26" i="18"/>
  <c r="G26" i="18"/>
  <c r="H26" i="18"/>
  <c r="I26" i="18"/>
  <c r="J26" i="18"/>
  <c r="K26" i="18"/>
  <c r="L26" i="18"/>
  <c r="M26" i="18"/>
  <c r="N26" i="18"/>
  <c r="O26" i="18"/>
  <c r="P26" i="18"/>
  <c r="F30" i="18"/>
  <c r="G30" i="18"/>
  <c r="H30" i="18"/>
  <c r="I30" i="18"/>
  <c r="J30" i="18"/>
  <c r="K30" i="18"/>
  <c r="L30" i="18"/>
  <c r="M30" i="18"/>
  <c r="N30" i="18"/>
  <c r="O30" i="18"/>
  <c r="P30" i="18"/>
  <c r="F35" i="18"/>
  <c r="D35" i="18" s="1"/>
  <c r="G35" i="18"/>
  <c r="H35" i="18"/>
  <c r="I35" i="18"/>
  <c r="J35" i="18"/>
  <c r="K35" i="18"/>
  <c r="L35" i="18"/>
  <c r="M35" i="18"/>
  <c r="N35" i="18"/>
  <c r="O35" i="18"/>
  <c r="P35" i="18"/>
  <c r="F41" i="18"/>
  <c r="G41" i="18"/>
  <c r="H41" i="18"/>
  <c r="I41" i="18"/>
  <c r="J41" i="18"/>
  <c r="K41" i="18"/>
  <c r="L41" i="18"/>
  <c r="M41" i="18"/>
  <c r="N41" i="18"/>
  <c r="O41" i="18"/>
  <c r="P41" i="18"/>
  <c r="F45" i="18"/>
  <c r="G45" i="18"/>
  <c r="G54" i="18" s="1"/>
  <c r="H45" i="18"/>
  <c r="I45" i="18"/>
  <c r="J45" i="18"/>
  <c r="K45" i="18"/>
  <c r="L45" i="18"/>
  <c r="M45" i="18"/>
  <c r="N45" i="18"/>
  <c r="O45" i="18"/>
  <c r="P45" i="18"/>
  <c r="F47" i="18"/>
  <c r="G47" i="18"/>
  <c r="H47" i="18"/>
  <c r="I47" i="18"/>
  <c r="J47" i="18"/>
  <c r="K47" i="18"/>
  <c r="L47" i="18"/>
  <c r="M47" i="18"/>
  <c r="N47" i="18"/>
  <c r="O47" i="18"/>
  <c r="P47" i="18"/>
  <c r="E45" i="18"/>
  <c r="D22" i="18"/>
  <c r="D50" i="18"/>
  <c r="Q51" i="18"/>
  <c r="D51" i="18"/>
  <c r="Q49" i="18"/>
  <c r="D49" i="18"/>
  <c r="Q48" i="18"/>
  <c r="D48" i="18"/>
  <c r="D47" i="18"/>
  <c r="Q46" i="18"/>
  <c r="D46" i="18"/>
  <c r="D45" i="18"/>
  <c r="Q44" i="18"/>
  <c r="D44" i="18"/>
  <c r="Q43" i="18"/>
  <c r="D43" i="18"/>
  <c r="Q42" i="18"/>
  <c r="D42" i="18"/>
  <c r="X57" i="18"/>
  <c r="T57" i="18"/>
  <c r="Q40" i="18"/>
  <c r="D40" i="18"/>
  <c r="Q39" i="18"/>
  <c r="D39" i="18"/>
  <c r="Q37" i="18"/>
  <c r="D37" i="18"/>
  <c r="Q36" i="18"/>
  <c r="D36" i="18"/>
  <c r="Q34" i="18"/>
  <c r="D34" i="18"/>
  <c r="Q33" i="18"/>
  <c r="D33" i="18"/>
  <c r="Q32" i="18"/>
  <c r="D32" i="18"/>
  <c r="Y57" i="18"/>
  <c r="Q31" i="18"/>
  <c r="D31" i="18"/>
  <c r="Q29" i="18"/>
  <c r="D29" i="18"/>
  <c r="Q28" i="18"/>
  <c r="D28" i="18"/>
  <c r="Q27" i="18"/>
  <c r="D27" i="18"/>
  <c r="Q25" i="18"/>
  <c r="D25" i="18"/>
  <c r="Q24" i="18"/>
  <c r="D24" i="18"/>
  <c r="Q23" i="18"/>
  <c r="D23" i="18"/>
  <c r="Q20" i="18"/>
  <c r="D20" i="18"/>
  <c r="Q19" i="18"/>
  <c r="D19" i="18"/>
  <c r="Q18" i="18"/>
  <c r="D18" i="18"/>
  <c r="Q17" i="18"/>
  <c r="D17" i="18"/>
  <c r="D16" i="18"/>
  <c r="Q14" i="18"/>
  <c r="D14" i="18"/>
  <c r="Q12" i="18"/>
  <c r="D12" i="18"/>
  <c r="D6" i="18" s="1"/>
  <c r="Q10" i="18"/>
  <c r="Q9" i="18"/>
  <c r="D9" i="18"/>
  <c r="P57" i="18"/>
  <c r="O57" i="18"/>
  <c r="L57" i="18"/>
  <c r="K57" i="18"/>
  <c r="H57" i="18"/>
  <c r="G57" i="18"/>
  <c r="F57" i="18"/>
  <c r="M54" i="19" l="1"/>
  <c r="Q47" i="18"/>
  <c r="U54" i="18"/>
  <c r="Q6" i="18"/>
  <c r="Q22" i="18"/>
  <c r="W54" i="18"/>
  <c r="F54" i="18"/>
  <c r="N57" i="20"/>
  <c r="R57" i="20"/>
  <c r="J57" i="20"/>
  <c r="F57" i="20"/>
  <c r="V57" i="20"/>
  <c r="E59" i="20"/>
  <c r="I59" i="20"/>
  <c r="U59" i="20"/>
  <c r="G57" i="20"/>
  <c r="K57" i="20"/>
  <c r="O57" i="20"/>
  <c r="S57" i="20"/>
  <c r="W57" i="20"/>
  <c r="Q59" i="20"/>
  <c r="D57" i="20"/>
  <c r="H57" i="20"/>
  <c r="L57" i="20"/>
  <c r="P57" i="20"/>
  <c r="T57" i="20"/>
  <c r="X57" i="20"/>
  <c r="M59" i="20"/>
  <c r="D57" i="19"/>
  <c r="Q26" i="18"/>
  <c r="Q16" i="18"/>
  <c r="Q13" i="18"/>
  <c r="S54" i="18"/>
  <c r="Q30" i="18"/>
  <c r="Q35" i="18"/>
  <c r="D26" i="18"/>
  <c r="D30" i="18"/>
  <c r="D41" i="18"/>
  <c r="D15" i="18"/>
  <c r="D57" i="18" s="1"/>
  <c r="Q41" i="18"/>
  <c r="D21" i="18"/>
  <c r="Q38" i="18"/>
  <c r="Q21" i="18"/>
  <c r="Q15" i="18"/>
  <c r="D38" i="18"/>
  <c r="Q50" i="18"/>
  <c r="S57" i="18"/>
  <c r="D8" i="18"/>
  <c r="D54" i="18" s="1"/>
  <c r="Q8" i="18"/>
  <c r="D10" i="18"/>
  <c r="Q57" i="18" l="1"/>
  <c r="Q54" i="18"/>
  <c r="D63" i="17" l="1"/>
  <c r="D61" i="17" l="1"/>
  <c r="Q58" i="14" l="1"/>
  <c r="Q84" i="14"/>
  <c r="Q83" i="14"/>
  <c r="Q81" i="14"/>
  <c r="Q79" i="14"/>
  <c r="Q78" i="14"/>
  <c r="Q76" i="14"/>
  <c r="Q74" i="14"/>
  <c r="Q53" i="14"/>
  <c r="Q54" i="14"/>
  <c r="Q55" i="14"/>
  <c r="Q56" i="14"/>
  <c r="Q57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52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37" i="14"/>
  <c r="Q28" i="14"/>
  <c r="Q29" i="14"/>
  <c r="Q30" i="14"/>
  <c r="Q31" i="14"/>
  <c r="Q32" i="14"/>
  <c r="Q33" i="14"/>
  <c r="Q34" i="14"/>
  <c r="Q35" i="14"/>
  <c r="Q27" i="14"/>
  <c r="Q14" i="14"/>
  <c r="Q15" i="14"/>
  <c r="Q16" i="14"/>
  <c r="Q17" i="14"/>
  <c r="Q18" i="14"/>
  <c r="Q19" i="14"/>
  <c r="Q20" i="14"/>
  <c r="Q21" i="14"/>
  <c r="Q22" i="14"/>
  <c r="Q23" i="14"/>
  <c r="Q24" i="14"/>
  <c r="Q13" i="14"/>
  <c r="O25" i="14"/>
  <c r="O11" i="14"/>
  <c r="N68" i="14" l="1"/>
  <c r="N65" i="14"/>
  <c r="P25" i="14"/>
  <c r="Q25" i="14" s="1"/>
  <c r="M25" i="14"/>
  <c r="L25" i="14"/>
  <c r="K25" i="14"/>
  <c r="J25" i="14"/>
  <c r="I25" i="14"/>
  <c r="H25" i="14"/>
  <c r="G25" i="14"/>
  <c r="F25" i="14"/>
  <c r="E25" i="14"/>
  <c r="M11" i="14"/>
  <c r="L11" i="14"/>
  <c r="K11" i="14"/>
  <c r="J11" i="14"/>
  <c r="I11" i="14"/>
  <c r="H11" i="14"/>
  <c r="G11" i="14"/>
  <c r="F11" i="14"/>
  <c r="E11" i="14"/>
  <c r="N50" i="14"/>
  <c r="R50" i="14" s="1"/>
  <c r="N37" i="14"/>
  <c r="N38" i="14"/>
  <c r="N39" i="14"/>
  <c r="N40" i="14"/>
  <c r="N41" i="14"/>
  <c r="N42" i="14"/>
  <c r="N43" i="14"/>
  <c r="N44" i="14"/>
  <c r="N45" i="14"/>
  <c r="N46" i="14"/>
  <c r="N47" i="14"/>
  <c r="N79" i="14" l="1"/>
  <c r="Q9" i="14" l="1"/>
  <c r="N84" i="14" l="1"/>
  <c r="N83" i="14"/>
  <c r="N81" i="14"/>
  <c r="R81" i="14" s="1"/>
  <c r="R79" i="14"/>
  <c r="N78" i="14"/>
  <c r="N76" i="14"/>
  <c r="R76" i="14" s="1"/>
  <c r="N74" i="14"/>
  <c r="N72" i="14"/>
  <c r="N71" i="14"/>
  <c r="N70" i="14"/>
  <c r="N69" i="14"/>
  <c r="N67" i="14"/>
  <c r="N66" i="14"/>
  <c r="N64" i="14"/>
  <c r="N63" i="14"/>
  <c r="N62" i="14"/>
  <c r="N61" i="14"/>
  <c r="N60" i="14"/>
  <c r="N59" i="14"/>
  <c r="N58" i="14"/>
  <c r="R58" i="14" s="1"/>
  <c r="N57" i="14"/>
  <c r="N56" i="14"/>
  <c r="N55" i="14"/>
  <c r="N54" i="14"/>
  <c r="V53" i="14"/>
  <c r="N53" i="14"/>
  <c r="V52" i="14"/>
  <c r="N52" i="14"/>
  <c r="N49" i="14"/>
  <c r="R49" i="14" s="1"/>
  <c r="N48" i="14"/>
  <c r="R47" i="14"/>
  <c r="R45" i="14"/>
  <c r="R43" i="14"/>
  <c r="R41" i="14"/>
  <c r="R37" i="14"/>
  <c r="N35" i="14"/>
  <c r="N34" i="14"/>
  <c r="N33" i="14"/>
  <c r="N32" i="14"/>
  <c r="N31" i="14"/>
  <c r="N30" i="14"/>
  <c r="N29" i="14"/>
  <c r="N28" i="14"/>
  <c r="N27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P11" i="14"/>
  <c r="Q11" i="14" s="1"/>
  <c r="N9" i="14"/>
  <c r="R28" i="14" l="1"/>
  <c r="U28" i="14" s="1"/>
  <c r="R30" i="14"/>
  <c r="U30" i="14" s="1"/>
  <c r="R32" i="14"/>
  <c r="U32" i="14" s="1"/>
  <c r="R34" i="14"/>
  <c r="U34" i="14" s="1"/>
  <c r="R78" i="14"/>
  <c r="N25" i="14"/>
  <c r="R25" i="14" s="1"/>
  <c r="U25" i="14" s="1"/>
  <c r="N11" i="14"/>
  <c r="R27" i="14"/>
  <c r="U27" i="14" s="1"/>
  <c r="R29" i="14"/>
  <c r="U29" i="14" s="1"/>
  <c r="R31" i="14"/>
  <c r="U31" i="14" s="1"/>
  <c r="R33" i="14"/>
  <c r="U33" i="14" s="1"/>
  <c r="R35" i="14"/>
  <c r="U35" i="14" s="1"/>
  <c r="R38" i="14"/>
  <c r="V38" i="14" s="1"/>
  <c r="R40" i="14"/>
  <c r="V40" i="14" s="1"/>
  <c r="R42" i="14"/>
  <c r="U42" i="14" s="1"/>
  <c r="R44" i="14"/>
  <c r="V44" i="14" s="1"/>
  <c r="R46" i="14"/>
  <c r="U46" i="14" s="1"/>
  <c r="R48" i="14"/>
  <c r="V48" i="14" s="1"/>
  <c r="R13" i="14"/>
  <c r="U13" i="14" s="1"/>
  <c r="R18" i="14"/>
  <c r="U18" i="14" s="1"/>
  <c r="R19" i="14"/>
  <c r="U19" i="14" s="1"/>
  <c r="R20" i="14"/>
  <c r="U20" i="14" s="1"/>
  <c r="R21" i="14"/>
  <c r="U21" i="14" s="1"/>
  <c r="R22" i="14"/>
  <c r="U22" i="14" s="1"/>
  <c r="R23" i="14"/>
  <c r="U23" i="14" s="1"/>
  <c r="R24" i="14"/>
  <c r="U24" i="14" s="1"/>
  <c r="R52" i="14"/>
  <c r="U52" i="14" s="1"/>
  <c r="R53" i="14"/>
  <c r="U53" i="14" s="1"/>
  <c r="R54" i="14"/>
  <c r="U54" i="14" s="1"/>
  <c r="R55" i="14"/>
  <c r="U55" i="14" s="1"/>
  <c r="R56" i="14"/>
  <c r="U56" i="14" s="1"/>
  <c r="R57" i="14"/>
  <c r="U57" i="14" s="1"/>
  <c r="U58" i="14"/>
  <c r="R59" i="14"/>
  <c r="U59" i="14" s="1"/>
  <c r="R60" i="14"/>
  <c r="V60" i="14" s="1"/>
  <c r="R61" i="14"/>
  <c r="V61" i="14" s="1"/>
  <c r="R62" i="14"/>
  <c r="U62" i="14" s="1"/>
  <c r="R63" i="14"/>
  <c r="V63" i="14" s="1"/>
  <c r="R64" i="14"/>
  <c r="V64" i="14" s="1"/>
  <c r="R65" i="14"/>
  <c r="V65" i="14" s="1"/>
  <c r="R66" i="14"/>
  <c r="U66" i="14" s="1"/>
  <c r="R67" i="14"/>
  <c r="V67" i="14" s="1"/>
  <c r="R68" i="14"/>
  <c r="U68" i="14" s="1"/>
  <c r="R69" i="14"/>
  <c r="U69" i="14" s="1"/>
  <c r="R70" i="14"/>
  <c r="V70" i="14" s="1"/>
  <c r="R71" i="14"/>
  <c r="V71" i="14" s="1"/>
  <c r="R72" i="14"/>
  <c r="U72" i="14" s="1"/>
  <c r="R74" i="14"/>
  <c r="U74" i="14" s="1"/>
  <c r="V78" i="14"/>
  <c r="V79" i="14"/>
  <c r="U81" i="14"/>
  <c r="R83" i="14"/>
  <c r="U83" i="14" s="1"/>
  <c r="R84" i="14"/>
  <c r="U84" i="14" s="1"/>
  <c r="R14" i="14"/>
  <c r="U14" i="14" s="1"/>
  <c r="R15" i="14"/>
  <c r="U15" i="14" s="1"/>
  <c r="R16" i="14"/>
  <c r="U16" i="14" s="1"/>
  <c r="R17" i="14"/>
  <c r="U17" i="14" s="1"/>
  <c r="R9" i="14"/>
  <c r="V9" i="14" s="1"/>
  <c r="U70" i="14"/>
  <c r="U37" i="14"/>
  <c r="V37" i="14"/>
  <c r="U41" i="14"/>
  <c r="V41" i="14"/>
  <c r="U43" i="14"/>
  <c r="V43" i="14"/>
  <c r="U45" i="14"/>
  <c r="V45" i="14"/>
  <c r="U47" i="14"/>
  <c r="V47" i="14"/>
  <c r="U48" i="14"/>
  <c r="U49" i="14"/>
  <c r="V49" i="14"/>
  <c r="U50" i="14"/>
  <c r="V50" i="14"/>
  <c r="R11" i="14" l="1"/>
  <c r="U11" i="14" s="1"/>
  <c r="U9" i="14"/>
  <c r="U71" i="14"/>
  <c r="U64" i="14"/>
  <c r="V42" i="14"/>
  <c r="U63" i="14"/>
  <c r="U65" i="14"/>
  <c r="U44" i="14"/>
  <c r="U61" i="14"/>
  <c r="V46" i="14"/>
  <c r="U60" i="14"/>
  <c r="U79" i="14"/>
  <c r="U67" i="14"/>
  <c r="U40" i="14"/>
  <c r="U78" i="14"/>
  <c r="U38" i="14"/>
  <c r="V81" i="14"/>
  <c r="V69" i="14"/>
  <c r="V66" i="14"/>
  <c r="V62" i="14"/>
</calcChain>
</file>

<file path=xl/comments1.xml><?xml version="1.0" encoding="utf-8"?>
<comments xmlns="http://schemas.openxmlformats.org/spreadsheetml/2006/main">
  <authors>
    <author>Иваненко Ольга Николаевна</author>
  </authors>
  <commentList>
    <comment ref="V52" authorId="0">
      <text>
        <r>
          <rPr>
            <b/>
            <sz val="9"/>
            <color indexed="81"/>
            <rFont val="Tahoma"/>
            <family val="2"/>
            <charset val="204"/>
          </rPr>
          <t>Иваненко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только по ГП
</t>
        </r>
      </text>
    </comment>
    <comment ref="V53" authorId="0">
      <text>
        <r>
          <rPr>
            <b/>
            <sz val="9"/>
            <color indexed="81"/>
            <rFont val="Tahoma"/>
            <family val="2"/>
            <charset val="204"/>
          </rPr>
          <t>Иваненко Ольга Николаевна:</t>
        </r>
        <r>
          <rPr>
            <sz val="9"/>
            <color indexed="81"/>
            <rFont val="Tahoma"/>
            <family val="2"/>
            <charset val="204"/>
          </rPr>
          <t xml:space="preserve">
только по ГП
</t>
        </r>
      </text>
    </comment>
  </commentList>
</comments>
</file>

<file path=xl/sharedStrings.xml><?xml version="1.0" encoding="utf-8"?>
<sst xmlns="http://schemas.openxmlformats.org/spreadsheetml/2006/main" count="1268" uniqueCount="334">
  <si>
    <t>Наименование показателя</t>
  </si>
  <si>
    <t>га</t>
  </si>
  <si>
    <t>Число спортивных сооружений - всего</t>
  </si>
  <si>
    <t>м</t>
  </si>
  <si>
    <t>Количество негазифицированных населенных пунктов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</si>
  <si>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</si>
  <si>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</si>
  <si>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</si>
  <si>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Большегривское городское поселение</t>
  </si>
  <si>
    <t>Нововаршавское городское поселение</t>
  </si>
  <si>
    <t>Бобринское сельское поселение</t>
  </si>
  <si>
    <t>Ермаковское сельское поселение</t>
  </si>
  <si>
    <t>Зареченское сельское поселение</t>
  </si>
  <si>
    <t>Изумруднинское сельское поселение</t>
  </si>
  <si>
    <t>Новороссийское сельское поселение</t>
  </si>
  <si>
    <t>Победовское сельское поселение</t>
  </si>
  <si>
    <t>Русановское сельское поселение</t>
  </si>
  <si>
    <t>Славянское сельское поселение</t>
  </si>
  <si>
    <t>Черлакское сельское поселение</t>
  </si>
  <si>
    <t>1</t>
  </si>
  <si>
    <t>единица</t>
  </si>
  <si>
    <t>3</t>
  </si>
  <si>
    <t>4</t>
  </si>
  <si>
    <t>5</t>
  </si>
  <si>
    <t>6</t>
  </si>
  <si>
    <t>7</t>
  </si>
  <si>
    <t>человек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</si>
  <si>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</si>
  <si>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</si>
  <si>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</si>
  <si>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</si>
  <si>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</si>
  <si>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</si>
  <si>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</si>
  <si>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</si>
  <si>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</si>
  <si>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</si>
  <si>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</si>
  <si>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</si>
  <si>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</si>
  <si>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</si>
  <si>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</si>
  <si>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</si>
  <si>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№ строки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</si>
  <si>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</si>
  <si>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</si>
  <si>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</si>
  <si>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м2 общей 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</si>
  <si>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</si>
  <si>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</si>
  <si>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</si>
  <si>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>Общая протяженность улиц, проездов, набережных на конец года</t>
  </si>
  <si>
    <t>км</t>
  </si>
  <si>
    <t>Вывезено за год твердых коммунальных отходов</t>
  </si>
  <si>
    <t>Число источников теплоснабжения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</si>
  <si>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</si>
  <si>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</si>
  <si>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</si>
  <si>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канализационной сети, которая заменена и отремонтирована за отчетный год</t>
  </si>
  <si>
    <t>м2 общей площади</t>
  </si>
  <si>
    <t>тыс. м3</t>
  </si>
  <si>
    <t>тыс.т</t>
  </si>
  <si>
    <t>13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</si>
  <si>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</si>
  <si>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</si>
  <si>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</si>
  <si>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</si>
  <si>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</si>
  <si>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</si>
  <si>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</si>
  <si>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</si>
  <si>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</si>
  <si>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</si>
  <si>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</si>
  <si>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</si>
  <si>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</si>
  <si>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</si>
  <si>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</si>
  <si>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</si>
  <si>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</si>
  <si>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</si>
  <si>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</si>
  <si>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</si>
  <si>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</si>
  <si>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</si>
  <si>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</si>
  <si>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</si>
  <si>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</si>
  <si>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</si>
  <si>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 xml:space="preserve">         из них самостоятельные</t>
  </si>
  <si>
    <t>Общая протяженность освещенных частей улиц, проездов набережных на конец года</t>
  </si>
  <si>
    <t xml:space="preserve">       их них на объекты, используемые</t>
  </si>
  <si>
    <t xml:space="preserve">       для обработки отходов</t>
  </si>
  <si>
    <t xml:space="preserve">Одиночное протяжение уличной газовой сети </t>
  </si>
  <si>
    <t xml:space="preserve">       из них мощностью до 3 Гкал/ч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</si>
  <si>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</si>
  <si>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</si>
  <si>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 xml:space="preserve">Одиночное протяжение уличной канализационной сети </t>
  </si>
  <si>
    <t xml:space="preserve">       в том числе индивидуальных</t>
  </si>
  <si>
    <t>ОКТМО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</si>
  <si>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</si>
  <si>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</si>
  <si>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</si>
  <si>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</si>
  <si>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</si>
  <si>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</si>
  <si>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</si>
  <si>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</si>
  <si>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</si>
  <si>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</si>
  <si>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</si>
  <si>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</si>
  <si>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</si>
  <si>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</si>
  <si>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65</t>
  </si>
  <si>
    <t>&gt;0. С ОДНИМ ДЕСЯТИЧНЫМ знаком</t>
  </si>
  <si>
    <t>в ЦЕЛЫХ числах</t>
  </si>
  <si>
    <t>С ОДНИМ ДЕСЯТИЧНЫМ знаком</t>
  </si>
  <si>
    <t>С ДВУМЯ ДЕСЯТИЧНЫМИ знаками</t>
  </si>
  <si>
    <t>Порядок  отражения значений в ф. № 1-МО</t>
  </si>
  <si>
    <t>ед. измерения</t>
  </si>
  <si>
    <t>ДЛЯ КОНТРОЛЯ ИТОГОВ.ЗНАЧЕНИЙ</t>
  </si>
  <si>
    <t xml:space="preserve">ОТКЛОНЕНИЯ относительно  прошлогоднего значения </t>
  </si>
  <si>
    <r>
      <t xml:space="preserve">Рабочая таблица для составления ф. № 1-МО за </t>
    </r>
    <r>
      <rPr>
        <b/>
        <sz val="12"/>
        <color rgb="FF003399"/>
        <rFont val="Times New Roman"/>
        <family val="1"/>
        <charset val="204"/>
      </rPr>
      <t xml:space="preserve">2021 </t>
    </r>
    <r>
      <rPr>
        <b/>
        <sz val="12"/>
        <color indexed="8"/>
        <rFont val="Times New Roman"/>
        <family val="1"/>
        <charset val="204"/>
      </rPr>
      <t>год</t>
    </r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</si>
  <si>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</si>
  <si>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</si>
  <si>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</si>
  <si>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</si>
  <si>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</si>
  <si>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</si>
  <si>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</si>
  <si>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</si>
  <si>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t xml:space="preserve">ИНВЕСТИЦИИ В ОСНОВНОЙ КАПИТАЛ </t>
  </si>
  <si>
    <t>НОВОВАРШАВСКИЙ 2022</t>
  </si>
  <si>
    <t>Справочно данные по МР 2021 г.  *</t>
  </si>
  <si>
    <t xml:space="preserve">       в том числе нуждающихся в замене </t>
  </si>
  <si>
    <t>ОТКЛОНЕНИЯ относительно  контр.значения 2022 г.</t>
  </si>
  <si>
    <t>Сумма СЕЛЬСКИХ ПОСЕЛЕНИЙ</t>
  </si>
  <si>
    <t>Сумма ГОРОДСКИХ ПОСЕЛЕНИЙ</t>
  </si>
  <si>
    <t>Нововаршавский муниципальный  РАЙОН</t>
  </si>
  <si>
    <r>
      <rPr>
        <b/>
        <sz val="12"/>
        <color indexed="18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indexed="10"/>
        <rFont val="Times New Roman"/>
        <family val="1"/>
        <charset val="204"/>
      </rPr>
      <t xml:space="preserve"> *</t>
    </r>
  </si>
  <si>
    <r>
      <t>тыс.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</si>
  <si>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04204797</t>
  </si>
  <si>
    <t>52641402000</t>
  </si>
  <si>
    <t>04204751</t>
  </si>
  <si>
    <t>52641404000</t>
  </si>
  <si>
    <t>52641407000</t>
  </si>
  <si>
    <t>04204745</t>
  </si>
  <si>
    <t>52641408000</t>
  </si>
  <si>
    <t>04592730</t>
  </si>
  <si>
    <t>52641409000</t>
  </si>
  <si>
    <t>04895643</t>
  </si>
  <si>
    <t>52641413000</t>
  </si>
  <si>
    <t>04204768</t>
  </si>
  <si>
    <t>52641415000</t>
  </si>
  <si>
    <t>03342050</t>
  </si>
  <si>
    <t>52641416000</t>
  </si>
  <si>
    <t>04204780</t>
  </si>
  <si>
    <t>04204774</t>
  </si>
  <si>
    <t>52641440000</t>
  </si>
  <si>
    <t>52641152000</t>
  </si>
  <si>
    <t>02094376</t>
  </si>
  <si>
    <t>52641151000</t>
  </si>
  <si>
    <t>04204739</t>
  </si>
  <si>
    <t>52641000000</t>
  </si>
  <si>
    <t>04036029</t>
  </si>
  <si>
    <t>ОКПО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</si>
  <si>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</si>
  <si>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</si>
  <si>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</si>
  <si>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</si>
  <si>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</si>
  <si>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</si>
  <si>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</si>
  <si>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</si>
  <si>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</si>
  <si>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Нововаршавский муниципальный район 2023</t>
  </si>
  <si>
    <t>Нововаршавский муниципальный район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</si>
  <si>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</si>
  <si>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</si>
  <si>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</si>
  <si>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</si>
  <si>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</si>
  <si>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</si>
  <si>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</si>
  <si>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</si>
  <si>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</si>
  <si>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</si>
  <si>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</si>
  <si>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</si>
  <si>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</si>
  <si>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</si>
  <si>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Нововаршавскому муниципальному району</t>
  </si>
  <si>
    <t>рп Нововаршавка</t>
  </si>
  <si>
    <t>д Красный Яр</t>
  </si>
  <si>
    <t>52641151051</t>
  </si>
  <si>
    <t>52641151106</t>
  </si>
  <si>
    <t>рп Большегривское</t>
  </si>
  <si>
    <t>52641152051</t>
  </si>
  <si>
    <t>с Бобринка</t>
  </si>
  <si>
    <t>д Новолюблинка</t>
  </si>
  <si>
    <t>52641402101</t>
  </si>
  <si>
    <t>52641402106</t>
  </si>
  <si>
    <t>с Ермак</t>
  </si>
  <si>
    <t>с Александровка</t>
  </si>
  <si>
    <t>аул Алкул</t>
  </si>
  <si>
    <t>с Береговое</t>
  </si>
  <si>
    <t>аул Караман</t>
  </si>
  <si>
    <t>52641404101</t>
  </si>
  <si>
    <t>52641404106</t>
  </si>
  <si>
    <t>52641404111</t>
  </si>
  <si>
    <t>52641404116</t>
  </si>
  <si>
    <t>52641404121</t>
  </si>
  <si>
    <t>с Заречное</t>
  </si>
  <si>
    <t>аул Жарагач</t>
  </si>
  <si>
    <t>д Новоивановка</t>
  </si>
  <si>
    <t>52641407101</t>
  </si>
  <si>
    <t>52641407106</t>
  </si>
  <si>
    <t>52641407111</t>
  </si>
  <si>
    <t>с Изумрудное</t>
  </si>
  <si>
    <t>д Нетесово</t>
  </si>
  <si>
    <t>д Рассохино</t>
  </si>
  <si>
    <t>52641408101</t>
  </si>
  <si>
    <t>52641408106</t>
  </si>
  <si>
    <t>52641408111</t>
  </si>
  <si>
    <t>д Новороссийка</t>
  </si>
  <si>
    <t>д Богдановка</t>
  </si>
  <si>
    <t>п Сибирское</t>
  </si>
  <si>
    <t>остановочный пункт Талапкер</t>
  </si>
  <si>
    <t>52641409101</t>
  </si>
  <si>
    <t>52641409106</t>
  </si>
  <si>
    <t>52641409111</t>
  </si>
  <si>
    <t>52641409116</t>
  </si>
  <si>
    <t>с Победа</t>
  </si>
  <si>
    <t>с Дробышево</t>
  </si>
  <si>
    <t>аул Каразюк</t>
  </si>
  <si>
    <t>д Моисеевка</t>
  </si>
  <si>
    <t>д Молодежное</t>
  </si>
  <si>
    <t>52641413101</t>
  </si>
  <si>
    <t>52641413106</t>
  </si>
  <si>
    <t>52641413111</t>
  </si>
  <si>
    <t>52641413116</t>
  </si>
  <si>
    <t>52641413121</t>
  </si>
  <si>
    <t>д Русановка</t>
  </si>
  <si>
    <t>п Любовский</t>
  </si>
  <si>
    <t>ст Любовка</t>
  </si>
  <si>
    <t>52641415101</t>
  </si>
  <si>
    <t>52641415106</t>
  </si>
  <si>
    <t>52641415111</t>
  </si>
  <si>
    <t>с Славянка</t>
  </si>
  <si>
    <t>52641416101</t>
  </si>
  <si>
    <t>с Черлакское</t>
  </si>
  <si>
    <t>аул Кызылтан</t>
  </si>
  <si>
    <t>д Пичугино</t>
  </si>
  <si>
    <t>д Платоновка</t>
  </si>
  <si>
    <t>52641440101</t>
  </si>
  <si>
    <t>52641440106</t>
  </si>
  <si>
    <t>52641440111</t>
  </si>
  <si>
    <t>52641440116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</si>
  <si>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</si>
  <si>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</si>
  <si>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</si>
  <si>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</si>
  <si>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</si>
  <si>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</si>
  <si>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</si>
  <si>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</si>
  <si>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</si>
  <si>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</si>
  <si>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</si>
  <si>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</si>
  <si>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</si>
  <si>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</si>
  <si>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</si>
  <si>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</si>
  <si>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</si>
  <si>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</si>
  <si>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</si>
  <si>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</si>
  <si>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</si>
  <si>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</si>
  <si>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</si>
  <si>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</si>
  <si>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</si>
  <si>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</si>
  <si>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</si>
  <si>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</si>
  <si>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</si>
  <si>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</si>
  <si>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</si>
  <si>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</si>
  <si>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</si>
  <si>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</si>
  <si>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</si>
  <si>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</si>
  <si>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</si>
  <si>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</si>
  <si>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</si>
  <si>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</si>
  <si>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</si>
  <si>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</si>
  <si>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</si>
  <si>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</si>
  <si>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</si>
  <si>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</si>
  <si>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</si>
  <si>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</si>
  <si>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</si>
  <si>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</si>
  <si>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</si>
  <si>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</si>
  <si>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</si>
  <si>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</si>
  <si>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</si>
  <si>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</si>
  <si>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</si>
  <si>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</si>
  <si>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</si>
  <si>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</si>
  <si>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</si>
  <si>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</si>
  <si>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</si>
  <si>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</si>
  <si>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</si>
  <si>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</si>
  <si>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</si>
  <si>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</si>
  <si>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</si>
  <si>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</si>
  <si>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</si>
  <si>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 бань и душевых</t>
  </si>
  <si>
    <t xml:space="preserve">   -парикмахерские и косметические</t>
  </si>
  <si>
    <t xml:space="preserve"> 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</si>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</sst>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339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4" tint="0.3999755851924192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2" fillId="0" borderId="0"/>
  </cellStyleXfs>
  <cellXfs count="3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2" fillId="0" borderId="0" xfId="0" applyFont="1"/>
    <xf numFmtId="0" fontId="12" fillId="2" borderId="0" xfId="0" applyFont="1" applyFill="1"/>
    <xf numFmtId="0" fontId="11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vertical="center" wrapText="1" shrinkToFit="1"/>
    </xf>
    <xf numFmtId="0" fontId="17" fillId="0" borderId="0" xfId="0" applyFont="1"/>
    <xf numFmtId="49" fontId="4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 wrapText="1" shrinkToFit="1"/>
    </xf>
    <xf numFmtId="0" fontId="5" fillId="4" borderId="0" xfId="0" applyFont="1" applyFill="1"/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 wrapText="1" shrinkToFit="1"/>
    </xf>
    <xf numFmtId="0" fontId="5" fillId="5" borderId="0" xfId="0" applyFont="1" applyFill="1"/>
    <xf numFmtId="0" fontId="5" fillId="2" borderId="0" xfId="0" applyFont="1" applyFill="1" applyAlignment="1">
      <alignment vertical="center" wrapText="1" shrinkToFit="1"/>
    </xf>
    <xf numFmtId="49" fontId="15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12" fillId="9" borderId="0" xfId="0" applyFont="1" applyFill="1"/>
    <xf numFmtId="49" fontId="4" fillId="2" borderId="0" xfId="0" applyNumberFormat="1" applyFont="1" applyFill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vertical="top" wrapText="1"/>
    </xf>
    <xf numFmtId="0" fontId="20" fillId="2" borderId="7" xfId="0" applyFont="1" applyFill="1" applyBorder="1" applyAlignment="1">
      <alignment vertical="top" wrapText="1"/>
    </xf>
    <xf numFmtId="1" fontId="18" fillId="2" borderId="5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49" fontId="31" fillId="8" borderId="1" xfId="0" applyNumberFormat="1" applyFont="1" applyFill="1" applyBorder="1" applyAlignment="1">
      <alignment vertical="top" wrapText="1" shrinkToFit="1"/>
    </xf>
    <xf numFmtId="0" fontId="31" fillId="8" borderId="1" xfId="0" applyFont="1" applyFill="1" applyBorder="1" applyAlignment="1">
      <alignment horizontal="left" vertical="center" wrapText="1" shrinkToFit="1"/>
    </xf>
    <xf numFmtId="0" fontId="32" fillId="8" borderId="1" xfId="0" applyFont="1" applyFill="1" applyBorder="1" applyAlignment="1">
      <alignment vertical="center"/>
    </xf>
    <xf numFmtId="0" fontId="26" fillId="7" borderId="1" xfId="0" applyFont="1" applyFill="1" applyBorder="1"/>
    <xf numFmtId="0" fontId="26" fillId="11" borderId="1" xfId="0" applyFont="1" applyFill="1" applyBorder="1"/>
    <xf numFmtId="0" fontId="26" fillId="6" borderId="1" xfId="0" applyFont="1" applyFill="1" applyBorder="1"/>
    <xf numFmtId="0" fontId="26" fillId="3" borderId="1" xfId="0" applyFont="1" applyFill="1" applyBorder="1"/>
    <xf numFmtId="0" fontId="8" fillId="10" borderId="3" xfId="0" applyFont="1" applyFill="1" applyBorder="1"/>
    <xf numFmtId="49" fontId="31" fillId="2" borderId="1" xfId="0" applyNumberFormat="1" applyFont="1" applyFill="1" applyBorder="1" applyAlignment="1">
      <alignment horizontal="center" vertical="top" wrapText="1" shrinkToFit="1"/>
    </xf>
    <xf numFmtId="0" fontId="31" fillId="2" borderId="1" xfId="0" applyFont="1" applyFill="1" applyBorder="1" applyAlignment="1">
      <alignment horizontal="left" vertical="center" wrapText="1" shrinkToFit="1"/>
    </xf>
    <xf numFmtId="0" fontId="32" fillId="2" borderId="1" xfId="0" applyFont="1" applyFill="1" applyBorder="1" applyAlignment="1">
      <alignment horizontal="center" vertical="center" wrapText="1" shrinkToFit="1"/>
    </xf>
    <xf numFmtId="0" fontId="32" fillId="2" borderId="1" xfId="0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 wrapText="1"/>
    </xf>
    <xf numFmtId="165" fontId="6" fillId="11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 shrinkToFit="1"/>
    </xf>
    <xf numFmtId="49" fontId="31" fillId="8" borderId="1" xfId="0" applyNumberFormat="1" applyFont="1" applyFill="1" applyBorder="1" applyAlignment="1">
      <alignment horizontal="center" vertical="top" wrapText="1" shrinkToFit="1"/>
    </xf>
    <xf numFmtId="3" fontId="32" fillId="8" borderId="1" xfId="0" applyNumberFormat="1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top"/>
    </xf>
    <xf numFmtId="0" fontId="26" fillId="11" borderId="1" xfId="0" applyFont="1" applyFill="1" applyBorder="1" applyAlignment="1">
      <alignment horizontal="left" vertical="top"/>
    </xf>
    <xf numFmtId="0" fontId="26" fillId="6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center" vertical="top"/>
    </xf>
    <xf numFmtId="0" fontId="8" fillId="10" borderId="3" xfId="0" applyFont="1" applyFill="1" applyBorder="1" applyAlignment="1">
      <alignment horizontal="left" vertical="top"/>
    </xf>
    <xf numFmtId="1" fontId="4" fillId="0" borderId="1" xfId="0" applyNumberFormat="1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top" wrapText="1" shrinkToFit="1"/>
    </xf>
    <xf numFmtId="0" fontId="31" fillId="0" borderId="1" xfId="0" applyFont="1" applyBorder="1" applyAlignment="1">
      <alignment horizontal="left" vertical="center" wrapText="1" shrinkToFit="1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 shrinkToFit="1"/>
    </xf>
    <xf numFmtId="1" fontId="4" fillId="0" borderId="2" xfId="0" applyNumberFormat="1" applyFont="1" applyBorder="1" applyAlignment="1">
      <alignment horizontal="center" vertical="center" wrapText="1" shrinkToFit="1"/>
    </xf>
    <xf numFmtId="16" fontId="31" fillId="0" borderId="1" xfId="0" applyNumberFormat="1" applyFont="1" applyBorder="1" applyAlignment="1">
      <alignment horizontal="center" vertical="top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32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vertical="top" wrapText="1"/>
    </xf>
    <xf numFmtId="0" fontId="9" fillId="11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 shrinkToFit="1"/>
    </xf>
    <xf numFmtId="49" fontId="31" fillId="0" borderId="1" xfId="0" applyNumberFormat="1" applyFont="1" applyBorder="1" applyAlignment="1">
      <alignment horizontal="center" vertical="top" wrapText="1" shrinkToFit="1"/>
    </xf>
    <xf numFmtId="0" fontId="34" fillId="7" borderId="1" xfId="0" applyFont="1" applyFill="1" applyBorder="1" applyAlignment="1">
      <alignment vertical="center"/>
    </xf>
    <xf numFmtId="0" fontId="34" fillId="11" borderId="1" xfId="0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vertical="center"/>
    </xf>
    <xf numFmtId="0" fontId="35" fillId="7" borderId="1" xfId="0" applyFont="1" applyFill="1" applyBorder="1" applyAlignment="1">
      <alignment vertical="top" wrapText="1"/>
    </xf>
    <xf numFmtId="0" fontId="35" fillId="11" borderId="1" xfId="0" applyFont="1" applyFill="1" applyBorder="1" applyAlignment="1">
      <alignment vertical="top" wrapText="1"/>
    </xf>
    <xf numFmtId="0" fontId="35" fillId="6" borderId="1" xfId="0" applyFont="1" applyFill="1" applyBorder="1" applyAlignment="1">
      <alignment vertical="top" wrapText="1"/>
    </xf>
    <xf numFmtId="0" fontId="35" fillId="3" borderId="1" xfId="0" applyFont="1" applyFill="1" applyBorder="1" applyAlignment="1">
      <alignment horizontal="center" vertical="top" wrapText="1"/>
    </xf>
    <xf numFmtId="1" fontId="34" fillId="2" borderId="1" xfId="0" applyNumberFormat="1" applyFont="1" applyFill="1" applyBorder="1" applyAlignment="1">
      <alignment horizontal="center" vertical="center" wrapText="1"/>
    </xf>
    <xf numFmtId="3" fontId="6" fillId="11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top"/>
    </xf>
    <xf numFmtId="1" fontId="31" fillId="0" borderId="1" xfId="0" applyNumberFormat="1" applyFont="1" applyBorder="1" applyAlignment="1">
      <alignment horizontal="center" vertical="top" wrapText="1" shrinkToFit="1"/>
    </xf>
    <xf numFmtId="164" fontId="31" fillId="0" borderId="1" xfId="0" applyNumberFormat="1" applyFont="1" applyBorder="1" applyAlignment="1">
      <alignment horizontal="left" vertical="center" wrapText="1" shrinkToFit="1"/>
    </xf>
    <xf numFmtId="164" fontId="32" fillId="0" borderId="1" xfId="0" applyNumberFormat="1" applyFont="1" applyBorder="1" applyAlignment="1">
      <alignment horizontal="center" vertical="center" wrapText="1" shrinkToFi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10" borderId="3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 shrinkToFit="1"/>
    </xf>
    <xf numFmtId="2" fontId="32" fillId="2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2" fontId="6" fillId="1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 shrinkToFit="1"/>
    </xf>
    <xf numFmtId="2" fontId="31" fillId="2" borderId="1" xfId="0" applyNumberFormat="1" applyFont="1" applyFill="1" applyBorder="1" applyAlignment="1">
      <alignment horizontal="left" vertical="center" wrapText="1" shrinkToFi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top" wrapText="1" shrinkToFit="1"/>
    </xf>
    <xf numFmtId="0" fontId="6" fillId="7" borderId="1" xfId="0" applyFont="1" applyFill="1" applyBorder="1" applyAlignment="1">
      <alignment horizontal="left" vertical="center" wrapText="1" shrinkToFit="1"/>
    </xf>
    <xf numFmtId="0" fontId="6" fillId="7" borderId="1" xfId="0" applyFont="1" applyFill="1" applyBorder="1" applyAlignment="1">
      <alignment vertical="center" wrapText="1" shrinkToFit="1"/>
    </xf>
    <xf numFmtId="0" fontId="8" fillId="7" borderId="1" xfId="0" applyFont="1" applyFill="1" applyBorder="1" applyAlignment="1">
      <alignment horizontal="center" vertical="center" wrapText="1"/>
    </xf>
    <xf numFmtId="1" fontId="34" fillId="7" borderId="7" xfId="0" applyNumberFormat="1" applyFont="1" applyFill="1" applyBorder="1" applyAlignment="1">
      <alignment horizontal="center" vertical="center" wrapText="1"/>
    </xf>
    <xf numFmtId="1" fontId="34" fillId="7" borderId="1" xfId="0" applyNumberFormat="1" applyFont="1" applyFill="1" applyBorder="1" applyAlignment="1">
      <alignment horizontal="center" vertical="center" wrapText="1"/>
    </xf>
    <xf numFmtId="1" fontId="34" fillId="11" borderId="1" xfId="0" applyNumberFormat="1" applyFont="1" applyFill="1" applyBorder="1" applyAlignment="1">
      <alignment horizontal="center" vertical="center" wrapText="1"/>
    </xf>
    <xf numFmtId="1" fontId="34" fillId="6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vertical="center" wrapText="1"/>
    </xf>
    <xf numFmtId="0" fontId="26" fillId="7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6" fillId="10" borderId="4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49" fontId="39" fillId="7" borderId="1" xfId="0" applyNumberFormat="1" applyFont="1" applyFill="1" applyBorder="1" applyAlignment="1">
      <alignment horizontal="center" vertical="center" wrapText="1"/>
    </xf>
    <xf numFmtId="49" fontId="40" fillId="11" borderId="1" xfId="0" applyNumberFormat="1" applyFont="1" applyFill="1" applyBorder="1" applyAlignment="1">
      <alignment horizontal="center" vertical="center" wrapText="1"/>
    </xf>
    <xf numFmtId="49" fontId="40" fillId="6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49" fontId="38" fillId="2" borderId="0" xfId="0" applyNumberFormat="1" applyFont="1" applyFill="1" applyAlignment="1">
      <alignment horizontal="center" vertical="center"/>
    </xf>
    <xf numFmtId="0" fontId="26" fillId="2" borderId="7" xfId="0" applyFont="1" applyFill="1" applyBorder="1"/>
    <xf numFmtId="0" fontId="26" fillId="2" borderId="7" xfId="0" applyFont="1" applyFill="1" applyBorder="1" applyAlignment="1">
      <alignment horizontal="left" vertical="top"/>
    </xf>
    <xf numFmtId="1" fontId="34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39" fillId="2" borderId="6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top" wrapText="1"/>
    </xf>
    <xf numFmtId="1" fontId="34" fillId="2" borderId="1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3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/>
    </xf>
    <xf numFmtId="0" fontId="5" fillId="7" borderId="7" xfId="0" applyFont="1" applyFill="1" applyBorder="1" applyAlignment="1">
      <alignment horizontal="left" vertical="top"/>
    </xf>
    <xf numFmtId="164" fontId="1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7" borderId="7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top"/>
    </xf>
    <xf numFmtId="0" fontId="20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2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13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center" wrapText="1"/>
    </xf>
    <xf numFmtId="164" fontId="39" fillId="1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12" borderId="1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wrapText="1"/>
    </xf>
    <xf numFmtId="164" fontId="39" fillId="12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164" fontId="39" fillId="12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39" fillId="12" borderId="2" xfId="0" applyNumberFormat="1" applyFont="1" applyFill="1" applyBorder="1"/>
    <xf numFmtId="0" fontId="40" fillId="0" borderId="2" xfId="0" applyFont="1" applyBorder="1" applyAlignment="1">
      <alignment wrapText="1"/>
    </xf>
    <xf numFmtId="164" fontId="40" fillId="12" borderId="2" xfId="0" applyNumberFormat="1" applyFont="1" applyFill="1" applyBorder="1"/>
    <xf numFmtId="0" fontId="39" fillId="0" borderId="2" xfId="0" applyFont="1" applyBorder="1" applyAlignment="1">
      <alignment wrapText="1"/>
    </xf>
    <xf numFmtId="0" fontId="39" fillId="0" borderId="1" xfId="0" applyFont="1" applyBorder="1"/>
    <xf numFmtId="0" fontId="17" fillId="0" borderId="2" xfId="0" applyFont="1" applyBorder="1"/>
    <xf numFmtId="0" fontId="17" fillId="12" borderId="2" xfId="0" applyFont="1" applyFill="1" applyBorder="1"/>
    <xf numFmtId="0" fontId="39" fillId="0" borderId="1" xfId="0" applyFont="1" applyBorder="1" applyAlignment="1">
      <alignment vertical="center" wrapText="1"/>
    </xf>
    <xf numFmtId="0" fontId="39" fillId="0" borderId="5" xfId="0" applyFont="1" applyBorder="1" applyAlignment="1">
      <alignment wrapText="1"/>
    </xf>
    <xf numFmtId="0" fontId="17" fillId="0" borderId="5" xfId="0" applyFont="1" applyBorder="1"/>
    <xf numFmtId="164" fontId="39" fillId="12" borderId="5" xfId="0" applyNumberFormat="1" applyFont="1" applyFill="1" applyBorder="1"/>
    <xf numFmtId="0" fontId="39" fillId="3" borderId="1" xfId="0" applyFont="1" applyFill="1" applyBorder="1" applyAlignment="1">
      <alignment wrapText="1"/>
    </xf>
    <xf numFmtId="0" fontId="17" fillId="3" borderId="1" xfId="0" applyFont="1" applyFill="1" applyBorder="1"/>
    <xf numFmtId="0" fontId="39" fillId="14" borderId="1" xfId="0" applyFont="1" applyFill="1" applyBorder="1" applyAlignment="1">
      <alignment wrapText="1"/>
    </xf>
    <xf numFmtId="0" fontId="17" fillId="14" borderId="1" xfId="0" applyFont="1" applyFill="1" applyBorder="1"/>
    <xf numFmtId="164" fontId="39" fillId="14" borderId="1" xfId="0" applyNumberFormat="1" applyFont="1" applyFill="1" applyBorder="1" applyAlignment="1">
      <alignment horizontal="right"/>
    </xf>
    <xf numFmtId="0" fontId="39" fillId="13" borderId="1" xfId="0" applyFont="1" applyFill="1" applyBorder="1" applyAlignment="1">
      <alignment wrapText="1"/>
    </xf>
    <xf numFmtId="0" fontId="17" fillId="13" borderId="1" xfId="0" applyFont="1" applyFill="1" applyBorder="1"/>
    <xf numFmtId="164" fontId="39" fillId="13" borderId="1" xfId="0" applyNumberFormat="1" applyFont="1" applyFill="1" applyBorder="1" applyAlignment="1">
      <alignment horizontal="right"/>
    </xf>
    <xf numFmtId="0" fontId="39" fillId="14" borderId="1" xfId="0" applyFont="1" applyFill="1" applyBorder="1"/>
    <xf numFmtId="164" fontId="17" fillId="14" borderId="1" xfId="0" applyNumberFormat="1" applyFont="1" applyFill="1" applyBorder="1"/>
    <xf numFmtId="0" fontId="39" fillId="11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" fontId="39" fillId="13" borderId="1" xfId="0" applyNumberFormat="1" applyFont="1" applyFill="1" applyBorder="1"/>
    <xf numFmtId="1" fontId="39" fillId="12" borderId="1" xfId="0" applyNumberFormat="1" applyFont="1" applyFill="1" applyBorder="1"/>
    <xf numFmtId="0" fontId="39" fillId="12" borderId="1" xfId="0" applyFont="1" applyFill="1" applyBorder="1"/>
    <xf numFmtId="1" fontId="17" fillId="12" borderId="1" xfId="0" applyNumberFormat="1" applyFont="1" applyFill="1" applyBorder="1"/>
    <xf numFmtId="0" fontId="17" fillId="12" borderId="1" xfId="0" applyFont="1" applyFill="1" applyBorder="1"/>
    <xf numFmtId="0" fontId="17" fillId="12" borderId="6" xfId="0" applyFont="1" applyFill="1" applyBorder="1"/>
    <xf numFmtId="0" fontId="39" fillId="3" borderId="1" xfId="0" applyFont="1" applyFill="1" applyBorder="1"/>
    <xf numFmtId="1" fontId="17" fillId="14" borderId="1" xfId="0" applyNumberFormat="1" applyFont="1" applyFill="1" applyBorder="1"/>
    <xf numFmtId="0" fontId="17" fillId="11" borderId="1" xfId="0" applyFont="1" applyFill="1" applyBorder="1"/>
    <xf numFmtId="0" fontId="17" fillId="0" borderId="0" xfId="0" applyFont="1" applyAlignment="1">
      <alignment wrapText="1"/>
    </xf>
    <xf numFmtId="1" fontId="39" fillId="13" borderId="1" xfId="0" applyNumberFormat="1" applyFont="1" applyFill="1" applyBorder="1" applyAlignment="1">
      <alignment wrapText="1"/>
    </xf>
    <xf numFmtId="1" fontId="17" fillId="12" borderId="1" xfId="0" applyNumberFormat="1" applyFont="1" applyFill="1" applyBorder="1" applyAlignment="1">
      <alignment wrapText="1"/>
    </xf>
    <xf numFmtId="1" fontId="39" fillId="12" borderId="1" xfId="0" applyNumberFormat="1" applyFont="1" applyFill="1" applyBorder="1" applyAlignment="1">
      <alignment wrapText="1"/>
    </xf>
    <xf numFmtId="1" fontId="39" fillId="12" borderId="2" xfId="0" applyNumberFormat="1" applyFont="1" applyFill="1" applyBorder="1"/>
    <xf numFmtId="1" fontId="17" fillId="12" borderId="2" xfId="0" applyNumberFormat="1" applyFont="1" applyFill="1" applyBorder="1"/>
    <xf numFmtId="1" fontId="40" fillId="12" borderId="2" xfId="0" applyNumberFormat="1" applyFont="1" applyFill="1" applyBorder="1"/>
    <xf numFmtId="0" fontId="17" fillId="0" borderId="2" xfId="0" applyFont="1" applyBorder="1" applyAlignment="1">
      <alignment horizontal="center" vertical="center" wrapText="1"/>
    </xf>
    <xf numFmtId="0" fontId="17" fillId="14" borderId="1" xfId="0" applyFont="1" applyFill="1" applyBorder="1" applyAlignment="1">
      <alignment wrapText="1"/>
    </xf>
    <xf numFmtId="0" fontId="39" fillId="7" borderId="1" xfId="0" applyFont="1" applyFill="1" applyBorder="1" applyAlignment="1">
      <alignment wrapText="1"/>
    </xf>
    <xf numFmtId="0" fontId="17" fillId="7" borderId="1" xfId="0" applyFont="1" applyFill="1" applyBorder="1"/>
    <xf numFmtId="0" fontId="17" fillId="11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2" fontId="39" fillId="13" borderId="1" xfId="0" applyNumberFormat="1" applyFont="1" applyFill="1" applyBorder="1" applyAlignment="1">
      <alignment wrapText="1"/>
    </xf>
    <xf numFmtId="2" fontId="39" fillId="12" borderId="1" xfId="0" applyNumberFormat="1" applyFont="1" applyFill="1" applyBorder="1"/>
    <xf numFmtId="2" fontId="39" fillId="12" borderId="2" xfId="0" applyNumberFormat="1" applyFont="1" applyFill="1" applyBorder="1"/>
    <xf numFmtId="2" fontId="40" fillId="12" borderId="2" xfId="0" applyNumberFormat="1" applyFont="1" applyFill="1" applyBorder="1"/>
    <xf numFmtId="2" fontId="17" fillId="14" borderId="1" xfId="0" applyNumberFormat="1" applyFont="1" applyFill="1" applyBorder="1"/>
    <xf numFmtId="164" fontId="39" fillId="7" borderId="1" xfId="0" applyNumberFormat="1" applyFont="1" applyFill="1" applyBorder="1"/>
    <xf numFmtId="0" fontId="39" fillId="7" borderId="1" xfId="0" applyFont="1" applyFill="1" applyBorder="1"/>
    <xf numFmtId="2" fontId="39" fillId="7" borderId="1" xfId="0" applyNumberFormat="1" applyFont="1" applyFill="1" applyBorder="1"/>
    <xf numFmtId="2" fontId="17" fillId="12" borderId="1" xfId="0" applyNumberFormat="1" applyFont="1" applyFill="1" applyBorder="1" applyAlignment="1">
      <alignment wrapText="1"/>
    </xf>
    <xf numFmtId="2" fontId="39" fillId="12" borderId="1" xfId="0" applyNumberFormat="1" applyFont="1" applyFill="1" applyBorder="1" applyAlignment="1">
      <alignment wrapText="1"/>
    </xf>
    <xf numFmtId="2" fontId="17" fillId="12" borderId="2" xfId="0" applyNumberFormat="1" applyFont="1" applyFill="1" applyBorder="1"/>
    <xf numFmtId="0" fontId="39" fillId="11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9" fillId="1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12" borderId="2" xfId="0" applyNumberFormat="1" applyFont="1" applyFill="1" applyBorder="1" applyAlignment="1" applyProtection="1">
      <alignment wrapText="1"/>
      <protection locked="0"/>
    </xf>
    <xf numFmtId="164" fontId="17" fillId="12" borderId="1" xfId="0" applyNumberFormat="1" applyFont="1" applyFill="1" applyBorder="1" applyProtection="1">
      <protection locked="0"/>
    </xf>
    <xf numFmtId="164" fontId="17" fillId="12" borderId="2" xfId="0" applyNumberFormat="1" applyFont="1" applyFill="1" applyBorder="1" applyProtection="1">
      <protection locked="0"/>
    </xf>
    <xf numFmtId="164" fontId="39" fillId="3" borderId="1" xfId="0" applyNumberFormat="1" applyFont="1" applyFill="1" applyBorder="1" applyAlignment="1" applyProtection="1">
      <alignment horizontal="right"/>
      <protection locked="0"/>
    </xf>
    <xf numFmtId="1" fontId="17" fillId="12" borderId="2" xfId="0" applyNumberFormat="1" applyFont="1" applyFill="1" applyBorder="1" applyAlignment="1" applyProtection="1">
      <alignment wrapText="1"/>
      <protection locked="0"/>
    </xf>
    <xf numFmtId="1" fontId="17" fillId="12" borderId="1" xfId="0" applyNumberFormat="1" applyFont="1" applyFill="1" applyBorder="1" applyProtection="1">
      <protection locked="0"/>
    </xf>
    <xf numFmtId="1" fontId="17" fillId="12" borderId="2" xfId="0" applyNumberFormat="1" applyFont="1" applyFill="1" applyBorder="1" applyProtection="1">
      <protection locked="0"/>
    </xf>
    <xf numFmtId="0" fontId="39" fillId="3" borderId="1" xfId="0" applyFont="1" applyFill="1" applyBorder="1" applyAlignment="1" applyProtection="1">
      <alignment wrapText="1"/>
      <protection locked="0"/>
    </xf>
    <xf numFmtId="2" fontId="17" fillId="12" borderId="2" xfId="0" applyNumberFormat="1" applyFont="1" applyFill="1" applyBorder="1" applyAlignment="1" applyProtection="1">
      <alignment wrapText="1"/>
      <protection locked="0"/>
    </xf>
    <xf numFmtId="2" fontId="17" fillId="12" borderId="1" xfId="0" applyNumberFormat="1" applyFont="1" applyFill="1" applyBorder="1" applyProtection="1">
      <protection locked="0"/>
    </xf>
    <xf numFmtId="2" fontId="17" fillId="12" borderId="2" xfId="0" applyNumberFormat="1" applyFont="1" applyFill="1" applyBorder="1" applyProtection="1">
      <protection locked="0"/>
    </xf>
    <xf numFmtId="0" fontId="39" fillId="3" borderId="1" xfId="0" applyFont="1" applyFill="1" applyBorder="1" applyProtection="1">
      <protection locked="0"/>
    </xf>
    <xf numFmtId="49" fontId="4" fillId="0" borderId="0" xfId="0" applyNumberFormat="1" applyFont="1" applyAlignment="1">
      <alignment horizontal="center" vertical="center"/>
    </xf>
    <xf numFmtId="0" fontId="26" fillId="0" borderId="9" xfId="0" applyFont="1" applyBorder="1" applyAlignment="1">
      <alignment horizontal="center"/>
    </xf>
    <xf numFmtId="2" fontId="31" fillId="2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11" borderId="6" xfId="0" applyFont="1" applyFill="1" applyBorder="1"/>
    <xf numFmtId="0" fontId="17" fillId="11" borderId="7" xfId="0" applyFont="1" applyFill="1" applyBorder="1"/>
    <xf numFmtId="0" fontId="17" fillId="11" borderId="3" xfId="0" applyFont="1" applyFill="1" applyBorder="1"/>
    <xf numFmtId="0" fontId="41" fillId="12" borderId="0" xfId="0" applyFont="1" applyFill="1" applyAlignment="1">
      <alignment horizontal="center" wrapText="1"/>
    </xf>
    <xf numFmtId="0" fontId="41" fillId="12" borderId="10" xfId="0" applyFont="1" applyFill="1" applyBorder="1" applyAlignment="1">
      <alignment horizontal="center" wrapText="1"/>
    </xf>
    <xf numFmtId="0" fontId="42" fillId="12" borderId="0" xfId="0" applyFont="1" applyFill="1" applyAlignment="1">
      <alignment horizontal="left" vertical="center" wrapText="1"/>
    </xf>
    <xf numFmtId="0" fontId="7" fillId="12" borderId="0" xfId="0" applyFont="1" applyFill="1" applyAlignment="1">
      <alignment horizontal="left" vertical="center" wrapText="1"/>
    </xf>
    <xf numFmtId="0" fontId="7" fillId="12" borderId="10" xfId="0" applyFont="1" applyFill="1" applyBorder="1" applyAlignment="1">
      <alignment horizontal="left" vertical="center" wrapText="1"/>
    </xf>
    <xf numFmtId="0" fontId="42" fillId="12" borderId="9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0" fontId="7" fillId="12" borderId="11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9" fillId="11" borderId="6" xfId="0" applyFont="1" applyFill="1" applyBorder="1" applyAlignment="1">
      <alignment vertical="center" wrapText="1"/>
    </xf>
    <xf numFmtId="0" fontId="39" fillId="11" borderId="7" xfId="0" applyFont="1" applyFill="1" applyBorder="1" applyAlignment="1">
      <alignment vertical="center" wrapText="1"/>
    </xf>
    <xf numFmtId="0" fontId="39" fillId="11" borderId="3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0" fillId="11" borderId="6" xfId="0" applyFont="1" applyFill="1" applyBorder="1" applyAlignment="1">
      <alignment vertical="center" wrapText="1"/>
    </xf>
    <xf numFmtId="0" fontId="40" fillId="11" borderId="7" xfId="0" applyFont="1" applyFill="1" applyBorder="1" applyAlignment="1">
      <alignment vertical="center" wrapText="1"/>
    </xf>
    <xf numFmtId="0" fontId="40" fillId="11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82283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153708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239433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29908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182283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153708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239433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229908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239433" y="603504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239433" y="691991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153708" y="69199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239433" y="69199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077508" y="691991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191808" y="691991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191808" y="691991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191808" y="691991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191808" y="69199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8440400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8440400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8440400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8440400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8440400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8440400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8440400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8440400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8440400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8440400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8440400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8440400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8440400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8440400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8440400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8440400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8440400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239433" y="69199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239433" y="69199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72</xdr:row>
      <xdr:rowOff>0</xdr:rowOff>
    </xdr:from>
    <xdr:ext cx="184730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182283" y="69199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239433" y="69199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239433" y="69199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239433" y="69199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72</xdr:row>
      <xdr:rowOff>0</xdr:rowOff>
    </xdr:from>
    <xdr:ext cx="184730" cy="28345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163233" y="69199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239433" y="69199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182283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153708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239433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229908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182283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153708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239433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229908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239433" y="603504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239433" y="691991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153708" y="69199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239433" y="69199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077508" y="691991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191808" y="691991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191808" y="691991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191808" y="691991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191808" y="69199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182283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71</xdr:row>
      <xdr:rowOff>0</xdr:rowOff>
    </xdr:from>
    <xdr:ext cx="184730" cy="28345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163233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239433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182283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153708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239433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229908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239433" y="680561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182283" y="680561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239433" y="680561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153708" y="68056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239433" y="68056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239433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229908" y="68056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239433" y="603504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239433" y="691991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153708" y="691991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239433" y="691991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077508" y="691991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191808" y="691991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191808" y="691991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191808" y="691991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191808" y="69199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239433" y="691991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239433" y="691991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229908" y="691991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93" name="TextBox 108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/>
        </xdr:cNvSpPr>
      </xdr:nvSpPr>
      <xdr:spPr>
        <a:xfrm>
          <a:off x="2238375" y="603504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239433" y="60350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2239433" y="691991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2239433" y="691991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2229908" y="691991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221085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221085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221085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221085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2191808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2191808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2191808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2191808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222990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2239433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2239433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222990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222990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2239433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2239433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222990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222990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2239433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2239433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222990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2229908" y="691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2182283" y="570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272" name="TextBox 108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/>
        </xdr:cNvSpPr>
      </xdr:nvSpPr>
      <xdr:spPr bwMode="auto">
        <a:xfrm>
          <a:off x="2238375" y="603504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239433" y="60350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2239433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2239433" y="691991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2239433" y="691991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2229908" y="691991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2239433" y="691991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2229908" y="691991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2229908" y="69199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2182283" y="57035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2182283" y="57035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Y265"/>
  <sheetViews>
    <sheetView topLeftCell="A3" zoomScale="70" zoomScaleNormal="70" zoomScaleSheetLayoutView="48" workbookViewId="0">
      <pane xSplit="4" ySplit="4" topLeftCell="L43" activePane="bottomRight" state="frozen"/>
      <selection activeCell="A3" sqref="A3"/>
      <selection pane="topRight" activeCell="F3" sqref="F3"/>
      <selection pane="bottomLeft" activeCell="A7" sqref="A7"/>
      <selection pane="bottomRight" activeCell="B21" sqref="B21"/>
    </sheetView>
  </sheetViews>
  <sheetFormatPr defaultColWidth="9.140625" defaultRowHeight="18.75" customHeight="1" outlineLevelRow="1" outlineLevelCol="1" x14ac:dyDescent="0.25"/>
  <cols>
    <col min="1" max="1" width="10.85546875" style="7" customWidth="1"/>
    <col min="2" max="2" width="52.28515625" style="7" customWidth="1"/>
    <col min="3" max="3" width="11.85546875" style="17" customWidth="1" outlineLevel="1"/>
    <col min="4" max="4" width="7.42578125" style="34" customWidth="1"/>
    <col min="5" max="12" width="15.42578125" style="4" customWidth="1" outlineLevel="1"/>
    <col min="13" max="13" width="15.42578125" style="231" customWidth="1" outlineLevel="1"/>
    <col min="14" max="14" width="16.42578125" style="20" customWidth="1"/>
    <col min="15" max="15" width="14.42578125" style="231" customWidth="1" outlineLevel="1"/>
    <col min="16" max="16" width="14.42578125" style="4" customWidth="1" outlineLevel="1"/>
    <col min="17" max="17" width="17.85546875" style="20" customWidth="1"/>
    <col min="18" max="18" width="18.5703125" style="26" customWidth="1"/>
    <col min="19" max="19" width="18.140625" style="31" customWidth="1"/>
    <col min="20" max="20" width="18.140625" style="8" customWidth="1"/>
    <col min="21" max="21" width="21.42578125" style="11" customWidth="1"/>
    <col min="22" max="22" width="21.5703125" style="11" customWidth="1"/>
    <col min="23" max="16384" width="9.140625" style="1"/>
  </cols>
  <sheetData>
    <row r="1" spans="1:151" ht="17.25" customHeight="1" x14ac:dyDescent="0.2">
      <c r="A1" s="345" t="s">
        <v>123</v>
      </c>
      <c r="B1" s="345"/>
      <c r="C1" s="345"/>
      <c r="D1" s="345"/>
      <c r="E1" s="345"/>
      <c r="F1" s="345"/>
      <c r="G1" s="345"/>
      <c r="H1" s="345"/>
      <c r="I1" s="345"/>
      <c r="J1" s="345"/>
      <c r="K1" s="36"/>
      <c r="L1" s="36"/>
      <c r="M1" s="221"/>
      <c r="N1" s="18"/>
      <c r="O1" s="221"/>
      <c r="P1" s="36"/>
      <c r="Q1" s="18"/>
      <c r="R1" s="24"/>
      <c r="S1" s="29"/>
      <c r="T1" s="6"/>
      <c r="U1" s="28"/>
      <c r="V1" s="28"/>
    </row>
    <row r="2" spans="1:151" ht="7.5" customHeight="1" x14ac:dyDescent="0.2">
      <c r="C2" s="16"/>
      <c r="D2" s="33"/>
      <c r="E2" s="27"/>
      <c r="F2" s="27"/>
      <c r="G2" s="27"/>
      <c r="H2" s="27"/>
      <c r="I2" s="27"/>
      <c r="J2" s="27"/>
      <c r="K2" s="27"/>
      <c r="L2" s="27"/>
      <c r="M2" s="222"/>
      <c r="N2" s="19"/>
      <c r="O2" s="222"/>
      <c r="P2" s="27"/>
      <c r="Q2" s="19"/>
      <c r="R2" s="25"/>
      <c r="S2" s="30"/>
      <c r="T2" s="7"/>
      <c r="U2" s="28"/>
      <c r="V2" s="28"/>
    </row>
    <row r="3" spans="1:151" ht="30.75" customHeight="1" x14ac:dyDescent="0.25">
      <c r="A3" s="10"/>
      <c r="B3" s="9" t="s">
        <v>133</v>
      </c>
      <c r="C3" s="7"/>
      <c r="D3" s="7"/>
      <c r="E3" s="27"/>
      <c r="F3" s="27"/>
      <c r="G3" s="27"/>
      <c r="H3" s="27"/>
      <c r="I3" s="27"/>
      <c r="J3" s="27"/>
      <c r="K3" s="44"/>
      <c r="L3" s="44"/>
      <c r="M3" s="223"/>
      <c r="N3" s="43"/>
      <c r="O3" s="223"/>
      <c r="P3" s="44"/>
      <c r="Q3" s="43"/>
      <c r="R3" s="44"/>
      <c r="S3" s="44"/>
      <c r="T3" s="43"/>
      <c r="U3" s="346" t="s">
        <v>121</v>
      </c>
      <c r="V3" s="346"/>
    </row>
    <row r="4" spans="1:151" s="3" customFormat="1" ht="77.25" customHeight="1" x14ac:dyDescent="0.25">
      <c r="A4" s="45" t="s">
        <v>43</v>
      </c>
      <c r="B4" s="46" t="s">
        <v>0</v>
      </c>
      <c r="C4" s="47" t="s">
        <v>119</v>
      </c>
      <c r="D4" s="48" t="s">
        <v>120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187" t="s">
        <v>18</v>
      </c>
      <c r="N4" s="50" t="s">
        <v>137</v>
      </c>
      <c r="O4" s="49" t="s">
        <v>9</v>
      </c>
      <c r="P4" s="191" t="s">
        <v>8</v>
      </c>
      <c r="Q4" s="51" t="s">
        <v>138</v>
      </c>
      <c r="R4" s="52" t="s">
        <v>139</v>
      </c>
      <c r="S4" s="53" t="s">
        <v>140</v>
      </c>
      <c r="T4" s="54" t="s">
        <v>134</v>
      </c>
      <c r="U4" s="55" t="s">
        <v>122</v>
      </c>
      <c r="V4" s="55" t="s">
        <v>136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51" s="174" customFormat="1" ht="21" customHeight="1" x14ac:dyDescent="0.25">
      <c r="A5" s="45"/>
      <c r="B5" s="45" t="s">
        <v>99</v>
      </c>
      <c r="C5" s="168"/>
      <c r="D5" s="169"/>
      <c r="E5" s="176" t="s">
        <v>143</v>
      </c>
      <c r="F5" s="176" t="s">
        <v>145</v>
      </c>
      <c r="G5" s="176" t="s">
        <v>146</v>
      </c>
      <c r="H5" s="176" t="s">
        <v>148</v>
      </c>
      <c r="I5" s="176" t="s">
        <v>150</v>
      </c>
      <c r="J5" s="176" t="s">
        <v>152</v>
      </c>
      <c r="K5" s="176" t="s">
        <v>154</v>
      </c>
      <c r="L5" s="176" t="s">
        <v>156</v>
      </c>
      <c r="M5" s="188" t="s">
        <v>159</v>
      </c>
      <c r="N5" s="177"/>
      <c r="O5" s="188" t="s">
        <v>162</v>
      </c>
      <c r="P5" s="192" t="s">
        <v>160</v>
      </c>
      <c r="Q5" s="178"/>
      <c r="R5" s="179" t="s">
        <v>164</v>
      </c>
      <c r="S5" s="170"/>
      <c r="T5" s="171"/>
      <c r="U5" s="172"/>
      <c r="V5" s="172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</row>
    <row r="6" spans="1:151" s="174" customFormat="1" ht="21" customHeight="1" x14ac:dyDescent="0.25">
      <c r="A6" s="45"/>
      <c r="B6" s="165" t="s">
        <v>166</v>
      </c>
      <c r="C6" s="168"/>
      <c r="D6" s="169"/>
      <c r="E6" s="183" t="s">
        <v>142</v>
      </c>
      <c r="F6" s="176" t="s">
        <v>144</v>
      </c>
      <c r="G6" s="176" t="s">
        <v>147</v>
      </c>
      <c r="H6" s="176" t="s">
        <v>149</v>
      </c>
      <c r="I6" s="176" t="s">
        <v>151</v>
      </c>
      <c r="J6" s="176" t="s">
        <v>153</v>
      </c>
      <c r="K6" s="176" t="s">
        <v>155</v>
      </c>
      <c r="L6" s="176" t="s">
        <v>157</v>
      </c>
      <c r="M6" s="188" t="s">
        <v>158</v>
      </c>
      <c r="N6" s="177"/>
      <c r="O6" s="188" t="s">
        <v>163</v>
      </c>
      <c r="P6" s="192" t="s">
        <v>161</v>
      </c>
      <c r="Q6" s="178"/>
      <c r="R6" s="179" t="s">
        <v>165</v>
      </c>
      <c r="S6" s="170"/>
      <c r="T6" s="171"/>
      <c r="U6" s="175"/>
      <c r="V6" s="175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</row>
    <row r="7" spans="1:151" s="15" customFormat="1" ht="21" customHeight="1" x14ac:dyDescent="0.2">
      <c r="A7" s="56">
        <v>1</v>
      </c>
      <c r="B7" s="57">
        <v>2</v>
      </c>
      <c r="C7" s="58">
        <v>4</v>
      </c>
      <c r="D7" s="57">
        <v>5</v>
      </c>
      <c r="E7" s="59">
        <v>6</v>
      </c>
      <c r="F7" s="59">
        <v>7</v>
      </c>
      <c r="G7" s="59">
        <v>8</v>
      </c>
      <c r="H7" s="59">
        <v>9</v>
      </c>
      <c r="I7" s="59">
        <v>10</v>
      </c>
      <c r="J7" s="59">
        <v>11</v>
      </c>
      <c r="K7" s="59">
        <v>12</v>
      </c>
      <c r="L7" s="59">
        <v>13</v>
      </c>
      <c r="M7" s="189">
        <v>14</v>
      </c>
      <c r="N7" s="60">
        <v>15</v>
      </c>
      <c r="O7" s="189">
        <v>17</v>
      </c>
      <c r="P7" s="193">
        <v>16</v>
      </c>
      <c r="Q7" s="61">
        <v>18</v>
      </c>
      <c r="R7" s="62">
        <v>19</v>
      </c>
      <c r="S7" s="63">
        <v>20</v>
      </c>
      <c r="T7" s="64">
        <v>21</v>
      </c>
      <c r="U7" s="65"/>
      <c r="V7" s="65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51" s="11" customFormat="1" ht="21.75" customHeight="1" x14ac:dyDescent="0.25">
      <c r="A8" s="66"/>
      <c r="B8" s="67" t="s">
        <v>124</v>
      </c>
      <c r="C8" s="68"/>
      <c r="D8" s="68"/>
      <c r="E8" s="184"/>
      <c r="F8" s="184"/>
      <c r="G8" s="184"/>
      <c r="H8" s="184"/>
      <c r="I8" s="184"/>
      <c r="J8" s="184"/>
      <c r="K8" s="184"/>
      <c r="L8" s="184"/>
      <c r="M8" s="224"/>
      <c r="N8" s="69"/>
      <c r="O8" s="224"/>
      <c r="P8" s="184"/>
      <c r="Q8" s="70"/>
      <c r="R8" s="71"/>
      <c r="S8" s="72"/>
      <c r="T8" s="73"/>
      <c r="U8" s="65"/>
      <c r="V8" s="65"/>
    </row>
    <row r="9" spans="1:151" s="35" customFormat="1" ht="42" customHeight="1" outlineLevel="1" x14ac:dyDescent="0.2">
      <c r="A9" s="74" t="s">
        <v>19</v>
      </c>
      <c r="B9" s="75" t="s">
        <v>66</v>
      </c>
      <c r="C9" s="76" t="s">
        <v>115</v>
      </c>
      <c r="D9" s="77" t="s">
        <v>1</v>
      </c>
      <c r="E9" s="235">
        <v>26806.400000000001</v>
      </c>
      <c r="F9" s="235">
        <v>34275.4</v>
      </c>
      <c r="G9" s="235">
        <v>13552</v>
      </c>
      <c r="H9" s="235">
        <v>24595.200000000001</v>
      </c>
      <c r="I9" s="235">
        <v>18794.3</v>
      </c>
      <c r="J9" s="235">
        <v>43344.4</v>
      </c>
      <c r="K9" s="235">
        <v>14001</v>
      </c>
      <c r="L9" s="235">
        <v>3741</v>
      </c>
      <c r="M9" s="235">
        <v>40074.400000000001</v>
      </c>
      <c r="N9" s="78">
        <f>SUM(E9:M9)</f>
        <v>219184.1</v>
      </c>
      <c r="O9" s="40">
        <v>2181</v>
      </c>
      <c r="P9" s="40">
        <v>436.5</v>
      </c>
      <c r="Q9" s="79">
        <f>SUM(P9:P9)</f>
        <v>436.5</v>
      </c>
      <c r="R9" s="80">
        <f>N9+Q9</f>
        <v>219620.6</v>
      </c>
      <c r="S9" s="81">
        <v>221801.60000000001</v>
      </c>
      <c r="T9" s="196">
        <v>221801.60000000001</v>
      </c>
      <c r="U9" s="82">
        <f>R9-T9</f>
        <v>-2181</v>
      </c>
      <c r="V9" s="82">
        <f>R9-S9</f>
        <v>-2181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</row>
    <row r="10" spans="1:151" s="11" customFormat="1" ht="15.75" x14ac:dyDescent="0.2">
      <c r="A10" s="83"/>
      <c r="B10" s="67" t="s">
        <v>125</v>
      </c>
      <c r="C10" s="84"/>
      <c r="D10" s="85"/>
      <c r="E10" s="185"/>
      <c r="F10" s="185"/>
      <c r="G10" s="185"/>
      <c r="H10" s="185"/>
      <c r="I10" s="185"/>
      <c r="J10" s="185"/>
      <c r="K10" s="185"/>
      <c r="L10" s="185"/>
      <c r="M10" s="225"/>
      <c r="N10" s="86"/>
      <c r="O10" s="225"/>
      <c r="P10" s="185"/>
      <c r="Q10" s="87"/>
      <c r="R10" s="88"/>
      <c r="S10" s="89"/>
      <c r="T10" s="90"/>
      <c r="U10" s="91"/>
      <c r="V10" s="91"/>
    </row>
    <row r="11" spans="1:151" s="11" customFormat="1" ht="33" customHeight="1" outlineLevel="1" x14ac:dyDescent="0.2">
      <c r="A11" s="92">
        <v>2</v>
      </c>
      <c r="B11" s="93" t="s">
        <v>5</v>
      </c>
      <c r="C11" s="94" t="s">
        <v>116</v>
      </c>
      <c r="D11" s="95" t="s">
        <v>20</v>
      </c>
      <c r="E11" s="37">
        <f>SUM(E13:E24)</f>
        <v>0</v>
      </c>
      <c r="F11" s="37">
        <f t="shared" ref="F11:M11" si="0">SUM(F13:F24)</f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37">
        <f t="shared" si="0"/>
        <v>0</v>
      </c>
      <c r="L11" s="37">
        <f t="shared" si="0"/>
        <v>0</v>
      </c>
      <c r="M11" s="37">
        <f t="shared" si="0"/>
        <v>0</v>
      </c>
      <c r="N11" s="96">
        <f>SUM(E11:M11)</f>
        <v>0</v>
      </c>
      <c r="O11" s="40">
        <f>SUM(O13:O24)</f>
        <v>35</v>
      </c>
      <c r="P11" s="40">
        <f>SUM(P13:P24)</f>
        <v>2</v>
      </c>
      <c r="Q11" s="97">
        <f>SUM(O11:P11)</f>
        <v>37</v>
      </c>
      <c r="R11" s="98">
        <f>N11+Q11</f>
        <v>37</v>
      </c>
      <c r="S11" s="99"/>
      <c r="T11" s="100">
        <v>39</v>
      </c>
      <c r="U11" s="101">
        <f>R11-T11</f>
        <v>-2</v>
      </c>
      <c r="V11" s="102"/>
    </row>
    <row r="12" spans="1:151" s="11" customFormat="1" ht="26.25" customHeight="1" outlineLevel="1" x14ac:dyDescent="0.2">
      <c r="A12" s="103"/>
      <c r="B12" s="104" t="s">
        <v>67</v>
      </c>
      <c r="C12" s="94"/>
      <c r="D12" s="105"/>
      <c r="E12" s="38"/>
      <c r="F12" s="39"/>
      <c r="G12" s="39"/>
      <c r="H12" s="39"/>
      <c r="I12" s="39"/>
      <c r="J12" s="39"/>
      <c r="K12" s="39"/>
      <c r="L12" s="39"/>
      <c r="M12" s="226"/>
      <c r="N12" s="106"/>
      <c r="O12" s="232"/>
      <c r="P12" s="194"/>
      <c r="Q12" s="107"/>
      <c r="R12" s="108"/>
      <c r="S12" s="109"/>
      <c r="T12" s="110"/>
      <c r="U12" s="111"/>
      <c r="V12" s="91"/>
    </row>
    <row r="13" spans="1:151" s="11" customFormat="1" ht="27.75" customHeight="1" outlineLevel="1" x14ac:dyDescent="0.2">
      <c r="A13" s="112" t="s">
        <v>21</v>
      </c>
      <c r="B13" s="93" t="s">
        <v>68</v>
      </c>
      <c r="C13" s="94" t="s">
        <v>116</v>
      </c>
      <c r="D13" s="95" t="s">
        <v>20</v>
      </c>
      <c r="E13" s="199">
        <v>0</v>
      </c>
      <c r="F13" s="199">
        <v>0</v>
      </c>
      <c r="G13" s="200">
        <v>0</v>
      </c>
      <c r="H13" s="201">
        <v>0</v>
      </c>
      <c r="I13" s="201">
        <v>0</v>
      </c>
      <c r="J13" s="201">
        <v>0</v>
      </c>
      <c r="K13" s="201">
        <v>0</v>
      </c>
      <c r="L13" s="201">
        <v>0</v>
      </c>
      <c r="M13" s="201">
        <v>0</v>
      </c>
      <c r="N13" s="96">
        <f>SUM(E13:M13)</f>
        <v>0</v>
      </c>
      <c r="O13" s="40">
        <v>0</v>
      </c>
      <c r="P13" s="40">
        <v>0</v>
      </c>
      <c r="Q13" s="97">
        <f>SUM(O13:P13)</f>
        <v>0</v>
      </c>
      <c r="R13" s="98">
        <f t="shared" ref="R13:R25" si="1">N13+Q13</f>
        <v>0</v>
      </c>
      <c r="S13" s="99"/>
      <c r="T13" s="100">
        <v>0</v>
      </c>
      <c r="U13" s="111">
        <f t="shared" ref="U13:U38" si="2">R13-T13</f>
        <v>0</v>
      </c>
      <c r="V13" s="91"/>
    </row>
    <row r="14" spans="1:151" s="11" customFormat="1" ht="62.25" customHeight="1" outlineLevel="1" x14ac:dyDescent="0.2">
      <c r="A14" s="112" t="s">
        <v>22</v>
      </c>
      <c r="B14" s="93" t="s">
        <v>69</v>
      </c>
      <c r="C14" s="94" t="s">
        <v>116</v>
      </c>
      <c r="D14" s="95" t="s">
        <v>20</v>
      </c>
      <c r="E14" s="202">
        <v>0</v>
      </c>
      <c r="F14" s="202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96">
        <f t="shared" ref="N14:N24" si="3">SUM(E14:M14)</f>
        <v>0</v>
      </c>
      <c r="O14" s="21">
        <v>1</v>
      </c>
      <c r="P14" s="21">
        <v>0</v>
      </c>
      <c r="Q14" s="97">
        <f t="shared" ref="Q14:Q25" si="4">SUM(O14:P14)</f>
        <v>1</v>
      </c>
      <c r="R14" s="98">
        <f t="shared" si="1"/>
        <v>1</v>
      </c>
      <c r="S14" s="99"/>
      <c r="T14" s="100">
        <v>1</v>
      </c>
      <c r="U14" s="111">
        <f t="shared" si="2"/>
        <v>0</v>
      </c>
      <c r="V14" s="91"/>
    </row>
    <row r="15" spans="1:151" s="11" customFormat="1" ht="60" customHeight="1" outlineLevel="1" x14ac:dyDescent="0.2">
      <c r="A15" s="112" t="s">
        <v>23</v>
      </c>
      <c r="B15" s="93" t="s">
        <v>70</v>
      </c>
      <c r="C15" s="94" t="s">
        <v>116</v>
      </c>
      <c r="D15" s="95" t="s">
        <v>20</v>
      </c>
      <c r="E15" s="202">
        <v>0</v>
      </c>
      <c r="F15" s="202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96">
        <f t="shared" si="3"/>
        <v>0</v>
      </c>
      <c r="O15" s="21">
        <v>1</v>
      </c>
      <c r="P15" s="21">
        <v>0</v>
      </c>
      <c r="Q15" s="97">
        <f t="shared" si="4"/>
        <v>1</v>
      </c>
      <c r="R15" s="98">
        <f t="shared" si="1"/>
        <v>1</v>
      </c>
      <c r="S15" s="99"/>
      <c r="T15" s="100">
        <v>1</v>
      </c>
      <c r="U15" s="111">
        <f t="shared" si="2"/>
        <v>0</v>
      </c>
      <c r="V15" s="91"/>
    </row>
    <row r="16" spans="1:151" s="11" customFormat="1" ht="33" customHeight="1" outlineLevel="1" x14ac:dyDescent="0.2">
      <c r="A16" s="112" t="s">
        <v>24</v>
      </c>
      <c r="B16" s="93" t="s">
        <v>71</v>
      </c>
      <c r="C16" s="94" t="s">
        <v>116</v>
      </c>
      <c r="D16" s="95" t="s">
        <v>20</v>
      </c>
      <c r="E16" s="202">
        <v>0</v>
      </c>
      <c r="F16" s="202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96">
        <f t="shared" si="3"/>
        <v>0</v>
      </c>
      <c r="O16" s="21">
        <v>6</v>
      </c>
      <c r="P16" s="21">
        <v>0</v>
      </c>
      <c r="Q16" s="97">
        <f t="shared" si="4"/>
        <v>6</v>
      </c>
      <c r="R16" s="98">
        <f t="shared" si="1"/>
        <v>6</v>
      </c>
      <c r="S16" s="99"/>
      <c r="T16" s="100">
        <v>6</v>
      </c>
      <c r="U16" s="111">
        <f t="shared" si="2"/>
        <v>0</v>
      </c>
      <c r="V16" s="91"/>
    </row>
    <row r="17" spans="1:22" s="11" customFormat="1" ht="26.25" customHeight="1" outlineLevel="1" x14ac:dyDescent="0.2">
      <c r="A17" s="112" t="s">
        <v>25</v>
      </c>
      <c r="B17" s="93" t="s">
        <v>72</v>
      </c>
      <c r="C17" s="94" t="s">
        <v>116</v>
      </c>
      <c r="D17" s="95" t="s">
        <v>20</v>
      </c>
      <c r="E17" s="202">
        <v>0</v>
      </c>
      <c r="F17" s="202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96">
        <f t="shared" si="3"/>
        <v>0</v>
      </c>
      <c r="O17" s="21">
        <v>0</v>
      </c>
      <c r="P17" s="21">
        <v>0</v>
      </c>
      <c r="Q17" s="97">
        <f t="shared" si="4"/>
        <v>0</v>
      </c>
      <c r="R17" s="98">
        <f t="shared" si="1"/>
        <v>0</v>
      </c>
      <c r="S17" s="99"/>
      <c r="T17" s="100">
        <v>1</v>
      </c>
      <c r="U17" s="111">
        <f t="shared" si="2"/>
        <v>-1</v>
      </c>
      <c r="V17" s="91"/>
    </row>
    <row r="18" spans="1:22" s="11" customFormat="1" ht="30.75" customHeight="1" outlineLevel="1" x14ac:dyDescent="0.2">
      <c r="A18" s="112" t="s">
        <v>27</v>
      </c>
      <c r="B18" s="93" t="s">
        <v>73</v>
      </c>
      <c r="C18" s="94" t="s">
        <v>116</v>
      </c>
      <c r="D18" s="95" t="s">
        <v>20</v>
      </c>
      <c r="E18" s="202">
        <v>0</v>
      </c>
      <c r="F18" s="202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96">
        <f t="shared" si="3"/>
        <v>0</v>
      </c>
      <c r="O18" s="21">
        <v>0</v>
      </c>
      <c r="P18" s="21">
        <v>0</v>
      </c>
      <c r="Q18" s="97">
        <f t="shared" si="4"/>
        <v>0</v>
      </c>
      <c r="R18" s="98">
        <f t="shared" si="1"/>
        <v>0</v>
      </c>
      <c r="S18" s="99"/>
      <c r="T18" s="100">
        <v>0</v>
      </c>
      <c r="U18" s="111">
        <f t="shared" si="2"/>
        <v>0</v>
      </c>
      <c r="V18" s="91"/>
    </row>
    <row r="19" spans="1:22" s="11" customFormat="1" ht="26.25" customHeight="1" outlineLevel="1" x14ac:dyDescent="0.2">
      <c r="A19" s="112" t="s">
        <v>28</v>
      </c>
      <c r="B19" s="93" t="s">
        <v>74</v>
      </c>
      <c r="C19" s="94" t="s">
        <v>116</v>
      </c>
      <c r="D19" s="95" t="s">
        <v>20</v>
      </c>
      <c r="E19" s="202">
        <v>0</v>
      </c>
      <c r="F19" s="202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96">
        <f t="shared" si="3"/>
        <v>0</v>
      </c>
      <c r="O19" s="21">
        <v>2</v>
      </c>
      <c r="P19" s="21">
        <v>0</v>
      </c>
      <c r="Q19" s="97">
        <f t="shared" si="4"/>
        <v>2</v>
      </c>
      <c r="R19" s="98">
        <f t="shared" si="1"/>
        <v>2</v>
      </c>
      <c r="S19" s="99"/>
      <c r="T19" s="100">
        <v>2</v>
      </c>
      <c r="U19" s="111">
        <f t="shared" si="2"/>
        <v>0</v>
      </c>
      <c r="V19" s="91"/>
    </row>
    <row r="20" spans="1:22" s="11" customFormat="1" ht="26.25" customHeight="1" outlineLevel="1" x14ac:dyDescent="0.2">
      <c r="A20" s="112" t="s">
        <v>29</v>
      </c>
      <c r="B20" s="330" t="s">
        <v>330</v>
      </c>
      <c r="C20" s="94" t="s">
        <v>116</v>
      </c>
      <c r="D20" s="105" t="s">
        <v>20</v>
      </c>
      <c r="E20" s="202">
        <v>0</v>
      </c>
      <c r="F20" s="202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96">
        <f t="shared" si="3"/>
        <v>0</v>
      </c>
      <c r="O20" s="21">
        <v>1</v>
      </c>
      <c r="P20" s="21">
        <v>0</v>
      </c>
      <c r="Q20" s="97">
        <f t="shared" si="4"/>
        <v>1</v>
      </c>
      <c r="R20" s="98">
        <f t="shared" si="1"/>
        <v>1</v>
      </c>
      <c r="S20" s="99"/>
      <c r="T20" s="100">
        <v>1</v>
      </c>
      <c r="U20" s="111">
        <f t="shared" si="2"/>
        <v>0</v>
      </c>
      <c r="V20" s="91"/>
    </row>
    <row r="21" spans="1:22" s="11" customFormat="1" ht="26.25" customHeight="1" outlineLevel="1" x14ac:dyDescent="0.2">
      <c r="A21" s="112" t="s">
        <v>30</v>
      </c>
      <c r="B21" s="330" t="s">
        <v>331</v>
      </c>
      <c r="C21" s="94" t="s">
        <v>116</v>
      </c>
      <c r="D21" s="95" t="s">
        <v>20</v>
      </c>
      <c r="E21" s="202">
        <v>0</v>
      </c>
      <c r="F21" s="202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96">
        <f t="shared" si="3"/>
        <v>0</v>
      </c>
      <c r="O21" s="21">
        <v>10</v>
      </c>
      <c r="P21" s="21">
        <v>2</v>
      </c>
      <c r="Q21" s="97">
        <f t="shared" si="4"/>
        <v>12</v>
      </c>
      <c r="R21" s="98">
        <f t="shared" si="1"/>
        <v>12</v>
      </c>
      <c r="S21" s="99"/>
      <c r="T21" s="100">
        <v>13</v>
      </c>
      <c r="U21" s="111">
        <f t="shared" si="2"/>
        <v>-1</v>
      </c>
      <c r="V21" s="91"/>
    </row>
    <row r="22" spans="1:22" s="11" customFormat="1" ht="26.25" customHeight="1" outlineLevel="1" x14ac:dyDescent="0.2">
      <c r="A22" s="112" t="s">
        <v>31</v>
      </c>
      <c r="B22" s="93" t="s">
        <v>75</v>
      </c>
      <c r="C22" s="94" t="s">
        <v>116</v>
      </c>
      <c r="D22" s="95" t="s">
        <v>20</v>
      </c>
      <c r="E22" s="202">
        <v>0</v>
      </c>
      <c r="F22" s="202">
        <v>0</v>
      </c>
      <c r="G22" s="203">
        <v>0</v>
      </c>
      <c r="H22" s="203">
        <v>0</v>
      </c>
      <c r="I22" s="203">
        <v>0</v>
      </c>
      <c r="J22" s="203">
        <v>0</v>
      </c>
      <c r="K22" s="203">
        <v>0</v>
      </c>
      <c r="L22" s="203">
        <v>0</v>
      </c>
      <c r="M22" s="203">
        <v>0</v>
      </c>
      <c r="N22" s="96">
        <f t="shared" si="3"/>
        <v>0</v>
      </c>
      <c r="O22" s="21">
        <v>0</v>
      </c>
      <c r="P22" s="21">
        <v>0</v>
      </c>
      <c r="Q22" s="97">
        <f t="shared" si="4"/>
        <v>0</v>
      </c>
      <c r="R22" s="98">
        <f t="shared" si="1"/>
        <v>0</v>
      </c>
      <c r="S22" s="99"/>
      <c r="T22" s="100">
        <v>1</v>
      </c>
      <c r="U22" s="111">
        <f t="shared" si="2"/>
        <v>-1</v>
      </c>
      <c r="V22" s="91"/>
    </row>
    <row r="23" spans="1:22" s="11" customFormat="1" ht="26.25" customHeight="1" outlineLevel="1" x14ac:dyDescent="0.2">
      <c r="A23" s="112" t="s">
        <v>62</v>
      </c>
      <c r="B23" s="93" t="s">
        <v>76</v>
      </c>
      <c r="C23" s="94" t="s">
        <v>116</v>
      </c>
      <c r="D23" s="95" t="s">
        <v>20</v>
      </c>
      <c r="E23" s="202">
        <v>0</v>
      </c>
      <c r="F23" s="202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96">
        <f t="shared" si="3"/>
        <v>0</v>
      </c>
      <c r="O23" s="21">
        <v>2</v>
      </c>
      <c r="P23" s="21">
        <v>0</v>
      </c>
      <c r="Q23" s="97">
        <f t="shared" si="4"/>
        <v>2</v>
      </c>
      <c r="R23" s="98">
        <f t="shared" si="1"/>
        <v>2</v>
      </c>
      <c r="S23" s="99"/>
      <c r="T23" s="100">
        <v>2</v>
      </c>
      <c r="U23" s="111">
        <f t="shared" si="2"/>
        <v>0</v>
      </c>
      <c r="V23" s="91"/>
    </row>
    <row r="24" spans="1:22" s="11" customFormat="1" ht="26.25" customHeight="1" outlineLevel="1" x14ac:dyDescent="0.2">
      <c r="A24" s="112" t="s">
        <v>32</v>
      </c>
      <c r="B24" s="93" t="s">
        <v>77</v>
      </c>
      <c r="C24" s="94" t="s">
        <v>116</v>
      </c>
      <c r="D24" s="95" t="s">
        <v>20</v>
      </c>
      <c r="E24" s="202">
        <v>0</v>
      </c>
      <c r="F24" s="202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96">
        <f t="shared" si="3"/>
        <v>0</v>
      </c>
      <c r="O24" s="21">
        <v>12</v>
      </c>
      <c r="P24" s="21">
        <v>0</v>
      </c>
      <c r="Q24" s="97">
        <f t="shared" si="4"/>
        <v>12</v>
      </c>
      <c r="R24" s="98">
        <f t="shared" si="1"/>
        <v>12</v>
      </c>
      <c r="S24" s="99"/>
      <c r="T24" s="100">
        <v>12</v>
      </c>
      <c r="U24" s="111">
        <f t="shared" si="2"/>
        <v>0</v>
      </c>
      <c r="V24" s="91"/>
    </row>
    <row r="25" spans="1:22" s="11" customFormat="1" ht="57" customHeight="1" outlineLevel="1" x14ac:dyDescent="0.2">
      <c r="A25" s="112" t="s">
        <v>33</v>
      </c>
      <c r="B25" s="93" t="s">
        <v>44</v>
      </c>
      <c r="C25" s="94" t="s">
        <v>116</v>
      </c>
      <c r="D25" s="95" t="s">
        <v>20</v>
      </c>
      <c r="E25" s="202">
        <f>SUM(E27:E35)</f>
        <v>0</v>
      </c>
      <c r="F25" s="202">
        <f t="shared" ref="F25:M25" si="5">SUM(F27:F35)</f>
        <v>0</v>
      </c>
      <c r="G25" s="203">
        <f t="shared" si="5"/>
        <v>0</v>
      </c>
      <c r="H25" s="203">
        <f t="shared" si="5"/>
        <v>0</v>
      </c>
      <c r="I25" s="203">
        <f t="shared" si="5"/>
        <v>0</v>
      </c>
      <c r="J25" s="203">
        <f t="shared" si="5"/>
        <v>0</v>
      </c>
      <c r="K25" s="203">
        <f t="shared" si="5"/>
        <v>0</v>
      </c>
      <c r="L25" s="203">
        <f t="shared" si="5"/>
        <v>0</v>
      </c>
      <c r="M25" s="203">
        <f t="shared" si="5"/>
        <v>0</v>
      </c>
      <c r="N25" s="96">
        <f>SUM(E25:M25)</f>
        <v>0</v>
      </c>
      <c r="O25" s="21">
        <f>SUM(O27:O35)</f>
        <v>0</v>
      </c>
      <c r="P25" s="21">
        <f>SUM(P27:P35)</f>
        <v>1</v>
      </c>
      <c r="Q25" s="97">
        <f t="shared" si="4"/>
        <v>1</v>
      </c>
      <c r="R25" s="98">
        <f t="shared" si="1"/>
        <v>1</v>
      </c>
      <c r="S25" s="99"/>
      <c r="T25" s="100">
        <v>1</v>
      </c>
      <c r="U25" s="101">
        <f t="shared" si="2"/>
        <v>0</v>
      </c>
      <c r="V25" s="102"/>
    </row>
    <row r="26" spans="1:22" s="11" customFormat="1" ht="22.5" customHeight="1" outlineLevel="1" x14ac:dyDescent="0.2">
      <c r="A26" s="112"/>
      <c r="B26" s="104" t="s">
        <v>78</v>
      </c>
      <c r="C26" s="94"/>
      <c r="D26" s="95"/>
      <c r="E26" s="204"/>
      <c r="F26" s="205"/>
      <c r="G26" s="205"/>
      <c r="H26" s="205"/>
      <c r="I26" s="205"/>
      <c r="J26" s="205"/>
      <c r="K26" s="205"/>
      <c r="L26" s="205"/>
      <c r="M26" s="227"/>
      <c r="N26" s="113"/>
      <c r="O26" s="233"/>
      <c r="P26" s="41"/>
      <c r="Q26" s="114"/>
      <c r="R26" s="115"/>
      <c r="S26" s="116"/>
      <c r="T26" s="117"/>
      <c r="U26" s="111"/>
      <c r="V26" s="91"/>
    </row>
    <row r="27" spans="1:22" s="11" customFormat="1" ht="33" customHeight="1" outlineLevel="1" x14ac:dyDescent="0.2">
      <c r="A27" s="112" t="s">
        <v>34</v>
      </c>
      <c r="B27" s="93" t="s">
        <v>68</v>
      </c>
      <c r="C27" s="94" t="s">
        <v>116</v>
      </c>
      <c r="D27" s="95" t="s">
        <v>20</v>
      </c>
      <c r="E27" s="202">
        <v>0</v>
      </c>
      <c r="F27" s="202">
        <v>0</v>
      </c>
      <c r="G27" s="203">
        <v>0</v>
      </c>
      <c r="H27" s="203">
        <v>0</v>
      </c>
      <c r="I27" s="203">
        <v>0</v>
      </c>
      <c r="J27" s="203">
        <v>0</v>
      </c>
      <c r="K27" s="203">
        <v>0</v>
      </c>
      <c r="L27" s="203">
        <v>0</v>
      </c>
      <c r="M27" s="203">
        <v>0</v>
      </c>
      <c r="N27" s="96">
        <f t="shared" ref="N27:N50" si="6">SUM(E27:M27)</f>
        <v>0</v>
      </c>
      <c r="O27" s="21">
        <v>0</v>
      </c>
      <c r="P27" s="21">
        <v>0</v>
      </c>
      <c r="Q27" s="97">
        <f>SUM(O27:P27)</f>
        <v>0</v>
      </c>
      <c r="R27" s="98">
        <f t="shared" ref="R27:R35" si="7">N27+Q27</f>
        <v>0</v>
      </c>
      <c r="S27" s="99"/>
      <c r="T27" s="100">
        <v>0</v>
      </c>
      <c r="U27" s="111">
        <f t="shared" si="2"/>
        <v>0</v>
      </c>
      <c r="V27" s="91"/>
    </row>
    <row r="28" spans="1:22" s="11" customFormat="1" ht="55.5" customHeight="1" outlineLevel="1" x14ac:dyDescent="0.2">
      <c r="A28" s="112" t="s">
        <v>35</v>
      </c>
      <c r="B28" s="93" t="s">
        <v>79</v>
      </c>
      <c r="C28" s="94" t="s">
        <v>116</v>
      </c>
      <c r="D28" s="95" t="s">
        <v>20</v>
      </c>
      <c r="E28" s="202">
        <v>0</v>
      </c>
      <c r="F28" s="202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96">
        <f t="shared" si="6"/>
        <v>0</v>
      </c>
      <c r="O28" s="21">
        <v>0</v>
      </c>
      <c r="P28" s="21">
        <v>0</v>
      </c>
      <c r="Q28" s="97">
        <f t="shared" ref="Q28:Q35" si="8">SUM(O28:P28)</f>
        <v>0</v>
      </c>
      <c r="R28" s="98">
        <f t="shared" si="7"/>
        <v>0</v>
      </c>
      <c r="S28" s="99"/>
      <c r="T28" s="100">
        <v>0</v>
      </c>
      <c r="U28" s="111">
        <f t="shared" si="2"/>
        <v>0</v>
      </c>
      <c r="V28" s="91"/>
    </row>
    <row r="29" spans="1:22" s="11" customFormat="1" ht="47.25" customHeight="1" outlineLevel="1" x14ac:dyDescent="0.2">
      <c r="A29" s="112" t="s">
        <v>36</v>
      </c>
      <c r="B29" s="93" t="s">
        <v>70</v>
      </c>
      <c r="C29" s="94" t="s">
        <v>116</v>
      </c>
      <c r="D29" s="95" t="s">
        <v>20</v>
      </c>
      <c r="E29" s="202">
        <v>0</v>
      </c>
      <c r="F29" s="202">
        <v>0</v>
      </c>
      <c r="G29" s="203">
        <v>0</v>
      </c>
      <c r="H29" s="203">
        <v>0</v>
      </c>
      <c r="I29" s="203">
        <v>0</v>
      </c>
      <c r="J29" s="203">
        <v>0</v>
      </c>
      <c r="K29" s="203">
        <v>0</v>
      </c>
      <c r="L29" s="203">
        <v>0</v>
      </c>
      <c r="M29" s="203">
        <v>0</v>
      </c>
      <c r="N29" s="96">
        <f t="shared" si="6"/>
        <v>0</v>
      </c>
      <c r="O29" s="21">
        <v>0</v>
      </c>
      <c r="P29" s="21">
        <v>0</v>
      </c>
      <c r="Q29" s="97">
        <f t="shared" si="8"/>
        <v>0</v>
      </c>
      <c r="R29" s="98">
        <f t="shared" si="7"/>
        <v>0</v>
      </c>
      <c r="S29" s="99"/>
      <c r="T29" s="100">
        <v>0</v>
      </c>
      <c r="U29" s="111">
        <f t="shared" si="2"/>
        <v>0</v>
      </c>
      <c r="V29" s="91"/>
    </row>
    <row r="30" spans="1:22" s="11" customFormat="1" ht="27.75" customHeight="1" outlineLevel="1" x14ac:dyDescent="0.2">
      <c r="A30" s="112" t="s">
        <v>37</v>
      </c>
      <c r="B30" s="93" t="s">
        <v>72</v>
      </c>
      <c r="C30" s="94" t="s">
        <v>116</v>
      </c>
      <c r="D30" s="95" t="s">
        <v>20</v>
      </c>
      <c r="E30" s="202">
        <v>0</v>
      </c>
      <c r="F30" s="202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96">
        <f t="shared" si="6"/>
        <v>0</v>
      </c>
      <c r="O30" s="21">
        <v>0</v>
      </c>
      <c r="P30" s="21">
        <v>0</v>
      </c>
      <c r="Q30" s="97">
        <f t="shared" si="8"/>
        <v>0</v>
      </c>
      <c r="R30" s="98">
        <f t="shared" si="7"/>
        <v>0</v>
      </c>
      <c r="S30" s="99"/>
      <c r="T30" s="100">
        <v>0</v>
      </c>
      <c r="U30" s="111">
        <f t="shared" si="2"/>
        <v>0</v>
      </c>
      <c r="V30" s="91"/>
    </row>
    <row r="31" spans="1:22" s="11" customFormat="1" ht="27.75" customHeight="1" outlineLevel="1" x14ac:dyDescent="0.2">
      <c r="A31" s="112" t="s">
        <v>38</v>
      </c>
      <c r="B31" s="93" t="s">
        <v>73</v>
      </c>
      <c r="C31" s="94" t="s">
        <v>116</v>
      </c>
      <c r="D31" s="95" t="s">
        <v>20</v>
      </c>
      <c r="E31" s="202">
        <v>0</v>
      </c>
      <c r="F31" s="202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96">
        <f t="shared" si="6"/>
        <v>0</v>
      </c>
      <c r="O31" s="21">
        <v>0</v>
      </c>
      <c r="P31" s="21">
        <v>0</v>
      </c>
      <c r="Q31" s="97">
        <f t="shared" si="8"/>
        <v>0</v>
      </c>
      <c r="R31" s="98">
        <f t="shared" si="7"/>
        <v>0</v>
      </c>
      <c r="S31" s="99"/>
      <c r="T31" s="100">
        <v>0</v>
      </c>
      <c r="U31" s="111">
        <f t="shared" si="2"/>
        <v>0</v>
      </c>
      <c r="V31" s="91"/>
    </row>
    <row r="32" spans="1:22" s="11" customFormat="1" ht="27.75" customHeight="1" outlineLevel="1" x14ac:dyDescent="0.2">
      <c r="A32" s="112" t="s">
        <v>39</v>
      </c>
      <c r="B32" s="93" t="s">
        <v>74</v>
      </c>
      <c r="C32" s="94" t="s">
        <v>116</v>
      </c>
      <c r="D32" s="95" t="s">
        <v>20</v>
      </c>
      <c r="E32" s="202">
        <v>0</v>
      </c>
      <c r="F32" s="202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  <c r="N32" s="96">
        <f t="shared" si="6"/>
        <v>0</v>
      </c>
      <c r="O32" s="21">
        <v>0</v>
      </c>
      <c r="P32" s="21">
        <v>0</v>
      </c>
      <c r="Q32" s="97">
        <f t="shared" si="8"/>
        <v>0</v>
      </c>
      <c r="R32" s="98">
        <f t="shared" si="7"/>
        <v>0</v>
      </c>
      <c r="S32" s="99"/>
      <c r="T32" s="100">
        <v>0</v>
      </c>
      <c r="U32" s="111">
        <f t="shared" si="2"/>
        <v>0</v>
      </c>
      <c r="V32" s="91"/>
    </row>
    <row r="33" spans="1:22" s="11" customFormat="1" ht="27.75" customHeight="1" outlineLevel="1" x14ac:dyDescent="0.2">
      <c r="A33" s="112" t="s">
        <v>40</v>
      </c>
      <c r="B33" s="93" t="s">
        <v>75</v>
      </c>
      <c r="C33" s="94" t="s">
        <v>116</v>
      </c>
      <c r="D33" s="95" t="s">
        <v>20</v>
      </c>
      <c r="E33" s="202">
        <v>0</v>
      </c>
      <c r="F33" s="202">
        <v>0</v>
      </c>
      <c r="G33" s="203">
        <v>0</v>
      </c>
      <c r="H33" s="203">
        <v>0</v>
      </c>
      <c r="I33" s="203">
        <v>0</v>
      </c>
      <c r="J33" s="203">
        <v>0</v>
      </c>
      <c r="K33" s="203">
        <v>0</v>
      </c>
      <c r="L33" s="203">
        <v>0</v>
      </c>
      <c r="M33" s="203">
        <v>0</v>
      </c>
      <c r="N33" s="96">
        <f t="shared" si="6"/>
        <v>0</v>
      </c>
      <c r="O33" s="21">
        <v>0</v>
      </c>
      <c r="P33" s="21">
        <v>0</v>
      </c>
      <c r="Q33" s="97">
        <f t="shared" si="8"/>
        <v>0</v>
      </c>
      <c r="R33" s="98">
        <f t="shared" si="7"/>
        <v>0</v>
      </c>
      <c r="S33" s="99"/>
      <c r="T33" s="100">
        <v>0</v>
      </c>
      <c r="U33" s="111">
        <f t="shared" si="2"/>
        <v>0</v>
      </c>
      <c r="V33" s="91"/>
    </row>
    <row r="34" spans="1:22" s="11" customFormat="1" ht="27.75" customHeight="1" outlineLevel="1" x14ac:dyDescent="0.2">
      <c r="A34" s="112" t="s">
        <v>41</v>
      </c>
      <c r="B34" s="93" t="s">
        <v>80</v>
      </c>
      <c r="C34" s="94" t="s">
        <v>116</v>
      </c>
      <c r="D34" s="95" t="s">
        <v>20</v>
      </c>
      <c r="E34" s="202">
        <v>0</v>
      </c>
      <c r="F34" s="202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96">
        <f t="shared" si="6"/>
        <v>0</v>
      </c>
      <c r="O34" s="21">
        <v>0</v>
      </c>
      <c r="P34" s="21">
        <v>1</v>
      </c>
      <c r="Q34" s="97">
        <f t="shared" si="8"/>
        <v>1</v>
      </c>
      <c r="R34" s="98">
        <f t="shared" si="7"/>
        <v>1</v>
      </c>
      <c r="S34" s="99"/>
      <c r="T34" s="100">
        <v>1</v>
      </c>
      <c r="U34" s="111">
        <f t="shared" si="2"/>
        <v>0</v>
      </c>
      <c r="V34" s="91"/>
    </row>
    <row r="35" spans="1:22" s="11" customFormat="1" ht="27.75" customHeight="1" outlineLevel="1" x14ac:dyDescent="0.2">
      <c r="A35" s="112" t="s">
        <v>100</v>
      </c>
      <c r="B35" s="93" t="s">
        <v>81</v>
      </c>
      <c r="C35" s="94" t="s">
        <v>116</v>
      </c>
      <c r="D35" s="95" t="s">
        <v>20</v>
      </c>
      <c r="E35" s="202">
        <v>0</v>
      </c>
      <c r="F35" s="202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96">
        <f t="shared" si="6"/>
        <v>0</v>
      </c>
      <c r="O35" s="21">
        <v>0</v>
      </c>
      <c r="P35" s="21">
        <v>0</v>
      </c>
      <c r="Q35" s="97">
        <f t="shared" si="8"/>
        <v>0</v>
      </c>
      <c r="R35" s="98">
        <f t="shared" si="7"/>
        <v>0</v>
      </c>
      <c r="S35" s="99"/>
      <c r="T35" s="100">
        <v>0</v>
      </c>
      <c r="U35" s="111">
        <f t="shared" si="2"/>
        <v>0</v>
      </c>
      <c r="V35" s="91"/>
    </row>
    <row r="36" spans="1:22" s="12" customFormat="1" ht="25.5" customHeight="1" x14ac:dyDescent="0.2">
      <c r="A36" s="83"/>
      <c r="B36" s="67" t="s">
        <v>126</v>
      </c>
      <c r="C36" s="84"/>
      <c r="D36" s="85"/>
      <c r="E36" s="206"/>
      <c r="F36" s="207"/>
      <c r="G36" s="208"/>
      <c r="H36" s="208"/>
      <c r="I36" s="208"/>
      <c r="J36" s="208"/>
      <c r="K36" s="208"/>
      <c r="L36" s="208"/>
      <c r="M36" s="228"/>
      <c r="N36" s="118"/>
      <c r="O36" s="234"/>
      <c r="P36" s="190"/>
      <c r="Q36" s="119"/>
      <c r="R36" s="120"/>
      <c r="S36" s="121"/>
      <c r="T36" s="110"/>
      <c r="U36" s="91"/>
      <c r="V36" s="91"/>
    </row>
    <row r="37" spans="1:22" s="12" customFormat="1" ht="25.5" customHeight="1" outlineLevel="1" x14ac:dyDescent="0.2">
      <c r="A37" s="112" t="s">
        <v>101</v>
      </c>
      <c r="B37" s="93" t="s">
        <v>2</v>
      </c>
      <c r="C37" s="94" t="s">
        <v>116</v>
      </c>
      <c r="D37" s="105" t="s">
        <v>20</v>
      </c>
      <c r="E37" s="209">
        <v>5</v>
      </c>
      <c r="F37" s="209">
        <v>10</v>
      </c>
      <c r="G37" s="210">
        <v>2</v>
      </c>
      <c r="H37" s="210">
        <v>4</v>
      </c>
      <c r="I37" s="210">
        <v>3</v>
      </c>
      <c r="J37" s="210">
        <v>10</v>
      </c>
      <c r="K37" s="210">
        <v>4</v>
      </c>
      <c r="L37" s="210">
        <v>4</v>
      </c>
      <c r="M37" s="210">
        <v>4</v>
      </c>
      <c r="N37" s="96">
        <f t="shared" si="6"/>
        <v>46</v>
      </c>
      <c r="O37" s="22">
        <v>13</v>
      </c>
      <c r="P37" s="22">
        <v>8</v>
      </c>
      <c r="Q37" s="123">
        <f>SUM(O37:P37)</f>
        <v>21</v>
      </c>
      <c r="R37" s="98">
        <f>N37+Q37</f>
        <v>67</v>
      </c>
      <c r="S37" s="99">
        <v>67</v>
      </c>
      <c r="T37" s="100">
        <v>67</v>
      </c>
      <c r="U37" s="91">
        <f t="shared" si="2"/>
        <v>0</v>
      </c>
      <c r="V37" s="91">
        <f>R37-S37</f>
        <v>0</v>
      </c>
    </row>
    <row r="38" spans="1:22" s="12" customFormat="1" ht="25.5" customHeight="1" outlineLevel="1" x14ac:dyDescent="0.2">
      <c r="A38" s="112" t="s">
        <v>102</v>
      </c>
      <c r="B38" s="93" t="s">
        <v>82</v>
      </c>
      <c r="C38" s="94" t="s">
        <v>116</v>
      </c>
      <c r="D38" s="105" t="s">
        <v>20</v>
      </c>
      <c r="E38" s="211">
        <v>5</v>
      </c>
      <c r="F38" s="211">
        <v>10</v>
      </c>
      <c r="G38" s="212">
        <v>2</v>
      </c>
      <c r="H38" s="212">
        <v>4</v>
      </c>
      <c r="I38" s="212">
        <v>3</v>
      </c>
      <c r="J38" s="212">
        <v>10</v>
      </c>
      <c r="K38" s="212">
        <v>4</v>
      </c>
      <c r="L38" s="212">
        <v>4</v>
      </c>
      <c r="M38" s="212">
        <v>4</v>
      </c>
      <c r="N38" s="96">
        <f t="shared" si="6"/>
        <v>46</v>
      </c>
      <c r="O38" s="23">
        <v>11</v>
      </c>
      <c r="P38" s="23">
        <v>8</v>
      </c>
      <c r="Q38" s="123">
        <f t="shared" ref="Q38:Q50" si="9">SUM(O38:P38)</f>
        <v>19</v>
      </c>
      <c r="R38" s="98">
        <f>N38+Q38</f>
        <v>65</v>
      </c>
      <c r="S38" s="99">
        <v>65</v>
      </c>
      <c r="T38" s="100">
        <v>65</v>
      </c>
      <c r="U38" s="102">
        <f t="shared" si="2"/>
        <v>0</v>
      </c>
      <c r="V38" s="91">
        <f t="shared" ref="V38:V50" si="10">R38-S38</f>
        <v>0</v>
      </c>
    </row>
    <row r="39" spans="1:22" s="12" customFormat="1" ht="25.5" customHeight="1" outlineLevel="1" x14ac:dyDescent="0.2">
      <c r="A39" s="112"/>
      <c r="B39" s="104" t="s">
        <v>83</v>
      </c>
      <c r="C39" s="94"/>
      <c r="D39" s="105"/>
      <c r="E39" s="211"/>
      <c r="F39" s="211"/>
      <c r="G39" s="212"/>
      <c r="H39" s="212"/>
      <c r="I39" s="212"/>
      <c r="J39" s="212"/>
      <c r="K39" s="212"/>
      <c r="L39" s="212"/>
      <c r="M39" s="212"/>
      <c r="N39" s="96">
        <f t="shared" si="6"/>
        <v>0</v>
      </c>
      <c r="O39" s="23"/>
      <c r="P39" s="23"/>
      <c r="Q39" s="123">
        <f t="shared" si="9"/>
        <v>0</v>
      </c>
      <c r="R39" s="98"/>
      <c r="S39" s="99"/>
      <c r="T39" s="100"/>
      <c r="U39" s="91"/>
      <c r="V39" s="91"/>
    </row>
    <row r="40" spans="1:22" s="12" customFormat="1" ht="25.5" customHeight="1" outlineLevel="1" x14ac:dyDescent="0.2">
      <c r="A40" s="112" t="s">
        <v>103</v>
      </c>
      <c r="B40" s="93" t="s">
        <v>84</v>
      </c>
      <c r="C40" s="94" t="s">
        <v>116</v>
      </c>
      <c r="D40" s="105" t="s">
        <v>20</v>
      </c>
      <c r="E40" s="209">
        <v>0</v>
      </c>
      <c r="F40" s="209">
        <v>0</v>
      </c>
      <c r="G40" s="210">
        <v>0</v>
      </c>
      <c r="H40" s="210">
        <v>0</v>
      </c>
      <c r="I40" s="210">
        <v>0</v>
      </c>
      <c r="J40" s="210">
        <v>0</v>
      </c>
      <c r="K40" s="210">
        <v>0</v>
      </c>
      <c r="L40" s="210">
        <v>0</v>
      </c>
      <c r="M40" s="210">
        <v>0</v>
      </c>
      <c r="N40" s="96">
        <f t="shared" si="6"/>
        <v>0</v>
      </c>
      <c r="O40" s="22">
        <v>1</v>
      </c>
      <c r="P40" s="22">
        <v>0</v>
      </c>
      <c r="Q40" s="123">
        <f t="shared" si="9"/>
        <v>1</v>
      </c>
      <c r="R40" s="98">
        <f t="shared" ref="R40:R50" si="11">N40+Q40</f>
        <v>1</v>
      </c>
      <c r="S40" s="99">
        <v>1</v>
      </c>
      <c r="T40" s="100">
        <v>1</v>
      </c>
      <c r="U40" s="91">
        <f t="shared" ref="U40:U78" si="12">R40-T40</f>
        <v>0</v>
      </c>
      <c r="V40" s="91">
        <f t="shared" si="10"/>
        <v>0</v>
      </c>
    </row>
    <row r="41" spans="1:22" s="12" customFormat="1" ht="25.5" customHeight="1" outlineLevel="1" x14ac:dyDescent="0.2">
      <c r="A41" s="112" t="s">
        <v>104</v>
      </c>
      <c r="B41" s="93" t="s">
        <v>85</v>
      </c>
      <c r="C41" s="94" t="s">
        <v>116</v>
      </c>
      <c r="D41" s="105" t="s">
        <v>20</v>
      </c>
      <c r="E41" s="209">
        <v>0</v>
      </c>
      <c r="F41" s="209">
        <v>0</v>
      </c>
      <c r="G41" s="210">
        <v>0</v>
      </c>
      <c r="H41" s="210">
        <v>0</v>
      </c>
      <c r="I41" s="210">
        <v>0</v>
      </c>
      <c r="J41" s="210">
        <v>0</v>
      </c>
      <c r="K41" s="210">
        <v>0</v>
      </c>
      <c r="L41" s="210">
        <v>0</v>
      </c>
      <c r="M41" s="210">
        <v>0</v>
      </c>
      <c r="N41" s="96">
        <f t="shared" si="6"/>
        <v>0</v>
      </c>
      <c r="O41" s="22">
        <v>1</v>
      </c>
      <c r="P41" s="22">
        <v>0</v>
      </c>
      <c r="Q41" s="123">
        <f t="shared" si="9"/>
        <v>1</v>
      </c>
      <c r="R41" s="98">
        <f t="shared" si="11"/>
        <v>1</v>
      </c>
      <c r="S41" s="99">
        <v>1</v>
      </c>
      <c r="T41" s="100">
        <v>1</v>
      </c>
      <c r="U41" s="91">
        <f t="shared" si="12"/>
        <v>0</v>
      </c>
      <c r="V41" s="91">
        <f t="shared" si="10"/>
        <v>0</v>
      </c>
    </row>
    <row r="42" spans="1:22" s="12" customFormat="1" ht="25.5" customHeight="1" outlineLevel="1" x14ac:dyDescent="0.2">
      <c r="A42" s="112" t="s">
        <v>105</v>
      </c>
      <c r="B42" s="93" t="s">
        <v>86</v>
      </c>
      <c r="C42" s="94" t="s">
        <v>116</v>
      </c>
      <c r="D42" s="105" t="s">
        <v>20</v>
      </c>
      <c r="E42" s="209">
        <v>4</v>
      </c>
      <c r="F42" s="209">
        <v>4</v>
      </c>
      <c r="G42" s="210">
        <v>1</v>
      </c>
      <c r="H42" s="210">
        <v>3</v>
      </c>
      <c r="I42" s="210">
        <v>2</v>
      </c>
      <c r="J42" s="210">
        <v>7</v>
      </c>
      <c r="K42" s="210">
        <v>2</v>
      </c>
      <c r="L42" s="210">
        <v>3</v>
      </c>
      <c r="M42" s="210">
        <v>3</v>
      </c>
      <c r="N42" s="96">
        <f t="shared" si="6"/>
        <v>29</v>
      </c>
      <c r="O42" s="22">
        <v>5</v>
      </c>
      <c r="P42" s="22">
        <v>4</v>
      </c>
      <c r="Q42" s="123">
        <f t="shared" si="9"/>
        <v>9</v>
      </c>
      <c r="R42" s="98">
        <f t="shared" si="11"/>
        <v>38</v>
      </c>
      <c r="S42" s="99">
        <v>38</v>
      </c>
      <c r="T42" s="100">
        <v>38</v>
      </c>
      <c r="U42" s="91">
        <f t="shared" si="12"/>
        <v>0</v>
      </c>
      <c r="V42" s="91">
        <f t="shared" si="10"/>
        <v>0</v>
      </c>
    </row>
    <row r="43" spans="1:22" s="12" customFormat="1" ht="25.5" customHeight="1" outlineLevel="1" x14ac:dyDescent="0.2">
      <c r="A43" s="112" t="s">
        <v>106</v>
      </c>
      <c r="B43" s="93" t="s">
        <v>85</v>
      </c>
      <c r="C43" s="94" t="s">
        <v>116</v>
      </c>
      <c r="D43" s="105" t="s">
        <v>20</v>
      </c>
      <c r="E43" s="209">
        <v>4</v>
      </c>
      <c r="F43" s="209">
        <v>4</v>
      </c>
      <c r="G43" s="210">
        <v>1</v>
      </c>
      <c r="H43" s="210">
        <v>3</v>
      </c>
      <c r="I43" s="210">
        <v>2</v>
      </c>
      <c r="J43" s="210">
        <v>7</v>
      </c>
      <c r="K43" s="210">
        <v>2</v>
      </c>
      <c r="L43" s="210">
        <v>3</v>
      </c>
      <c r="M43" s="210">
        <v>3</v>
      </c>
      <c r="N43" s="96">
        <f t="shared" si="6"/>
        <v>29</v>
      </c>
      <c r="O43" s="22">
        <v>5</v>
      </c>
      <c r="P43" s="22">
        <v>4</v>
      </c>
      <c r="Q43" s="123">
        <f t="shared" si="9"/>
        <v>9</v>
      </c>
      <c r="R43" s="98">
        <f t="shared" si="11"/>
        <v>38</v>
      </c>
      <c r="S43" s="99">
        <v>38</v>
      </c>
      <c r="T43" s="100">
        <v>38</v>
      </c>
      <c r="U43" s="91">
        <f t="shared" si="12"/>
        <v>0</v>
      </c>
      <c r="V43" s="91">
        <f t="shared" si="10"/>
        <v>0</v>
      </c>
    </row>
    <row r="44" spans="1:22" s="12" customFormat="1" ht="25.5" customHeight="1" outlineLevel="1" x14ac:dyDescent="0.2">
      <c r="A44" s="112" t="s">
        <v>107</v>
      </c>
      <c r="B44" s="93" t="s">
        <v>87</v>
      </c>
      <c r="C44" s="94" t="s">
        <v>116</v>
      </c>
      <c r="D44" s="105" t="s">
        <v>20</v>
      </c>
      <c r="E44" s="209">
        <v>1</v>
      </c>
      <c r="F44" s="209">
        <v>3</v>
      </c>
      <c r="G44" s="210">
        <v>1</v>
      </c>
      <c r="H44" s="210">
        <v>1</v>
      </c>
      <c r="I44" s="210">
        <v>1</v>
      </c>
      <c r="J44" s="210">
        <v>3</v>
      </c>
      <c r="K44" s="210">
        <v>2</v>
      </c>
      <c r="L44" s="210">
        <v>1</v>
      </c>
      <c r="M44" s="210">
        <v>1</v>
      </c>
      <c r="N44" s="96">
        <f t="shared" si="6"/>
        <v>14</v>
      </c>
      <c r="O44" s="22">
        <v>3</v>
      </c>
      <c r="P44" s="22">
        <v>2</v>
      </c>
      <c r="Q44" s="123">
        <f t="shared" si="9"/>
        <v>5</v>
      </c>
      <c r="R44" s="98">
        <f t="shared" si="11"/>
        <v>19</v>
      </c>
      <c r="S44" s="99">
        <v>19</v>
      </c>
      <c r="T44" s="100">
        <v>19</v>
      </c>
      <c r="U44" s="91">
        <f t="shared" si="12"/>
        <v>0</v>
      </c>
      <c r="V44" s="91">
        <f t="shared" si="10"/>
        <v>0</v>
      </c>
    </row>
    <row r="45" spans="1:22" s="12" customFormat="1" ht="25.5" customHeight="1" outlineLevel="1" x14ac:dyDescent="0.2">
      <c r="A45" s="112" t="s">
        <v>108</v>
      </c>
      <c r="B45" s="93" t="s">
        <v>85</v>
      </c>
      <c r="C45" s="94" t="s">
        <v>116</v>
      </c>
      <c r="D45" s="105" t="s">
        <v>20</v>
      </c>
      <c r="E45" s="209">
        <v>1</v>
      </c>
      <c r="F45" s="209">
        <v>3</v>
      </c>
      <c r="G45" s="210">
        <v>1</v>
      </c>
      <c r="H45" s="210">
        <v>1</v>
      </c>
      <c r="I45" s="210">
        <v>1</v>
      </c>
      <c r="J45" s="210">
        <v>3</v>
      </c>
      <c r="K45" s="210">
        <v>2</v>
      </c>
      <c r="L45" s="210">
        <v>1</v>
      </c>
      <c r="M45" s="210">
        <v>1</v>
      </c>
      <c r="N45" s="96">
        <f t="shared" si="6"/>
        <v>14</v>
      </c>
      <c r="O45" s="22">
        <v>2</v>
      </c>
      <c r="P45" s="22">
        <v>2</v>
      </c>
      <c r="Q45" s="123">
        <f t="shared" si="9"/>
        <v>4</v>
      </c>
      <c r="R45" s="98">
        <f t="shared" si="11"/>
        <v>18</v>
      </c>
      <c r="S45" s="99">
        <v>18</v>
      </c>
      <c r="T45" s="100">
        <v>18</v>
      </c>
      <c r="U45" s="91">
        <f t="shared" si="12"/>
        <v>0</v>
      </c>
      <c r="V45" s="91">
        <f t="shared" si="10"/>
        <v>0</v>
      </c>
    </row>
    <row r="46" spans="1:22" s="12" customFormat="1" ht="25.5" customHeight="1" outlineLevel="1" x14ac:dyDescent="0.2">
      <c r="A46" s="112" t="s">
        <v>109</v>
      </c>
      <c r="B46" s="93" t="s">
        <v>88</v>
      </c>
      <c r="C46" s="94" t="s">
        <v>116</v>
      </c>
      <c r="D46" s="105" t="s">
        <v>20</v>
      </c>
      <c r="E46" s="209">
        <v>0</v>
      </c>
      <c r="F46" s="209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210">
        <v>0</v>
      </c>
      <c r="M46" s="210">
        <v>0</v>
      </c>
      <c r="N46" s="96">
        <f t="shared" si="6"/>
        <v>0</v>
      </c>
      <c r="O46" s="22">
        <v>0</v>
      </c>
      <c r="P46" s="22">
        <v>0</v>
      </c>
      <c r="Q46" s="123">
        <f t="shared" si="9"/>
        <v>0</v>
      </c>
      <c r="R46" s="98">
        <f t="shared" si="11"/>
        <v>0</v>
      </c>
      <c r="S46" s="99">
        <v>0</v>
      </c>
      <c r="T46" s="100">
        <v>0</v>
      </c>
      <c r="U46" s="91">
        <f t="shared" si="12"/>
        <v>0</v>
      </c>
      <c r="V46" s="91">
        <f t="shared" si="10"/>
        <v>0</v>
      </c>
    </row>
    <row r="47" spans="1:22" s="12" customFormat="1" ht="25.5" customHeight="1" outlineLevel="1" x14ac:dyDescent="0.2">
      <c r="A47" s="112" t="s">
        <v>110</v>
      </c>
      <c r="B47" s="93" t="s">
        <v>85</v>
      </c>
      <c r="C47" s="94" t="s">
        <v>116</v>
      </c>
      <c r="D47" s="105" t="s">
        <v>20</v>
      </c>
      <c r="E47" s="209">
        <v>0</v>
      </c>
      <c r="F47" s="209">
        <v>0</v>
      </c>
      <c r="G47" s="210">
        <v>0</v>
      </c>
      <c r="H47" s="210">
        <v>0</v>
      </c>
      <c r="I47" s="210">
        <v>0</v>
      </c>
      <c r="J47" s="210">
        <v>0</v>
      </c>
      <c r="K47" s="210">
        <v>0</v>
      </c>
      <c r="L47" s="210">
        <v>0</v>
      </c>
      <c r="M47" s="210">
        <v>0</v>
      </c>
      <c r="N47" s="96">
        <f t="shared" si="6"/>
        <v>0</v>
      </c>
      <c r="O47" s="22">
        <v>0</v>
      </c>
      <c r="P47" s="22">
        <v>0</v>
      </c>
      <c r="Q47" s="123">
        <f t="shared" si="9"/>
        <v>0</v>
      </c>
      <c r="R47" s="98">
        <f t="shared" si="11"/>
        <v>0</v>
      </c>
      <c r="S47" s="99">
        <v>0</v>
      </c>
      <c r="T47" s="100">
        <v>0</v>
      </c>
      <c r="U47" s="91">
        <f t="shared" si="12"/>
        <v>0</v>
      </c>
      <c r="V47" s="91">
        <f t="shared" si="10"/>
        <v>0</v>
      </c>
    </row>
    <row r="48" spans="1:22" s="12" customFormat="1" ht="30" customHeight="1" outlineLevel="1" x14ac:dyDescent="0.2">
      <c r="A48" s="112" t="s">
        <v>111</v>
      </c>
      <c r="B48" s="93" t="s">
        <v>6</v>
      </c>
      <c r="C48" s="94" t="s">
        <v>116</v>
      </c>
      <c r="D48" s="105" t="s">
        <v>20</v>
      </c>
      <c r="E48" s="209">
        <v>0</v>
      </c>
      <c r="F48" s="209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96">
        <f t="shared" si="6"/>
        <v>0</v>
      </c>
      <c r="O48" s="22">
        <v>1</v>
      </c>
      <c r="P48" s="22">
        <v>0</v>
      </c>
      <c r="Q48" s="123">
        <f t="shared" si="9"/>
        <v>1</v>
      </c>
      <c r="R48" s="98">
        <f t="shared" si="11"/>
        <v>1</v>
      </c>
      <c r="S48" s="99">
        <v>1</v>
      </c>
      <c r="T48" s="100">
        <v>1</v>
      </c>
      <c r="U48" s="91">
        <f t="shared" si="12"/>
        <v>0</v>
      </c>
      <c r="V48" s="91">
        <f t="shared" si="10"/>
        <v>0</v>
      </c>
    </row>
    <row r="49" spans="1:155" s="12" customFormat="1" ht="36.75" customHeight="1" outlineLevel="1" x14ac:dyDescent="0.2">
      <c r="A49" s="112" t="s">
        <v>112</v>
      </c>
      <c r="B49" s="93" t="s">
        <v>89</v>
      </c>
      <c r="C49" s="94" t="s">
        <v>116</v>
      </c>
      <c r="D49" s="105" t="s">
        <v>20</v>
      </c>
      <c r="E49" s="209">
        <v>0</v>
      </c>
      <c r="F49" s="209">
        <v>0</v>
      </c>
      <c r="G49" s="210">
        <v>0</v>
      </c>
      <c r="H49" s="210">
        <v>0</v>
      </c>
      <c r="I49" s="210">
        <v>0</v>
      </c>
      <c r="J49" s="210">
        <v>0</v>
      </c>
      <c r="K49" s="210">
        <v>0</v>
      </c>
      <c r="L49" s="210">
        <v>0</v>
      </c>
      <c r="M49" s="210">
        <v>0</v>
      </c>
      <c r="N49" s="96">
        <f t="shared" si="6"/>
        <v>0</v>
      </c>
      <c r="O49" s="22">
        <v>1</v>
      </c>
      <c r="P49" s="22">
        <v>0</v>
      </c>
      <c r="Q49" s="123">
        <f t="shared" si="9"/>
        <v>1</v>
      </c>
      <c r="R49" s="98">
        <f t="shared" si="11"/>
        <v>1</v>
      </c>
      <c r="S49" s="99">
        <v>1</v>
      </c>
      <c r="T49" s="100">
        <v>1</v>
      </c>
      <c r="U49" s="91">
        <f t="shared" si="12"/>
        <v>0</v>
      </c>
      <c r="V49" s="91">
        <f t="shared" si="10"/>
        <v>0</v>
      </c>
    </row>
    <row r="50" spans="1:155" s="12" customFormat="1" ht="36.75" customHeight="1" outlineLevel="1" x14ac:dyDescent="0.2">
      <c r="A50" s="112" t="s">
        <v>113</v>
      </c>
      <c r="B50" s="93" t="s">
        <v>7</v>
      </c>
      <c r="C50" s="94" t="s">
        <v>116</v>
      </c>
      <c r="D50" s="105" t="s">
        <v>26</v>
      </c>
      <c r="E50" s="209">
        <v>0</v>
      </c>
      <c r="F50" s="209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96">
        <f t="shared" si="6"/>
        <v>0</v>
      </c>
      <c r="O50" s="22">
        <v>1084</v>
      </c>
      <c r="P50" s="22">
        <v>0</v>
      </c>
      <c r="Q50" s="123">
        <f t="shared" si="9"/>
        <v>1084</v>
      </c>
      <c r="R50" s="98">
        <f t="shared" si="11"/>
        <v>1084</v>
      </c>
      <c r="S50" s="99">
        <v>1084</v>
      </c>
      <c r="T50" s="100">
        <v>1112</v>
      </c>
      <c r="U50" s="91">
        <f>R50-T50</f>
        <v>-28</v>
      </c>
      <c r="V50" s="91">
        <f t="shared" si="10"/>
        <v>0</v>
      </c>
    </row>
    <row r="51" spans="1:155" s="11" customFormat="1" ht="22.5" customHeight="1" x14ac:dyDescent="0.2">
      <c r="A51" s="83"/>
      <c r="B51" s="67" t="s">
        <v>127</v>
      </c>
      <c r="C51" s="84"/>
      <c r="D51" s="85"/>
      <c r="E51" s="213"/>
      <c r="F51" s="214"/>
      <c r="G51" s="213"/>
      <c r="H51" s="213"/>
      <c r="I51" s="213"/>
      <c r="J51" s="213"/>
      <c r="K51" s="213"/>
      <c r="L51" s="213"/>
      <c r="M51" s="229"/>
      <c r="N51" s="86"/>
      <c r="O51" s="225"/>
      <c r="P51" s="185"/>
      <c r="Q51" s="87"/>
      <c r="R51" s="88"/>
      <c r="S51" s="124"/>
      <c r="T51" s="90"/>
      <c r="U51" s="91"/>
      <c r="V51" s="91"/>
    </row>
    <row r="52" spans="1:155" s="11" customFormat="1" ht="47.25" customHeight="1" outlineLevel="1" x14ac:dyDescent="0.2">
      <c r="A52" s="125">
        <v>38</v>
      </c>
      <c r="B52" s="126" t="s">
        <v>51</v>
      </c>
      <c r="C52" s="127" t="s">
        <v>117</v>
      </c>
      <c r="D52" s="127" t="s">
        <v>52</v>
      </c>
      <c r="E52" s="215">
        <v>8.6999999999999993</v>
      </c>
      <c r="F52" s="215">
        <v>17.8</v>
      </c>
      <c r="G52" s="215">
        <v>14.5</v>
      </c>
      <c r="H52" s="215">
        <v>7.5</v>
      </c>
      <c r="I52" s="215">
        <v>11.7</v>
      </c>
      <c r="J52" s="215">
        <v>25.5</v>
      </c>
      <c r="K52" s="215">
        <v>11.4</v>
      </c>
      <c r="L52" s="215">
        <v>14.3</v>
      </c>
      <c r="M52" s="215">
        <v>13.9</v>
      </c>
      <c r="N52" s="128">
        <f t="shared" ref="N52:N79" si="13">SUM(E52:M52)</f>
        <v>125.30000000000001</v>
      </c>
      <c r="O52" s="42">
        <v>43.2</v>
      </c>
      <c r="P52" s="42">
        <v>11</v>
      </c>
      <c r="Q52" s="79">
        <f>SUM(O52:P52)</f>
        <v>54.2</v>
      </c>
      <c r="R52" s="129">
        <f t="shared" ref="R52:R72" si="14">N52+Q52</f>
        <v>179.5</v>
      </c>
      <c r="S52" s="81">
        <v>54.2</v>
      </c>
      <c r="T52" s="130">
        <v>179.5</v>
      </c>
      <c r="U52" s="82">
        <f t="shared" si="12"/>
        <v>0</v>
      </c>
      <c r="V52" s="82">
        <f>Q52-S52</f>
        <v>0</v>
      </c>
    </row>
    <row r="53" spans="1:155" s="11" customFormat="1" ht="45.75" customHeight="1" outlineLevel="1" x14ac:dyDescent="0.2">
      <c r="A53" s="125">
        <v>39</v>
      </c>
      <c r="B53" s="126" t="s">
        <v>90</v>
      </c>
      <c r="C53" s="127" t="s">
        <v>117</v>
      </c>
      <c r="D53" s="127" t="s">
        <v>52</v>
      </c>
      <c r="E53" s="215">
        <v>8.6999999999999993</v>
      </c>
      <c r="F53" s="215">
        <v>17.3</v>
      </c>
      <c r="G53" s="215">
        <v>13.5</v>
      </c>
      <c r="H53" s="215">
        <v>7.5</v>
      </c>
      <c r="I53" s="215">
        <v>11.7</v>
      </c>
      <c r="J53" s="215">
        <v>15.5</v>
      </c>
      <c r="K53" s="215">
        <v>11.4</v>
      </c>
      <c r="L53" s="215">
        <v>1</v>
      </c>
      <c r="M53" s="215">
        <v>11.5</v>
      </c>
      <c r="N53" s="128">
        <f t="shared" si="13"/>
        <v>98.100000000000009</v>
      </c>
      <c r="O53" s="42">
        <v>41.7</v>
      </c>
      <c r="P53" s="42">
        <v>10</v>
      </c>
      <c r="Q53" s="79">
        <f t="shared" ref="Q53:Q72" si="15">SUM(O53:P53)</f>
        <v>51.7</v>
      </c>
      <c r="R53" s="129">
        <f t="shared" si="14"/>
        <v>149.80000000000001</v>
      </c>
      <c r="S53" s="81">
        <v>51.7</v>
      </c>
      <c r="T53" s="130">
        <v>149.80000000000001</v>
      </c>
      <c r="U53" s="82">
        <f t="shared" si="12"/>
        <v>0</v>
      </c>
      <c r="V53" s="82">
        <f>Q53-S53</f>
        <v>0</v>
      </c>
    </row>
    <row r="54" spans="1:155" s="35" customFormat="1" ht="34.5" customHeight="1" outlineLevel="1" x14ac:dyDescent="0.2">
      <c r="A54" s="125">
        <v>40</v>
      </c>
      <c r="B54" s="347" t="s">
        <v>53</v>
      </c>
      <c r="C54" s="131" t="s">
        <v>118</v>
      </c>
      <c r="D54" s="132" t="s">
        <v>60</v>
      </c>
      <c r="E54" s="216">
        <v>1.38</v>
      </c>
      <c r="F54" s="216">
        <v>3.7</v>
      </c>
      <c r="G54" s="216">
        <v>1.6</v>
      </c>
      <c r="H54" s="216">
        <v>1.2</v>
      </c>
      <c r="I54" s="216">
        <v>1.7</v>
      </c>
      <c r="J54" s="216">
        <v>3</v>
      </c>
      <c r="K54" s="216">
        <v>2.1</v>
      </c>
      <c r="L54" s="216">
        <v>3.1</v>
      </c>
      <c r="M54" s="216">
        <v>1.3</v>
      </c>
      <c r="N54" s="134">
        <f t="shared" si="13"/>
        <v>19.080000000000002</v>
      </c>
      <c r="O54" s="133">
        <v>9.8000000000000007</v>
      </c>
      <c r="P54" s="133">
        <v>4.8</v>
      </c>
      <c r="Q54" s="79">
        <f t="shared" si="15"/>
        <v>14.600000000000001</v>
      </c>
      <c r="R54" s="135">
        <f t="shared" si="14"/>
        <v>33.680000000000007</v>
      </c>
      <c r="S54" s="136"/>
      <c r="T54" s="137">
        <v>31.6</v>
      </c>
      <c r="U54" s="138">
        <f t="shared" si="12"/>
        <v>2.0800000000000054</v>
      </c>
      <c r="V54" s="9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</row>
    <row r="55" spans="1:155" s="35" customFormat="1" ht="32.25" customHeight="1" outlineLevel="1" x14ac:dyDescent="0.2">
      <c r="A55" s="125">
        <v>41</v>
      </c>
      <c r="B55" s="347"/>
      <c r="C55" s="131" t="s">
        <v>118</v>
      </c>
      <c r="D55" s="132" t="s">
        <v>61</v>
      </c>
      <c r="E55" s="216">
        <v>0.25</v>
      </c>
      <c r="F55" s="216">
        <v>0.68</v>
      </c>
      <c r="G55" s="216">
        <v>0.3</v>
      </c>
      <c r="H55" s="216">
        <v>0.2</v>
      </c>
      <c r="I55" s="216">
        <v>0.3</v>
      </c>
      <c r="J55" s="216">
        <v>0.56000000000000005</v>
      </c>
      <c r="K55" s="216">
        <v>0.38</v>
      </c>
      <c r="L55" s="216">
        <v>0.56999999999999995</v>
      </c>
      <c r="M55" s="216">
        <v>0.24</v>
      </c>
      <c r="N55" s="134">
        <f t="shared" si="13"/>
        <v>3.4799999999999995</v>
      </c>
      <c r="O55" s="133">
        <v>1.8</v>
      </c>
      <c r="P55" s="133">
        <v>0.8</v>
      </c>
      <c r="Q55" s="79">
        <f t="shared" si="15"/>
        <v>2.6</v>
      </c>
      <c r="R55" s="135">
        <f t="shared" si="14"/>
        <v>6.08</v>
      </c>
      <c r="S55" s="136"/>
      <c r="T55" s="137">
        <v>5.8</v>
      </c>
      <c r="U55" s="138">
        <f t="shared" si="12"/>
        <v>0.28000000000000025</v>
      </c>
      <c r="V55" s="9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</row>
    <row r="56" spans="1:155" s="35" customFormat="1" ht="36.75" customHeight="1" outlineLevel="1" x14ac:dyDescent="0.2">
      <c r="A56" s="125">
        <v>42</v>
      </c>
      <c r="B56" s="139" t="s">
        <v>91</v>
      </c>
      <c r="C56" s="131" t="s">
        <v>118</v>
      </c>
      <c r="D56" s="132" t="s">
        <v>141</v>
      </c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134">
        <f t="shared" si="13"/>
        <v>0</v>
      </c>
      <c r="O56" s="133">
        <v>0</v>
      </c>
      <c r="P56" s="133">
        <v>0</v>
      </c>
      <c r="Q56" s="79">
        <f t="shared" si="15"/>
        <v>0</v>
      </c>
      <c r="R56" s="135">
        <f t="shared" si="14"/>
        <v>0</v>
      </c>
      <c r="S56" s="81"/>
      <c r="T56" s="137">
        <v>0</v>
      </c>
      <c r="U56" s="138">
        <f t="shared" si="12"/>
        <v>0</v>
      </c>
      <c r="V56" s="9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</row>
    <row r="57" spans="1:155" s="35" customFormat="1" ht="36.75" customHeight="1" outlineLevel="1" x14ac:dyDescent="0.2">
      <c r="A57" s="125">
        <v>43</v>
      </c>
      <c r="B57" s="139" t="s">
        <v>92</v>
      </c>
      <c r="C57" s="131" t="s">
        <v>118</v>
      </c>
      <c r="D57" s="132" t="s">
        <v>61</v>
      </c>
      <c r="E57" s="216">
        <v>0</v>
      </c>
      <c r="F57" s="216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134">
        <f t="shared" si="13"/>
        <v>0</v>
      </c>
      <c r="O57" s="133">
        <v>0</v>
      </c>
      <c r="P57" s="133">
        <v>0</v>
      </c>
      <c r="Q57" s="79">
        <f t="shared" si="15"/>
        <v>0</v>
      </c>
      <c r="R57" s="135">
        <f t="shared" si="14"/>
        <v>0</v>
      </c>
      <c r="S57" s="81"/>
      <c r="T57" s="137">
        <v>0</v>
      </c>
      <c r="U57" s="138">
        <f t="shared" si="12"/>
        <v>0</v>
      </c>
      <c r="V57" s="9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</row>
    <row r="58" spans="1:155" s="11" customFormat="1" ht="36.75" customHeight="1" outlineLevel="1" x14ac:dyDescent="0.2">
      <c r="A58" s="125">
        <v>44</v>
      </c>
      <c r="B58" s="93" t="s">
        <v>93</v>
      </c>
      <c r="C58" s="94" t="s">
        <v>116</v>
      </c>
      <c r="D58" s="105" t="s">
        <v>3</v>
      </c>
      <c r="E58" s="198">
        <v>0</v>
      </c>
      <c r="F58" s="198">
        <v>0</v>
      </c>
      <c r="G58" s="198">
        <v>23165</v>
      </c>
      <c r="H58" s="198">
        <v>7100</v>
      </c>
      <c r="I58" s="198">
        <v>0</v>
      </c>
      <c r="J58" s="198">
        <v>0</v>
      </c>
      <c r="K58" s="198">
        <v>0</v>
      </c>
      <c r="L58" s="198">
        <v>20977</v>
      </c>
      <c r="M58" s="198">
        <v>0</v>
      </c>
      <c r="N58" s="96">
        <f t="shared" si="13"/>
        <v>51242</v>
      </c>
      <c r="O58" s="22">
        <v>130779</v>
      </c>
      <c r="P58" s="22">
        <v>2645</v>
      </c>
      <c r="Q58" s="79">
        <f>SUM(O58:P58)</f>
        <v>133424</v>
      </c>
      <c r="R58" s="98">
        <f t="shared" si="14"/>
        <v>184666</v>
      </c>
      <c r="S58" s="140"/>
      <c r="T58" s="100">
        <v>184666</v>
      </c>
      <c r="U58" s="111">
        <f t="shared" si="12"/>
        <v>0</v>
      </c>
      <c r="V58" s="91"/>
    </row>
    <row r="59" spans="1:155" s="11" customFormat="1" ht="31.5" customHeight="1" outlineLevel="1" x14ac:dyDescent="0.2">
      <c r="A59" s="125">
        <v>45</v>
      </c>
      <c r="B59" s="93" t="s">
        <v>4</v>
      </c>
      <c r="C59" s="94" t="s">
        <v>116</v>
      </c>
      <c r="D59" s="105" t="s">
        <v>20</v>
      </c>
      <c r="E59" s="198">
        <v>2</v>
      </c>
      <c r="F59" s="198">
        <v>5</v>
      </c>
      <c r="G59" s="198">
        <v>0</v>
      </c>
      <c r="H59" s="198">
        <v>2</v>
      </c>
      <c r="I59" s="198">
        <v>4</v>
      </c>
      <c r="J59" s="198">
        <v>5</v>
      </c>
      <c r="K59" s="198">
        <v>3</v>
      </c>
      <c r="L59" s="198">
        <v>0</v>
      </c>
      <c r="M59" s="198">
        <v>4</v>
      </c>
      <c r="N59" s="96">
        <f t="shared" si="13"/>
        <v>25</v>
      </c>
      <c r="O59" s="22">
        <v>0</v>
      </c>
      <c r="P59" s="22">
        <v>0</v>
      </c>
      <c r="Q59" s="79">
        <f t="shared" si="15"/>
        <v>0</v>
      </c>
      <c r="R59" s="98">
        <f t="shared" si="14"/>
        <v>25</v>
      </c>
      <c r="S59" s="140"/>
      <c r="T59" s="100">
        <v>25</v>
      </c>
      <c r="U59" s="111">
        <f t="shared" si="12"/>
        <v>0</v>
      </c>
      <c r="V59" s="91"/>
    </row>
    <row r="60" spans="1:155" s="35" customFormat="1" ht="31.5" customHeight="1" outlineLevel="1" x14ac:dyDescent="0.2">
      <c r="A60" s="125">
        <v>46</v>
      </c>
      <c r="B60" s="141" t="s">
        <v>54</v>
      </c>
      <c r="C60" s="76" t="s">
        <v>116</v>
      </c>
      <c r="D60" s="142" t="s">
        <v>20</v>
      </c>
      <c r="E60" s="198">
        <v>1</v>
      </c>
      <c r="F60" s="198">
        <v>2</v>
      </c>
      <c r="G60" s="198">
        <v>1</v>
      </c>
      <c r="H60" s="198">
        <v>1</v>
      </c>
      <c r="I60" s="198">
        <v>1</v>
      </c>
      <c r="J60" s="198">
        <v>3</v>
      </c>
      <c r="K60" s="198">
        <v>2</v>
      </c>
      <c r="L60" s="198">
        <v>2</v>
      </c>
      <c r="M60" s="198">
        <v>2</v>
      </c>
      <c r="N60" s="96">
        <f t="shared" si="13"/>
        <v>15</v>
      </c>
      <c r="O60" s="122">
        <v>4</v>
      </c>
      <c r="P60" s="122">
        <v>1</v>
      </c>
      <c r="Q60" s="79">
        <f t="shared" si="15"/>
        <v>5</v>
      </c>
      <c r="R60" s="98">
        <f t="shared" si="14"/>
        <v>20</v>
      </c>
      <c r="S60" s="99">
        <v>20</v>
      </c>
      <c r="T60" s="100">
        <v>20</v>
      </c>
      <c r="U60" s="111">
        <f t="shared" si="12"/>
        <v>0</v>
      </c>
      <c r="V60" s="91">
        <f>R60-S60</f>
        <v>0</v>
      </c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</row>
    <row r="61" spans="1:155" s="35" customFormat="1" ht="28.5" customHeight="1" outlineLevel="1" x14ac:dyDescent="0.2">
      <c r="A61" s="125">
        <v>47</v>
      </c>
      <c r="B61" s="141" t="s">
        <v>94</v>
      </c>
      <c r="C61" s="76" t="s">
        <v>116</v>
      </c>
      <c r="D61" s="142" t="s">
        <v>20</v>
      </c>
      <c r="E61" s="198">
        <v>0</v>
      </c>
      <c r="F61" s="198">
        <v>1</v>
      </c>
      <c r="G61" s="198">
        <v>1</v>
      </c>
      <c r="H61" s="198">
        <v>1</v>
      </c>
      <c r="I61" s="198">
        <v>0</v>
      </c>
      <c r="J61" s="198">
        <v>2</v>
      </c>
      <c r="K61" s="198">
        <v>1</v>
      </c>
      <c r="L61" s="198">
        <v>2</v>
      </c>
      <c r="M61" s="198">
        <v>2</v>
      </c>
      <c r="N61" s="96">
        <f t="shared" si="13"/>
        <v>10</v>
      </c>
      <c r="O61" s="122">
        <v>1</v>
      </c>
      <c r="P61" s="122">
        <v>0</v>
      </c>
      <c r="Q61" s="79">
        <f t="shared" si="15"/>
        <v>1</v>
      </c>
      <c r="R61" s="98">
        <f t="shared" si="14"/>
        <v>11</v>
      </c>
      <c r="S61" s="99">
        <v>10</v>
      </c>
      <c r="T61" s="100">
        <v>11</v>
      </c>
      <c r="U61" s="111">
        <f t="shared" si="12"/>
        <v>0</v>
      </c>
      <c r="V61" s="91">
        <f t="shared" ref="V61:V71" si="16">R61-S61</f>
        <v>1</v>
      </c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</row>
    <row r="62" spans="1:155" s="35" customFormat="1" ht="38.25" customHeight="1" outlineLevel="1" x14ac:dyDescent="0.2">
      <c r="A62" s="125">
        <v>48</v>
      </c>
      <c r="B62" s="141" t="s">
        <v>55</v>
      </c>
      <c r="C62" s="76" t="s">
        <v>116</v>
      </c>
      <c r="D62" s="142" t="s">
        <v>3</v>
      </c>
      <c r="E62" s="198">
        <v>2672</v>
      </c>
      <c r="F62" s="198">
        <v>8288</v>
      </c>
      <c r="G62" s="198">
        <v>1000</v>
      </c>
      <c r="H62" s="198">
        <v>370</v>
      </c>
      <c r="I62" s="198">
        <v>3820</v>
      </c>
      <c r="J62" s="198">
        <v>3960</v>
      </c>
      <c r="K62" s="198">
        <v>4975</v>
      </c>
      <c r="L62" s="198">
        <v>494</v>
      </c>
      <c r="M62" s="198">
        <v>378</v>
      </c>
      <c r="N62" s="96">
        <f t="shared" si="13"/>
        <v>25957</v>
      </c>
      <c r="O62" s="122">
        <v>6400</v>
      </c>
      <c r="P62" s="122">
        <v>9653</v>
      </c>
      <c r="Q62" s="79">
        <f t="shared" si="15"/>
        <v>16053</v>
      </c>
      <c r="R62" s="98">
        <f t="shared" si="14"/>
        <v>42010</v>
      </c>
      <c r="S62" s="99">
        <v>42010</v>
      </c>
      <c r="T62" s="100">
        <v>42190</v>
      </c>
      <c r="U62" s="111">
        <f t="shared" si="12"/>
        <v>-180</v>
      </c>
      <c r="V62" s="91">
        <f t="shared" si="16"/>
        <v>0</v>
      </c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</row>
    <row r="63" spans="1:155" s="35" customFormat="1" ht="31.5" customHeight="1" outlineLevel="1" x14ac:dyDescent="0.2">
      <c r="A63" s="125">
        <v>49</v>
      </c>
      <c r="B63" s="141" t="s">
        <v>135</v>
      </c>
      <c r="C63" s="76" t="s">
        <v>116</v>
      </c>
      <c r="D63" s="142" t="s">
        <v>3</v>
      </c>
      <c r="E63" s="198">
        <v>0</v>
      </c>
      <c r="F63" s="198">
        <v>3900</v>
      </c>
      <c r="G63" s="198">
        <v>0</v>
      </c>
      <c r="H63" s="198">
        <v>0</v>
      </c>
      <c r="I63" s="198">
        <v>0</v>
      </c>
      <c r="J63" s="198">
        <v>150</v>
      </c>
      <c r="K63" s="198">
        <v>0</v>
      </c>
      <c r="L63" s="198">
        <v>0</v>
      </c>
      <c r="M63" s="198">
        <v>0</v>
      </c>
      <c r="N63" s="96">
        <f t="shared" si="13"/>
        <v>4050</v>
      </c>
      <c r="O63" s="122">
        <v>4000</v>
      </c>
      <c r="P63" s="122">
        <v>2600</v>
      </c>
      <c r="Q63" s="79">
        <f t="shared" si="15"/>
        <v>6600</v>
      </c>
      <c r="R63" s="98">
        <f t="shared" si="14"/>
        <v>10650</v>
      </c>
      <c r="S63" s="99">
        <v>10650</v>
      </c>
      <c r="T63" s="100">
        <v>8700</v>
      </c>
      <c r="U63" s="111">
        <f t="shared" si="12"/>
        <v>1950</v>
      </c>
      <c r="V63" s="91">
        <f t="shared" si="16"/>
        <v>0</v>
      </c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</row>
    <row r="64" spans="1:155" s="35" customFormat="1" ht="36.75" customHeight="1" outlineLevel="1" x14ac:dyDescent="0.2">
      <c r="A64" s="125">
        <v>50</v>
      </c>
      <c r="B64" s="141" t="s">
        <v>56</v>
      </c>
      <c r="C64" s="76" t="s">
        <v>116</v>
      </c>
      <c r="D64" s="142" t="s">
        <v>3</v>
      </c>
      <c r="E64" s="198">
        <v>0</v>
      </c>
      <c r="F64" s="198">
        <v>1900</v>
      </c>
      <c r="G64" s="198">
        <v>0</v>
      </c>
      <c r="H64" s="198">
        <v>0</v>
      </c>
      <c r="I64" s="198">
        <v>0</v>
      </c>
      <c r="J64" s="198">
        <v>0</v>
      </c>
      <c r="K64" s="198">
        <v>0</v>
      </c>
      <c r="L64" s="198">
        <v>0</v>
      </c>
      <c r="M64" s="198">
        <v>0</v>
      </c>
      <c r="N64" s="96">
        <f t="shared" si="13"/>
        <v>1900</v>
      </c>
      <c r="O64" s="122">
        <v>0</v>
      </c>
      <c r="P64" s="122">
        <v>1300</v>
      </c>
      <c r="Q64" s="79">
        <f t="shared" si="15"/>
        <v>1300</v>
      </c>
      <c r="R64" s="98">
        <f t="shared" si="14"/>
        <v>3200</v>
      </c>
      <c r="S64" s="99">
        <v>3200</v>
      </c>
      <c r="T64" s="100">
        <v>2100</v>
      </c>
      <c r="U64" s="111">
        <f t="shared" si="12"/>
        <v>1100</v>
      </c>
      <c r="V64" s="91">
        <f t="shared" si="16"/>
        <v>0</v>
      </c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</row>
    <row r="65" spans="1:155" s="35" customFormat="1" ht="30" customHeight="1" outlineLevel="1" x14ac:dyDescent="0.2">
      <c r="A65" s="125">
        <v>51</v>
      </c>
      <c r="B65" s="141" t="s">
        <v>57</v>
      </c>
      <c r="C65" s="76" t="s">
        <v>116</v>
      </c>
      <c r="D65" s="142" t="s">
        <v>3</v>
      </c>
      <c r="E65" s="198">
        <v>24618</v>
      </c>
      <c r="F65" s="197">
        <v>16800</v>
      </c>
      <c r="G65" s="198">
        <v>9563</v>
      </c>
      <c r="H65" s="198">
        <v>5900</v>
      </c>
      <c r="I65" s="198">
        <v>7500</v>
      </c>
      <c r="J65" s="198">
        <v>25400</v>
      </c>
      <c r="K65" s="198">
        <v>11781</v>
      </c>
      <c r="L65" s="198">
        <v>16380</v>
      </c>
      <c r="M65" s="198">
        <v>14758</v>
      </c>
      <c r="N65" s="96">
        <f t="shared" si="13"/>
        <v>132700</v>
      </c>
      <c r="O65" s="122">
        <v>30900</v>
      </c>
      <c r="P65" s="122">
        <v>13800</v>
      </c>
      <c r="Q65" s="79">
        <f t="shared" si="15"/>
        <v>44700</v>
      </c>
      <c r="R65" s="98">
        <f t="shared" si="14"/>
        <v>177400</v>
      </c>
      <c r="S65" s="99">
        <v>177400</v>
      </c>
      <c r="T65" s="100">
        <v>177400</v>
      </c>
      <c r="U65" s="111">
        <f t="shared" si="12"/>
        <v>0</v>
      </c>
      <c r="V65" s="91">
        <f t="shared" si="16"/>
        <v>0</v>
      </c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</row>
    <row r="66" spans="1:155" s="35" customFormat="1" ht="31.5" customHeight="1" outlineLevel="1" x14ac:dyDescent="0.2">
      <c r="A66" s="125">
        <v>52</v>
      </c>
      <c r="B66" s="141" t="s">
        <v>95</v>
      </c>
      <c r="C66" s="76" t="s">
        <v>116</v>
      </c>
      <c r="D66" s="142" t="s">
        <v>3</v>
      </c>
      <c r="E66" s="198">
        <v>2000</v>
      </c>
      <c r="F66" s="197">
        <v>12100</v>
      </c>
      <c r="G66" s="198">
        <v>500</v>
      </c>
      <c r="H66" s="198">
        <v>200</v>
      </c>
      <c r="I66" s="198">
        <v>500</v>
      </c>
      <c r="J66" s="198">
        <v>2000</v>
      </c>
      <c r="K66" s="198">
        <v>2000</v>
      </c>
      <c r="L66" s="198">
        <v>2000</v>
      </c>
      <c r="M66" s="198">
        <v>2000</v>
      </c>
      <c r="N66" s="96">
        <f t="shared" si="13"/>
        <v>23300</v>
      </c>
      <c r="O66" s="122">
        <v>10000</v>
      </c>
      <c r="P66" s="122">
        <v>0</v>
      </c>
      <c r="Q66" s="79">
        <f t="shared" si="15"/>
        <v>10000</v>
      </c>
      <c r="R66" s="98">
        <f t="shared" si="14"/>
        <v>33300</v>
      </c>
      <c r="S66" s="99">
        <v>33300</v>
      </c>
      <c r="T66" s="100">
        <v>21500</v>
      </c>
      <c r="U66" s="111">
        <f t="shared" si="12"/>
        <v>11800</v>
      </c>
      <c r="V66" s="91">
        <f t="shared" si="16"/>
        <v>0</v>
      </c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</row>
    <row r="67" spans="1:155" s="35" customFormat="1" ht="48.75" customHeight="1" outlineLevel="1" x14ac:dyDescent="0.2">
      <c r="A67" s="125">
        <v>53</v>
      </c>
      <c r="B67" s="141" t="s">
        <v>96</v>
      </c>
      <c r="C67" s="76" t="s">
        <v>116</v>
      </c>
      <c r="D67" s="142" t="s">
        <v>3</v>
      </c>
      <c r="E67" s="198">
        <v>0</v>
      </c>
      <c r="F67" s="197">
        <v>1560</v>
      </c>
      <c r="G67" s="198">
        <v>0</v>
      </c>
      <c r="H67" s="198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96">
        <f t="shared" si="13"/>
        <v>1560</v>
      </c>
      <c r="O67" s="122">
        <v>0</v>
      </c>
      <c r="P67" s="122">
        <v>0</v>
      </c>
      <c r="Q67" s="79">
        <f t="shared" si="15"/>
        <v>0</v>
      </c>
      <c r="R67" s="98">
        <f t="shared" si="14"/>
        <v>1560</v>
      </c>
      <c r="S67" s="99">
        <v>1560</v>
      </c>
      <c r="T67" s="100">
        <v>2010</v>
      </c>
      <c r="U67" s="111">
        <f t="shared" si="12"/>
        <v>-450</v>
      </c>
      <c r="V67" s="91">
        <f t="shared" si="16"/>
        <v>0</v>
      </c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</row>
    <row r="68" spans="1:155" s="35" customFormat="1" ht="46.5" customHeight="1" outlineLevel="1" x14ac:dyDescent="0.2">
      <c r="A68" s="125">
        <v>54</v>
      </c>
      <c r="B68" s="141" t="s">
        <v>63</v>
      </c>
      <c r="C68" s="76" t="s">
        <v>116</v>
      </c>
      <c r="D68" s="142" t="s">
        <v>20</v>
      </c>
      <c r="E68" s="198">
        <v>1</v>
      </c>
      <c r="F68" s="198">
        <v>0</v>
      </c>
      <c r="G68" s="198">
        <v>0</v>
      </c>
      <c r="H68" s="198">
        <v>1</v>
      </c>
      <c r="I68" s="198">
        <v>1</v>
      </c>
      <c r="J68" s="198">
        <v>0</v>
      </c>
      <c r="K68" s="198">
        <v>0</v>
      </c>
      <c r="L68" s="198">
        <v>0</v>
      </c>
      <c r="M68" s="198">
        <v>0</v>
      </c>
      <c r="N68" s="96">
        <f t="shared" si="13"/>
        <v>3</v>
      </c>
      <c r="O68" s="122">
        <v>1</v>
      </c>
      <c r="P68" s="122">
        <v>0</v>
      </c>
      <c r="Q68" s="79">
        <f t="shared" si="15"/>
        <v>1</v>
      </c>
      <c r="R68" s="98">
        <f t="shared" si="14"/>
        <v>4</v>
      </c>
      <c r="S68" s="140"/>
      <c r="T68" s="100">
        <v>4</v>
      </c>
      <c r="U68" s="111">
        <f t="shared" si="12"/>
        <v>0</v>
      </c>
      <c r="V68" s="9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</row>
    <row r="69" spans="1:155" s="35" customFormat="1" ht="36.75" customHeight="1" outlineLevel="1" x14ac:dyDescent="0.2">
      <c r="A69" s="125">
        <v>55</v>
      </c>
      <c r="B69" s="141" t="s">
        <v>97</v>
      </c>
      <c r="C69" s="76" t="s">
        <v>116</v>
      </c>
      <c r="D69" s="142" t="s">
        <v>3</v>
      </c>
      <c r="E69" s="198">
        <v>0</v>
      </c>
      <c r="F69" s="198">
        <v>0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800</v>
      </c>
      <c r="M69" s="198">
        <v>0</v>
      </c>
      <c r="N69" s="96">
        <f t="shared" si="13"/>
        <v>800</v>
      </c>
      <c r="O69" s="122">
        <v>3100</v>
      </c>
      <c r="P69" s="122">
        <v>15500</v>
      </c>
      <c r="Q69" s="79">
        <f t="shared" si="15"/>
        <v>18600</v>
      </c>
      <c r="R69" s="98">
        <f t="shared" si="14"/>
        <v>19400</v>
      </c>
      <c r="S69" s="99">
        <v>19400</v>
      </c>
      <c r="T69" s="100">
        <v>19400</v>
      </c>
      <c r="U69" s="111">
        <f t="shared" si="12"/>
        <v>0</v>
      </c>
      <c r="V69" s="91">
        <f t="shared" si="16"/>
        <v>0</v>
      </c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</row>
    <row r="70" spans="1:155" s="35" customFormat="1" ht="36.75" customHeight="1" outlineLevel="1" x14ac:dyDescent="0.2">
      <c r="A70" s="125">
        <v>56</v>
      </c>
      <c r="B70" s="141" t="s">
        <v>95</v>
      </c>
      <c r="C70" s="76" t="s">
        <v>116</v>
      </c>
      <c r="D70" s="142" t="s">
        <v>3</v>
      </c>
      <c r="E70" s="198">
        <v>0</v>
      </c>
      <c r="F70" s="198">
        <v>0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500</v>
      </c>
      <c r="M70" s="198">
        <v>0</v>
      </c>
      <c r="N70" s="96">
        <f t="shared" si="13"/>
        <v>500</v>
      </c>
      <c r="O70" s="122">
        <v>1500</v>
      </c>
      <c r="P70" s="122">
        <v>0</v>
      </c>
      <c r="Q70" s="79">
        <f t="shared" si="15"/>
        <v>1500</v>
      </c>
      <c r="R70" s="98">
        <f t="shared" si="14"/>
        <v>2000</v>
      </c>
      <c r="S70" s="99">
        <v>2000</v>
      </c>
      <c r="T70" s="100">
        <v>2000</v>
      </c>
      <c r="U70" s="111">
        <f t="shared" si="12"/>
        <v>0</v>
      </c>
      <c r="V70" s="91">
        <f t="shared" si="16"/>
        <v>0</v>
      </c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</row>
    <row r="71" spans="1:155" s="35" customFormat="1" ht="58.5" customHeight="1" outlineLevel="1" x14ac:dyDescent="0.2">
      <c r="A71" s="125">
        <v>57</v>
      </c>
      <c r="B71" s="167" t="s">
        <v>58</v>
      </c>
      <c r="C71" s="144" t="s">
        <v>116</v>
      </c>
      <c r="D71" s="145" t="s">
        <v>3</v>
      </c>
      <c r="E71" s="210">
        <v>0</v>
      </c>
      <c r="F71" s="210">
        <v>0</v>
      </c>
      <c r="G71" s="210">
        <v>0</v>
      </c>
      <c r="H71" s="210">
        <v>0</v>
      </c>
      <c r="I71" s="210">
        <v>0</v>
      </c>
      <c r="J71" s="210">
        <v>0</v>
      </c>
      <c r="K71" s="210">
        <v>0</v>
      </c>
      <c r="L71" s="210">
        <v>0</v>
      </c>
      <c r="M71" s="210">
        <v>0</v>
      </c>
      <c r="N71" s="96">
        <f t="shared" si="13"/>
        <v>0</v>
      </c>
      <c r="O71" s="22">
        <v>0</v>
      </c>
      <c r="P71" s="22">
        <v>0</v>
      </c>
      <c r="Q71" s="79">
        <f t="shared" si="15"/>
        <v>0</v>
      </c>
      <c r="R71" s="98">
        <f t="shared" si="14"/>
        <v>0</v>
      </c>
      <c r="S71" s="99">
        <v>0</v>
      </c>
      <c r="T71" s="100">
        <v>0</v>
      </c>
      <c r="U71" s="111">
        <f t="shared" si="12"/>
        <v>0</v>
      </c>
      <c r="V71" s="91">
        <f t="shared" si="16"/>
        <v>0</v>
      </c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</row>
    <row r="72" spans="1:155" s="35" customFormat="1" ht="36.75" customHeight="1" outlineLevel="1" x14ac:dyDescent="0.2">
      <c r="A72" s="125">
        <v>58</v>
      </c>
      <c r="B72" s="167" t="s">
        <v>64</v>
      </c>
      <c r="C72" s="144" t="s">
        <v>116</v>
      </c>
      <c r="D72" s="145" t="s">
        <v>20</v>
      </c>
      <c r="E72" s="210">
        <v>2</v>
      </c>
      <c r="F72" s="210">
        <v>5</v>
      </c>
      <c r="G72" s="210">
        <v>3</v>
      </c>
      <c r="H72" s="210">
        <v>3</v>
      </c>
      <c r="I72" s="210">
        <v>4</v>
      </c>
      <c r="J72" s="210">
        <v>5</v>
      </c>
      <c r="K72" s="210">
        <v>3</v>
      </c>
      <c r="L72" s="210">
        <v>0</v>
      </c>
      <c r="M72" s="210">
        <v>4</v>
      </c>
      <c r="N72" s="96">
        <f t="shared" si="13"/>
        <v>29</v>
      </c>
      <c r="O72" s="22">
        <v>1</v>
      </c>
      <c r="P72" s="22">
        <v>0</v>
      </c>
      <c r="Q72" s="79">
        <f t="shared" si="15"/>
        <v>1</v>
      </c>
      <c r="R72" s="98">
        <f t="shared" si="14"/>
        <v>30</v>
      </c>
      <c r="S72" s="140"/>
      <c r="T72" s="100">
        <v>30</v>
      </c>
      <c r="U72" s="111">
        <f t="shared" si="12"/>
        <v>0</v>
      </c>
      <c r="V72" s="9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</row>
    <row r="73" spans="1:155" s="12" customFormat="1" ht="36.75" customHeight="1" x14ac:dyDescent="0.2">
      <c r="A73" s="146"/>
      <c r="B73" s="147" t="s">
        <v>128</v>
      </c>
      <c r="C73" s="148"/>
      <c r="D73" s="149"/>
      <c r="E73" s="217"/>
      <c r="F73" s="218"/>
      <c r="G73" s="217"/>
      <c r="H73" s="217"/>
      <c r="I73" s="217"/>
      <c r="J73" s="217"/>
      <c r="K73" s="217"/>
      <c r="L73" s="217"/>
      <c r="M73" s="217"/>
      <c r="N73" s="151"/>
      <c r="O73" s="122"/>
      <c r="P73" s="122"/>
      <c r="Q73" s="152"/>
      <c r="R73" s="153"/>
      <c r="S73" s="140"/>
      <c r="T73" s="100"/>
      <c r="U73" s="111"/>
      <c r="V73" s="9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</row>
    <row r="74" spans="1:155" s="35" customFormat="1" ht="36.75" customHeight="1" outlineLevel="1" x14ac:dyDescent="0.2">
      <c r="A74" s="154">
        <v>59</v>
      </c>
      <c r="B74" s="155" t="s">
        <v>45</v>
      </c>
      <c r="C74" s="156" t="s">
        <v>116</v>
      </c>
      <c r="D74" s="157" t="s">
        <v>20</v>
      </c>
      <c r="E74" s="236">
        <v>1</v>
      </c>
      <c r="F74" s="236">
        <v>5</v>
      </c>
      <c r="G74" s="236">
        <v>2</v>
      </c>
      <c r="H74" s="236">
        <v>3</v>
      </c>
      <c r="I74" s="236">
        <v>3</v>
      </c>
      <c r="J74" s="236">
        <v>4</v>
      </c>
      <c r="K74" s="236">
        <v>2</v>
      </c>
      <c r="L74" s="236">
        <v>1</v>
      </c>
      <c r="M74" s="236">
        <v>1</v>
      </c>
      <c r="N74" s="96">
        <f>SUM(E74:M74)</f>
        <v>22</v>
      </c>
      <c r="O74" s="22">
        <v>1</v>
      </c>
      <c r="P74" s="22">
        <v>1</v>
      </c>
      <c r="Q74" s="97">
        <f>SUM(O74:P74)</f>
        <v>2</v>
      </c>
      <c r="R74" s="98">
        <f>N74+Q74</f>
        <v>24</v>
      </c>
      <c r="S74" s="140"/>
      <c r="T74" s="100">
        <v>24</v>
      </c>
      <c r="U74" s="111">
        <f t="shared" si="12"/>
        <v>0</v>
      </c>
      <c r="V74" s="9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</row>
    <row r="75" spans="1:155" s="12" customFormat="1" ht="74.25" customHeight="1" x14ac:dyDescent="0.2">
      <c r="A75" s="146"/>
      <c r="B75" s="147" t="s">
        <v>132</v>
      </c>
      <c r="C75" s="158"/>
      <c r="D75" s="159"/>
      <c r="E75" s="217"/>
      <c r="F75" s="218"/>
      <c r="G75" s="217"/>
      <c r="H75" s="217"/>
      <c r="I75" s="217"/>
      <c r="J75" s="217"/>
      <c r="K75" s="217"/>
      <c r="L75" s="217"/>
      <c r="M75" s="217"/>
      <c r="N75" s="151"/>
      <c r="O75" s="186"/>
      <c r="P75" s="186"/>
      <c r="Q75" s="152"/>
      <c r="R75" s="98"/>
      <c r="S75" s="140"/>
      <c r="T75" s="100"/>
      <c r="U75" s="111"/>
      <c r="V75" s="9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</row>
    <row r="76" spans="1:155" s="35" customFormat="1" ht="42" customHeight="1" outlineLevel="1" x14ac:dyDescent="0.2">
      <c r="A76" s="160">
        <v>60</v>
      </c>
      <c r="B76" s="143" t="s">
        <v>65</v>
      </c>
      <c r="C76" s="156" t="s">
        <v>116</v>
      </c>
      <c r="D76" s="157" t="s">
        <v>42</v>
      </c>
      <c r="E76" s="197">
        <v>1562</v>
      </c>
      <c r="F76" s="197">
        <v>840</v>
      </c>
      <c r="G76" s="198">
        <v>1022</v>
      </c>
      <c r="H76" s="198">
        <v>145</v>
      </c>
      <c r="I76" s="197">
        <v>729</v>
      </c>
      <c r="J76" s="198">
        <v>4165</v>
      </c>
      <c r="K76" s="198">
        <v>239</v>
      </c>
      <c r="L76" s="198">
        <v>591</v>
      </c>
      <c r="M76" s="198">
        <v>521</v>
      </c>
      <c r="N76" s="96">
        <f t="shared" si="13"/>
        <v>9814</v>
      </c>
      <c r="O76" s="22">
        <v>12785</v>
      </c>
      <c r="P76" s="22">
        <v>343</v>
      </c>
      <c r="Q76" s="220">
        <f>SUM(O76:P76)</f>
        <v>13128</v>
      </c>
      <c r="R76" s="98">
        <f t="shared" ref="R76:R81" si="17">N76+Q76</f>
        <v>22942</v>
      </c>
      <c r="S76" s="99">
        <v>22942</v>
      </c>
      <c r="T76" s="100">
        <v>20344</v>
      </c>
      <c r="U76" s="111"/>
      <c r="V76" s="9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</row>
    <row r="77" spans="1:155" s="12" customFormat="1" ht="42" customHeight="1" x14ac:dyDescent="0.2">
      <c r="A77" s="146"/>
      <c r="B77" s="147" t="s">
        <v>129</v>
      </c>
      <c r="C77" s="158"/>
      <c r="D77" s="159"/>
      <c r="E77" s="217"/>
      <c r="F77" s="218"/>
      <c r="G77" s="217"/>
      <c r="H77" s="217"/>
      <c r="I77" s="217"/>
      <c r="J77" s="217"/>
      <c r="K77" s="217"/>
      <c r="L77" s="217"/>
      <c r="M77" s="217"/>
      <c r="N77" s="151"/>
      <c r="O77" s="186"/>
      <c r="P77" s="186"/>
      <c r="Q77" s="152"/>
      <c r="R77" s="98"/>
      <c r="S77" s="140"/>
      <c r="T77" s="100"/>
      <c r="U77" s="111"/>
      <c r="V77" s="9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</row>
    <row r="78" spans="1:155" s="35" customFormat="1" ht="43.5" customHeight="1" outlineLevel="1" x14ac:dyDescent="0.2">
      <c r="A78" s="154">
        <v>61</v>
      </c>
      <c r="B78" s="155" t="s">
        <v>46</v>
      </c>
      <c r="C78" s="156" t="s">
        <v>116</v>
      </c>
      <c r="D78" s="157" t="s">
        <v>47</v>
      </c>
      <c r="E78" s="198">
        <v>390</v>
      </c>
      <c r="F78" s="198">
        <v>5</v>
      </c>
      <c r="G78" s="198">
        <v>0</v>
      </c>
      <c r="H78" s="198">
        <v>0</v>
      </c>
      <c r="I78" s="198">
        <v>0</v>
      </c>
      <c r="J78" s="198">
        <v>0</v>
      </c>
      <c r="K78" s="198">
        <v>33</v>
      </c>
      <c r="L78" s="198">
        <v>84</v>
      </c>
      <c r="M78" s="219">
        <v>0</v>
      </c>
      <c r="N78" s="96">
        <f t="shared" si="13"/>
        <v>512</v>
      </c>
      <c r="O78" s="22">
        <v>437</v>
      </c>
      <c r="P78" s="22">
        <v>168</v>
      </c>
      <c r="Q78" s="97">
        <f>SUM(O78:P78)</f>
        <v>605</v>
      </c>
      <c r="R78" s="98">
        <f t="shared" si="17"/>
        <v>1117</v>
      </c>
      <c r="S78" s="99">
        <v>1117</v>
      </c>
      <c r="T78" s="100">
        <v>2455</v>
      </c>
      <c r="U78" s="111">
        <f t="shared" si="12"/>
        <v>-1338</v>
      </c>
      <c r="V78" s="91">
        <f>R78-S78</f>
        <v>0</v>
      </c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</row>
    <row r="79" spans="1:155" s="35" customFormat="1" ht="31.5" customHeight="1" outlineLevel="1" x14ac:dyDescent="0.2">
      <c r="A79" s="154">
        <v>62</v>
      </c>
      <c r="B79" s="155" t="s">
        <v>98</v>
      </c>
      <c r="C79" s="156" t="s">
        <v>116</v>
      </c>
      <c r="D79" s="157" t="s">
        <v>59</v>
      </c>
      <c r="E79" s="198">
        <v>390</v>
      </c>
      <c r="F79" s="198">
        <v>0</v>
      </c>
      <c r="G79" s="198">
        <v>0</v>
      </c>
      <c r="H79" s="198">
        <v>0</v>
      </c>
      <c r="I79" s="198">
        <v>0</v>
      </c>
      <c r="J79" s="198">
        <v>0</v>
      </c>
      <c r="K79" s="198">
        <v>33</v>
      </c>
      <c r="L79" s="198">
        <v>0</v>
      </c>
      <c r="M79" s="219">
        <v>0</v>
      </c>
      <c r="N79" s="96">
        <f t="shared" si="13"/>
        <v>423</v>
      </c>
      <c r="O79" s="22">
        <v>342</v>
      </c>
      <c r="P79" s="22">
        <v>168</v>
      </c>
      <c r="Q79" s="97">
        <f>SUM(O79:P79)</f>
        <v>510</v>
      </c>
      <c r="R79" s="98">
        <f t="shared" si="17"/>
        <v>933</v>
      </c>
      <c r="S79" s="99">
        <v>1117</v>
      </c>
      <c r="T79" s="100">
        <v>2455</v>
      </c>
      <c r="U79" s="111">
        <f>R79-T79</f>
        <v>-1522</v>
      </c>
      <c r="V79" s="91">
        <f>R79-S79</f>
        <v>-184</v>
      </c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</row>
    <row r="80" spans="1:155" s="11" customFormat="1" ht="42" customHeight="1" x14ac:dyDescent="0.2">
      <c r="A80" s="146"/>
      <c r="B80" s="147" t="s">
        <v>130</v>
      </c>
      <c r="C80" s="158"/>
      <c r="D80" s="159"/>
      <c r="E80" s="186"/>
      <c r="F80" s="150"/>
      <c r="G80" s="186"/>
      <c r="H80" s="186"/>
      <c r="I80" s="186"/>
      <c r="J80" s="186"/>
      <c r="K80" s="186"/>
      <c r="L80" s="186"/>
      <c r="M80" s="186"/>
      <c r="N80" s="151"/>
      <c r="O80" s="186"/>
      <c r="P80" s="186"/>
      <c r="Q80" s="152"/>
      <c r="R80" s="98"/>
      <c r="S80" s="140"/>
      <c r="T80" s="100"/>
      <c r="U80" s="111"/>
      <c r="V80" s="91"/>
    </row>
    <row r="81" spans="1:106" s="11" customFormat="1" ht="42" customHeight="1" outlineLevel="1" x14ac:dyDescent="0.2">
      <c r="A81" s="91">
        <v>63</v>
      </c>
      <c r="B81" s="161" t="s">
        <v>48</v>
      </c>
      <c r="C81" s="162" t="s">
        <v>116</v>
      </c>
      <c r="D81" s="163" t="s">
        <v>20</v>
      </c>
      <c r="E81" s="238">
        <v>0</v>
      </c>
      <c r="F81" s="238">
        <v>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96">
        <f>SUM(E81:M81)</f>
        <v>0</v>
      </c>
      <c r="O81" s="195">
        <v>0</v>
      </c>
      <c r="P81" s="122">
        <v>0</v>
      </c>
      <c r="Q81" s="97">
        <f>SUM(O81:P81)</f>
        <v>0</v>
      </c>
      <c r="R81" s="98">
        <f t="shared" si="17"/>
        <v>0</v>
      </c>
      <c r="S81" s="99">
        <v>0</v>
      </c>
      <c r="T81" s="100">
        <v>1</v>
      </c>
      <c r="U81" s="111">
        <f>R81-T81</f>
        <v>-1</v>
      </c>
      <c r="V81" s="91">
        <f>R81-S81</f>
        <v>0</v>
      </c>
    </row>
    <row r="82" spans="1:106" s="11" customFormat="1" ht="42" customHeight="1" x14ac:dyDescent="0.2">
      <c r="A82" s="146"/>
      <c r="B82" s="147" t="s">
        <v>131</v>
      </c>
      <c r="C82" s="158"/>
      <c r="D82" s="159"/>
      <c r="E82" s="186"/>
      <c r="F82" s="150"/>
      <c r="G82" s="186"/>
      <c r="H82" s="186"/>
      <c r="I82" s="186"/>
      <c r="J82" s="186"/>
      <c r="K82" s="186"/>
      <c r="L82" s="186"/>
      <c r="M82" s="186"/>
      <c r="N82" s="151"/>
      <c r="O82" s="186"/>
      <c r="P82" s="186"/>
      <c r="Q82" s="152"/>
      <c r="R82" s="153"/>
      <c r="S82" s="164"/>
      <c r="T82" s="100"/>
      <c r="U82" s="111"/>
      <c r="V82" s="91"/>
    </row>
    <row r="83" spans="1:106" s="11" customFormat="1" ht="42" customHeight="1" outlineLevel="1" x14ac:dyDescent="0.2">
      <c r="A83" s="91">
        <v>64</v>
      </c>
      <c r="B83" s="161" t="s">
        <v>49</v>
      </c>
      <c r="C83" s="162" t="s">
        <v>116</v>
      </c>
      <c r="D83" s="163" t="s">
        <v>20</v>
      </c>
      <c r="E83" s="237">
        <v>2</v>
      </c>
      <c r="F83" s="237">
        <v>5</v>
      </c>
      <c r="G83" s="237">
        <v>3</v>
      </c>
      <c r="H83" s="237">
        <v>3</v>
      </c>
      <c r="I83" s="237">
        <v>4</v>
      </c>
      <c r="J83" s="237">
        <v>5</v>
      </c>
      <c r="K83" s="237">
        <v>2</v>
      </c>
      <c r="L83" s="237">
        <v>1</v>
      </c>
      <c r="M83" s="237">
        <v>3</v>
      </c>
      <c r="N83" s="96">
        <f>SUM(E83:M83)</f>
        <v>28</v>
      </c>
      <c r="O83" s="122">
        <v>1</v>
      </c>
      <c r="P83" s="122">
        <v>1</v>
      </c>
      <c r="Q83" s="97">
        <f>SUM(O83:P83)</f>
        <v>2</v>
      </c>
      <c r="R83" s="98">
        <f>N83+Q83</f>
        <v>30</v>
      </c>
      <c r="S83" s="140"/>
      <c r="T83" s="100">
        <v>30</v>
      </c>
      <c r="U83" s="111">
        <f>R83-T83</f>
        <v>0</v>
      </c>
      <c r="V83" s="91"/>
    </row>
    <row r="84" spans="1:106" s="11" customFormat="1" ht="42" customHeight="1" outlineLevel="1" x14ac:dyDescent="0.2">
      <c r="A84" s="165" t="s">
        <v>114</v>
      </c>
      <c r="B84" s="161" t="s">
        <v>50</v>
      </c>
      <c r="C84" s="162" t="s">
        <v>116</v>
      </c>
      <c r="D84" s="163" t="s">
        <v>20</v>
      </c>
      <c r="E84" s="237">
        <v>2</v>
      </c>
      <c r="F84" s="237">
        <v>5</v>
      </c>
      <c r="G84" s="237">
        <v>3</v>
      </c>
      <c r="H84" s="237">
        <v>3</v>
      </c>
      <c r="I84" s="237">
        <v>3</v>
      </c>
      <c r="J84" s="237">
        <v>5</v>
      </c>
      <c r="K84" s="237">
        <v>3</v>
      </c>
      <c r="L84" s="237">
        <v>1</v>
      </c>
      <c r="M84" s="237">
        <v>2</v>
      </c>
      <c r="N84" s="96">
        <f>SUM(E84:M84)</f>
        <v>27</v>
      </c>
      <c r="O84" s="22">
        <v>2</v>
      </c>
      <c r="P84" s="22">
        <v>0</v>
      </c>
      <c r="Q84" s="97">
        <f>SUM(O84:P84)</f>
        <v>2</v>
      </c>
      <c r="R84" s="98">
        <f>N84+Q84</f>
        <v>29</v>
      </c>
      <c r="S84" s="140"/>
      <c r="T84" s="100">
        <v>29</v>
      </c>
      <c r="U84" s="111">
        <f>R84-T84</f>
        <v>0</v>
      </c>
      <c r="V84" s="91"/>
    </row>
    <row r="85" spans="1:106" ht="18.75" customHeight="1" x14ac:dyDescent="0.25">
      <c r="A85" s="11"/>
      <c r="B85" s="180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230"/>
      <c r="N85" s="12"/>
      <c r="O85" s="230"/>
      <c r="P85" s="12"/>
      <c r="Q85" s="11"/>
      <c r="R85" s="27"/>
      <c r="S85" s="8"/>
      <c r="U85" s="13"/>
      <c r="V85" s="13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ht="18.75" customHeight="1" x14ac:dyDescent="0.25">
      <c r="B86" s="180"/>
      <c r="C86" s="181"/>
      <c r="D86" s="182"/>
      <c r="E86" s="27"/>
      <c r="F86" s="27"/>
      <c r="G86" s="27"/>
      <c r="H86" s="27"/>
      <c r="I86" s="27"/>
      <c r="J86" s="27"/>
      <c r="K86" s="27"/>
      <c r="L86" s="27"/>
      <c r="M86" s="222"/>
      <c r="N86" s="27"/>
      <c r="O86" s="222"/>
      <c r="P86" s="27"/>
      <c r="Q86" s="7"/>
      <c r="R86" s="27"/>
      <c r="S86" s="8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ht="18.75" customHeight="1" x14ac:dyDescent="0.25">
      <c r="B87" s="180"/>
      <c r="C87" s="181"/>
      <c r="D87" s="182"/>
      <c r="E87" s="27"/>
      <c r="F87" s="27"/>
      <c r="G87" s="27"/>
      <c r="H87" s="27"/>
      <c r="I87" s="27"/>
      <c r="J87" s="27"/>
      <c r="K87" s="27"/>
      <c r="L87" s="27"/>
      <c r="M87" s="222"/>
      <c r="N87" s="27"/>
      <c r="O87" s="222"/>
      <c r="P87" s="27"/>
      <c r="Q87" s="7"/>
      <c r="R87" s="27"/>
      <c r="S87" s="8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ht="18.75" customHeight="1" x14ac:dyDescent="0.25">
      <c r="B88" s="180"/>
      <c r="C88" s="181"/>
      <c r="D88" s="182"/>
      <c r="E88" s="27"/>
      <c r="F88" s="27"/>
      <c r="G88" s="27"/>
      <c r="H88" s="27"/>
      <c r="I88" s="27"/>
      <c r="J88" s="27"/>
      <c r="K88" s="27"/>
      <c r="L88" s="27"/>
      <c r="M88" s="222"/>
      <c r="N88" s="27"/>
      <c r="O88" s="222"/>
      <c r="P88" s="27"/>
      <c r="Q88" s="7"/>
      <c r="R88" s="27"/>
      <c r="S88" s="8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ht="18.75" customHeight="1" x14ac:dyDescent="0.25">
      <c r="B89" s="180"/>
      <c r="C89" s="181"/>
      <c r="D89" s="182"/>
      <c r="E89" s="27"/>
      <c r="F89" s="27"/>
      <c r="G89" s="27"/>
      <c r="H89" s="27"/>
      <c r="I89" s="27"/>
      <c r="J89" s="27"/>
      <c r="K89" s="27"/>
      <c r="L89" s="27"/>
      <c r="M89" s="222"/>
      <c r="N89" s="27"/>
      <c r="O89" s="222"/>
      <c r="P89" s="27"/>
      <c r="Q89" s="7"/>
      <c r="R89" s="27"/>
      <c r="S89" s="8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ht="18.75" customHeight="1" x14ac:dyDescent="0.25">
      <c r="B90" s="180"/>
      <c r="C90" s="181"/>
      <c r="D90" s="182"/>
      <c r="E90" s="27"/>
      <c r="F90" s="27"/>
      <c r="G90" s="27"/>
      <c r="H90" s="27"/>
      <c r="I90" s="27"/>
      <c r="J90" s="27"/>
      <c r="K90" s="27"/>
      <c r="L90" s="27"/>
      <c r="M90" s="222"/>
      <c r="N90" s="27"/>
      <c r="O90" s="222"/>
      <c r="P90" s="27"/>
      <c r="Q90" s="7"/>
      <c r="R90" s="27"/>
      <c r="S90" s="3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ht="18.75" customHeight="1" x14ac:dyDescent="0.25">
      <c r="B91" s="180"/>
      <c r="C91" s="181"/>
      <c r="D91" s="182"/>
      <c r="E91" s="27"/>
      <c r="F91" s="27"/>
      <c r="G91" s="27"/>
      <c r="H91" s="27"/>
      <c r="I91" s="27"/>
      <c r="J91" s="27"/>
      <c r="K91" s="27"/>
      <c r="L91" s="27"/>
      <c r="M91" s="222"/>
      <c r="N91" s="27"/>
      <c r="O91" s="222"/>
      <c r="P91" s="27"/>
      <c r="Q91" s="7"/>
      <c r="R91" s="27"/>
      <c r="S91" s="3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ht="18.75" customHeight="1" x14ac:dyDescent="0.25">
      <c r="B92" s="180"/>
      <c r="C92" s="181"/>
      <c r="D92" s="182"/>
      <c r="E92" s="27"/>
      <c r="F92" s="27"/>
      <c r="G92" s="27"/>
      <c r="H92" s="27"/>
      <c r="I92" s="27"/>
      <c r="J92" s="27"/>
      <c r="K92" s="27"/>
      <c r="L92" s="27"/>
      <c r="M92" s="222"/>
      <c r="N92" s="27"/>
      <c r="O92" s="222"/>
      <c r="P92" s="27"/>
      <c r="Q92" s="7"/>
      <c r="R92" s="27"/>
      <c r="S92" s="3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ht="18.75" customHeight="1" x14ac:dyDescent="0.25">
      <c r="A93" s="1"/>
      <c r="B93" s="180"/>
      <c r="C93" s="181"/>
      <c r="D93" s="182"/>
      <c r="E93" s="27"/>
      <c r="F93" s="27"/>
      <c r="G93" s="27"/>
      <c r="H93" s="27"/>
      <c r="I93" s="27"/>
      <c r="J93" s="27"/>
      <c r="K93" s="27"/>
      <c r="L93" s="27"/>
      <c r="M93" s="222"/>
      <c r="N93" s="27"/>
      <c r="O93" s="222"/>
      <c r="P93" s="27"/>
      <c r="Q93" s="7"/>
      <c r="R93" s="27"/>
      <c r="S93" s="3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ht="18.75" customHeight="1" x14ac:dyDescent="0.25">
      <c r="A94" s="1"/>
      <c r="B94" s="180"/>
      <c r="C94" s="181"/>
      <c r="D94" s="182"/>
      <c r="E94" s="27"/>
      <c r="F94" s="27"/>
      <c r="G94" s="27"/>
      <c r="H94" s="27"/>
      <c r="I94" s="27"/>
      <c r="J94" s="27"/>
      <c r="K94" s="27"/>
      <c r="L94" s="27"/>
      <c r="M94" s="222"/>
      <c r="N94" s="27"/>
      <c r="O94" s="222"/>
      <c r="P94" s="27"/>
      <c r="Q94" s="7"/>
      <c r="R94" s="27"/>
      <c r="S94" s="3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ht="18.75" customHeight="1" x14ac:dyDescent="0.25">
      <c r="A95" s="1"/>
      <c r="B95" s="180"/>
      <c r="C95" s="181"/>
      <c r="D95" s="182"/>
      <c r="E95" s="27"/>
      <c r="F95" s="27"/>
      <c r="G95" s="27"/>
      <c r="H95" s="27"/>
      <c r="I95" s="27"/>
      <c r="J95" s="27"/>
      <c r="K95" s="27"/>
      <c r="L95" s="27"/>
      <c r="M95" s="222"/>
      <c r="N95" s="27"/>
      <c r="O95" s="222"/>
      <c r="P95" s="27"/>
      <c r="Q95" s="7"/>
      <c r="R95" s="27"/>
      <c r="S95" s="3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ht="18.75" customHeight="1" x14ac:dyDescent="0.25">
      <c r="A96" s="1"/>
      <c r="B96" s="180"/>
      <c r="C96" s="181"/>
      <c r="D96" s="182"/>
      <c r="E96" s="27"/>
      <c r="F96" s="27"/>
      <c r="G96" s="27"/>
      <c r="H96" s="27"/>
      <c r="I96" s="27"/>
      <c r="J96" s="27"/>
      <c r="K96" s="27"/>
      <c r="L96" s="27"/>
      <c r="M96" s="222"/>
      <c r="N96" s="27"/>
      <c r="O96" s="222"/>
      <c r="P96" s="27"/>
      <c r="Q96" s="7"/>
      <c r="R96" s="27"/>
      <c r="S96" s="3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ht="18.75" customHeight="1" x14ac:dyDescent="0.25">
      <c r="A97" s="1"/>
      <c r="B97" s="180"/>
      <c r="C97" s="181"/>
      <c r="D97" s="182"/>
      <c r="E97" s="27"/>
      <c r="F97" s="27"/>
      <c r="G97" s="27"/>
      <c r="H97" s="27"/>
      <c r="I97" s="27"/>
      <c r="J97" s="27"/>
      <c r="K97" s="27"/>
      <c r="L97" s="27"/>
      <c r="M97" s="222"/>
      <c r="N97" s="27"/>
      <c r="O97" s="222"/>
      <c r="P97" s="27"/>
      <c r="Q97" s="7"/>
      <c r="R97" s="27"/>
      <c r="S97" s="3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ht="18.75" customHeight="1" x14ac:dyDescent="0.25">
      <c r="A98" s="1"/>
      <c r="B98" s="180"/>
      <c r="C98" s="181"/>
      <c r="D98" s="182"/>
      <c r="E98" s="27"/>
      <c r="F98" s="27"/>
      <c r="G98" s="27"/>
      <c r="H98" s="27"/>
      <c r="I98" s="27"/>
      <c r="J98" s="27"/>
      <c r="K98" s="27"/>
      <c r="L98" s="27"/>
      <c r="M98" s="222"/>
      <c r="N98" s="27"/>
      <c r="O98" s="222"/>
      <c r="P98" s="27"/>
      <c r="Q98" s="7"/>
      <c r="R98" s="27"/>
      <c r="S98" s="3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ht="18.75" customHeight="1" x14ac:dyDescent="0.25">
      <c r="A99" s="1"/>
      <c r="B99" s="180"/>
      <c r="C99" s="181"/>
      <c r="D99" s="182"/>
      <c r="E99" s="27"/>
      <c r="F99" s="27"/>
      <c r="G99" s="27"/>
      <c r="H99" s="27"/>
      <c r="I99" s="27"/>
      <c r="J99" s="27"/>
      <c r="K99" s="27"/>
      <c r="L99" s="27"/>
      <c r="M99" s="222"/>
      <c r="N99" s="27"/>
      <c r="O99" s="222"/>
      <c r="P99" s="27"/>
      <c r="Q99" s="7"/>
      <c r="R99" s="27"/>
      <c r="S99" s="3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ht="18.75" customHeight="1" x14ac:dyDescent="0.25">
      <c r="A100" s="1"/>
      <c r="B100" s="180"/>
      <c r="C100" s="181"/>
      <c r="D100" s="182"/>
      <c r="E100" s="27"/>
      <c r="F100" s="27"/>
      <c r="G100" s="27"/>
      <c r="H100" s="27"/>
      <c r="I100" s="27"/>
      <c r="J100" s="27"/>
      <c r="K100" s="27"/>
      <c r="L100" s="27"/>
      <c r="M100" s="222"/>
      <c r="N100" s="27"/>
      <c r="O100" s="222"/>
      <c r="P100" s="27"/>
      <c r="Q100" s="7"/>
      <c r="R100" s="27"/>
      <c r="S100" s="3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ht="18.75" customHeight="1" x14ac:dyDescent="0.25">
      <c r="A101" s="1"/>
      <c r="B101" s="180"/>
      <c r="C101" s="181"/>
      <c r="D101" s="182"/>
      <c r="E101" s="27"/>
      <c r="F101" s="27"/>
      <c r="G101" s="27"/>
      <c r="H101" s="27"/>
      <c r="I101" s="27"/>
      <c r="J101" s="27"/>
      <c r="K101" s="27"/>
      <c r="L101" s="27"/>
      <c r="M101" s="222"/>
      <c r="N101" s="27"/>
      <c r="O101" s="222"/>
      <c r="P101" s="27"/>
      <c r="Q101" s="7"/>
      <c r="R101" s="27"/>
      <c r="S101" s="3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ht="18.75" customHeight="1" x14ac:dyDescent="0.25">
      <c r="A102" s="1"/>
      <c r="B102" s="180"/>
      <c r="C102" s="181"/>
      <c r="D102" s="182"/>
      <c r="E102" s="27"/>
      <c r="F102" s="27"/>
      <c r="G102" s="27"/>
      <c r="H102" s="27"/>
      <c r="I102" s="27"/>
      <c r="J102" s="27"/>
      <c r="K102" s="27"/>
      <c r="L102" s="27"/>
      <c r="M102" s="222"/>
      <c r="N102" s="27"/>
      <c r="O102" s="222"/>
      <c r="P102" s="27"/>
      <c r="Q102" s="7"/>
      <c r="R102" s="27"/>
      <c r="S102" s="3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ht="18.75" customHeight="1" x14ac:dyDescent="0.25">
      <c r="A103" s="1"/>
      <c r="B103" s="180"/>
      <c r="C103" s="181"/>
      <c r="D103" s="182"/>
      <c r="E103" s="27"/>
      <c r="F103" s="27"/>
      <c r="G103" s="27"/>
      <c r="H103" s="27"/>
      <c r="I103" s="27"/>
      <c r="J103" s="27"/>
      <c r="K103" s="27"/>
      <c r="L103" s="27"/>
      <c r="M103" s="222"/>
      <c r="N103" s="27"/>
      <c r="O103" s="222"/>
      <c r="P103" s="27"/>
      <c r="Q103" s="7"/>
      <c r="R103" s="27"/>
      <c r="S103" s="3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ht="18.75" customHeight="1" x14ac:dyDescent="0.25">
      <c r="A104" s="1"/>
      <c r="B104" s="180"/>
      <c r="C104" s="181"/>
      <c r="D104" s="182"/>
      <c r="E104" s="27"/>
      <c r="F104" s="27"/>
      <c r="G104" s="27"/>
      <c r="H104" s="27"/>
      <c r="I104" s="27"/>
      <c r="J104" s="27"/>
      <c r="K104" s="27"/>
      <c r="L104" s="27"/>
      <c r="M104" s="222"/>
      <c r="N104" s="27"/>
      <c r="O104" s="222"/>
      <c r="P104" s="27"/>
      <c r="Q104" s="7"/>
      <c r="R104" s="27"/>
      <c r="S104" s="3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ht="18.75" customHeight="1" x14ac:dyDescent="0.25">
      <c r="A105" s="1"/>
      <c r="B105" s="180"/>
      <c r="C105" s="181"/>
      <c r="D105" s="182"/>
      <c r="E105" s="27"/>
      <c r="F105" s="27"/>
      <c r="G105" s="27"/>
      <c r="H105" s="27"/>
      <c r="I105" s="27"/>
      <c r="J105" s="27"/>
      <c r="K105" s="27"/>
      <c r="L105" s="27"/>
      <c r="M105" s="222"/>
      <c r="N105" s="27"/>
      <c r="O105" s="222"/>
      <c r="P105" s="27"/>
      <c r="Q105" s="7"/>
      <c r="R105" s="27"/>
      <c r="S105" s="3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ht="18.75" customHeight="1" x14ac:dyDescent="0.25">
      <c r="A106" s="1"/>
      <c r="B106" s="180"/>
      <c r="C106" s="181"/>
      <c r="D106" s="182"/>
      <c r="E106" s="27"/>
      <c r="F106" s="27"/>
      <c r="G106" s="27"/>
      <c r="H106" s="27"/>
      <c r="I106" s="27"/>
      <c r="J106" s="27"/>
      <c r="K106" s="27"/>
      <c r="L106" s="27"/>
      <c r="M106" s="222"/>
      <c r="N106" s="27"/>
      <c r="O106" s="222"/>
      <c r="P106" s="27"/>
      <c r="Q106" s="7"/>
      <c r="R106" s="27"/>
      <c r="S106" s="3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ht="18.75" customHeight="1" x14ac:dyDescent="0.25">
      <c r="A107" s="1"/>
      <c r="B107" s="180"/>
      <c r="C107" s="181"/>
      <c r="D107" s="182"/>
      <c r="E107" s="27"/>
      <c r="F107" s="27"/>
      <c r="G107" s="27"/>
      <c r="H107" s="27"/>
      <c r="I107" s="27"/>
      <c r="J107" s="27"/>
      <c r="K107" s="27"/>
      <c r="L107" s="27"/>
      <c r="M107" s="222"/>
      <c r="N107" s="27"/>
      <c r="O107" s="222"/>
      <c r="P107" s="27"/>
      <c r="Q107" s="7"/>
      <c r="R107" s="27"/>
      <c r="S107" s="3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ht="18.75" customHeight="1" x14ac:dyDescent="0.25">
      <c r="A108" s="1"/>
      <c r="B108" s="180"/>
      <c r="C108" s="181"/>
      <c r="D108" s="182"/>
      <c r="E108" s="27"/>
      <c r="F108" s="27"/>
      <c r="G108" s="27"/>
      <c r="H108" s="27"/>
      <c r="I108" s="27"/>
      <c r="J108" s="27"/>
      <c r="K108" s="27"/>
      <c r="L108" s="27"/>
      <c r="M108" s="222"/>
      <c r="N108" s="27"/>
      <c r="O108" s="222"/>
      <c r="P108" s="27"/>
      <c r="Q108" s="7"/>
      <c r="R108" s="27"/>
      <c r="S108" s="3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ht="18.75" customHeight="1" x14ac:dyDescent="0.25">
      <c r="A109" s="1"/>
      <c r="B109" s="180"/>
      <c r="C109" s="181"/>
      <c r="D109" s="182"/>
      <c r="E109" s="27"/>
      <c r="F109" s="27"/>
      <c r="G109" s="27"/>
      <c r="H109" s="27"/>
      <c r="I109" s="27"/>
      <c r="J109" s="27"/>
      <c r="K109" s="27"/>
      <c r="L109" s="27"/>
      <c r="M109" s="222"/>
      <c r="N109" s="27"/>
      <c r="O109" s="222"/>
      <c r="P109" s="27"/>
      <c r="Q109" s="7"/>
      <c r="R109" s="27"/>
      <c r="S109" s="3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ht="18.75" customHeight="1" x14ac:dyDescent="0.25">
      <c r="A110" s="1"/>
      <c r="B110" s="180"/>
      <c r="C110" s="181"/>
      <c r="D110" s="182"/>
      <c r="E110" s="27"/>
      <c r="F110" s="27"/>
      <c r="G110" s="27"/>
      <c r="H110" s="27"/>
      <c r="I110" s="27"/>
      <c r="J110" s="27"/>
      <c r="K110" s="27"/>
      <c r="L110" s="27"/>
      <c r="M110" s="222"/>
      <c r="N110" s="27"/>
      <c r="O110" s="222"/>
      <c r="P110" s="27"/>
      <c r="Q110" s="7"/>
      <c r="R110" s="27"/>
      <c r="S110" s="3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ht="18.75" customHeight="1" x14ac:dyDescent="0.25">
      <c r="A111" s="1"/>
      <c r="B111" s="180"/>
      <c r="C111" s="181"/>
      <c r="D111" s="182"/>
      <c r="E111" s="27"/>
      <c r="F111" s="27"/>
      <c r="G111" s="27"/>
      <c r="H111" s="27"/>
      <c r="I111" s="27"/>
      <c r="J111" s="27"/>
      <c r="K111" s="27"/>
      <c r="L111" s="27"/>
      <c r="M111" s="222"/>
      <c r="N111" s="27"/>
      <c r="O111" s="222"/>
      <c r="P111" s="27"/>
      <c r="Q111" s="7"/>
      <c r="R111" s="27"/>
      <c r="S111" s="3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ht="18.75" customHeight="1" x14ac:dyDescent="0.25">
      <c r="A112" s="1"/>
      <c r="B112" s="180"/>
      <c r="C112" s="181"/>
      <c r="D112" s="182"/>
      <c r="E112" s="27"/>
      <c r="F112" s="27"/>
      <c r="G112" s="27"/>
      <c r="H112" s="27"/>
      <c r="I112" s="27"/>
      <c r="J112" s="27"/>
      <c r="K112" s="27"/>
      <c r="L112" s="27"/>
      <c r="M112" s="222"/>
      <c r="N112" s="27"/>
      <c r="O112" s="222"/>
      <c r="P112" s="27"/>
      <c r="Q112" s="7"/>
      <c r="R112" s="27"/>
      <c r="S112" s="3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ht="18.75" customHeight="1" x14ac:dyDescent="0.25">
      <c r="A113" s="1"/>
      <c r="B113" s="27"/>
      <c r="C113" s="181"/>
      <c r="D113" s="182"/>
      <c r="E113" s="27"/>
      <c r="F113" s="27"/>
      <c r="G113" s="27"/>
      <c r="H113" s="27"/>
      <c r="I113" s="27"/>
      <c r="J113" s="27"/>
      <c r="K113" s="27"/>
      <c r="L113" s="27"/>
      <c r="M113" s="222"/>
      <c r="N113" s="27"/>
      <c r="O113" s="222"/>
      <c r="P113" s="27"/>
      <c r="Q113" s="7"/>
      <c r="R113" s="27"/>
      <c r="S113" s="3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ht="18.75" customHeight="1" x14ac:dyDescent="0.25">
      <c r="A114" s="1"/>
      <c r="B114" s="27"/>
      <c r="C114" s="181"/>
      <c r="D114" s="182"/>
      <c r="E114" s="27"/>
      <c r="F114" s="27"/>
      <c r="G114" s="27"/>
      <c r="H114" s="27"/>
      <c r="I114" s="27"/>
      <c r="J114" s="27"/>
      <c r="K114" s="27"/>
      <c r="L114" s="27"/>
      <c r="M114" s="222"/>
      <c r="N114" s="27"/>
      <c r="O114" s="222"/>
      <c r="P114" s="27"/>
      <c r="Q114" s="7"/>
      <c r="R114" s="27"/>
      <c r="S114" s="3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ht="18.75" customHeight="1" x14ac:dyDescent="0.25">
      <c r="A115" s="1"/>
      <c r="B115" s="27"/>
      <c r="C115" s="181"/>
      <c r="D115" s="182"/>
      <c r="E115" s="27"/>
      <c r="F115" s="27"/>
      <c r="G115" s="27"/>
      <c r="H115" s="27"/>
      <c r="I115" s="27"/>
      <c r="J115" s="27"/>
      <c r="K115" s="27"/>
      <c r="L115" s="27"/>
      <c r="M115" s="222"/>
      <c r="N115" s="27"/>
      <c r="O115" s="222"/>
      <c r="P115" s="27"/>
      <c r="Q115" s="7"/>
      <c r="R115" s="27"/>
      <c r="S115" s="3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ht="18.75" customHeight="1" x14ac:dyDescent="0.25">
      <c r="A116" s="1"/>
      <c r="B116" s="27"/>
      <c r="C116" s="181"/>
      <c r="D116" s="182"/>
      <c r="E116" s="27"/>
      <c r="F116" s="27"/>
      <c r="G116" s="27"/>
      <c r="H116" s="27"/>
      <c r="I116" s="27"/>
      <c r="J116" s="27"/>
      <c r="K116" s="27"/>
      <c r="L116" s="27"/>
      <c r="M116" s="222"/>
      <c r="N116" s="27"/>
      <c r="O116" s="222"/>
      <c r="P116" s="27"/>
      <c r="Q116" s="7"/>
      <c r="R116" s="27"/>
      <c r="S116" s="3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ht="18.75" customHeight="1" x14ac:dyDescent="0.25">
      <c r="A117" s="1"/>
      <c r="B117" s="27"/>
      <c r="C117" s="181"/>
      <c r="D117" s="182"/>
      <c r="E117" s="27"/>
      <c r="F117" s="27"/>
      <c r="G117" s="27"/>
      <c r="H117" s="27"/>
      <c r="I117" s="27"/>
      <c r="J117" s="27"/>
      <c r="K117" s="27"/>
      <c r="L117" s="27"/>
      <c r="M117" s="222"/>
      <c r="N117" s="27"/>
      <c r="O117" s="222"/>
      <c r="P117" s="27"/>
      <c r="Q117" s="7"/>
      <c r="R117" s="27"/>
      <c r="S117" s="3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ht="18.75" customHeight="1" x14ac:dyDescent="0.25">
      <c r="A118" s="1"/>
      <c r="B118" s="27"/>
      <c r="C118" s="181"/>
      <c r="D118" s="182"/>
      <c r="E118" s="27"/>
      <c r="F118" s="27"/>
      <c r="G118" s="27"/>
      <c r="H118" s="27"/>
      <c r="I118" s="27"/>
      <c r="J118" s="27"/>
      <c r="K118" s="27"/>
      <c r="L118" s="27"/>
      <c r="M118" s="222"/>
      <c r="N118" s="27"/>
      <c r="O118" s="222"/>
      <c r="P118" s="27"/>
      <c r="Q118" s="7"/>
      <c r="R118" s="27"/>
      <c r="S118" s="3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ht="18.75" customHeight="1" x14ac:dyDescent="0.25">
      <c r="A119" s="1"/>
      <c r="B119" s="27"/>
      <c r="C119" s="181"/>
      <c r="D119" s="182"/>
      <c r="E119" s="27"/>
      <c r="F119" s="27"/>
      <c r="G119" s="27"/>
      <c r="H119" s="27"/>
      <c r="I119" s="27"/>
      <c r="J119" s="27"/>
      <c r="K119" s="27"/>
      <c r="L119" s="27"/>
      <c r="M119" s="222"/>
      <c r="N119" s="27"/>
      <c r="O119" s="222"/>
      <c r="P119" s="27"/>
      <c r="Q119" s="7"/>
      <c r="R119" s="27"/>
      <c r="S119" s="3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ht="18.75" customHeight="1" x14ac:dyDescent="0.25">
      <c r="A120" s="1"/>
      <c r="B120" s="27"/>
      <c r="C120" s="181"/>
      <c r="D120" s="182"/>
      <c r="E120" s="27"/>
      <c r="F120" s="27"/>
      <c r="G120" s="27"/>
      <c r="H120" s="27"/>
      <c r="I120" s="27"/>
      <c r="J120" s="27"/>
      <c r="K120" s="27"/>
      <c r="L120" s="27"/>
      <c r="M120" s="222"/>
      <c r="N120" s="27"/>
      <c r="O120" s="222"/>
      <c r="P120" s="27"/>
      <c r="Q120" s="7"/>
      <c r="R120" s="27"/>
      <c r="S120" s="3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ht="18.75" customHeight="1" x14ac:dyDescent="0.25">
      <c r="A121" s="1"/>
      <c r="B121" s="27"/>
      <c r="C121" s="181"/>
      <c r="D121" s="182"/>
      <c r="E121" s="27"/>
      <c r="F121" s="27"/>
      <c r="G121" s="27"/>
      <c r="H121" s="27"/>
      <c r="I121" s="27"/>
      <c r="J121" s="27"/>
      <c r="K121" s="27"/>
      <c r="L121" s="27"/>
      <c r="M121" s="222"/>
      <c r="N121" s="27"/>
      <c r="O121" s="222"/>
      <c r="P121" s="27"/>
      <c r="Q121" s="7"/>
      <c r="R121" s="27"/>
      <c r="S121" s="3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ht="18.75" customHeight="1" x14ac:dyDescent="0.25">
      <c r="A122" s="1"/>
      <c r="B122" s="27"/>
      <c r="C122" s="181"/>
      <c r="D122" s="182"/>
      <c r="E122" s="27"/>
      <c r="F122" s="27"/>
      <c r="G122" s="27"/>
      <c r="H122" s="27"/>
      <c r="I122" s="27"/>
      <c r="J122" s="27"/>
      <c r="K122" s="27"/>
      <c r="L122" s="27"/>
      <c r="M122" s="222"/>
      <c r="N122" s="27"/>
      <c r="O122" s="222"/>
      <c r="P122" s="27"/>
      <c r="Q122" s="7"/>
      <c r="R122" s="27"/>
      <c r="S122" s="3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ht="18.75" customHeight="1" x14ac:dyDescent="0.25">
      <c r="A123" s="1"/>
      <c r="B123" s="27"/>
      <c r="C123" s="181"/>
      <c r="D123" s="182"/>
      <c r="E123" s="27"/>
      <c r="F123" s="27"/>
      <c r="G123" s="27"/>
      <c r="H123" s="27"/>
      <c r="I123" s="27"/>
      <c r="J123" s="27"/>
      <c r="K123" s="27"/>
      <c r="L123" s="27"/>
      <c r="M123" s="222"/>
      <c r="N123" s="27"/>
      <c r="O123" s="222"/>
      <c r="P123" s="27"/>
      <c r="Q123" s="7"/>
      <c r="R123" s="27"/>
      <c r="S123" s="3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ht="18.75" customHeight="1" x14ac:dyDescent="0.25">
      <c r="A124" s="1"/>
      <c r="B124" s="27"/>
      <c r="C124" s="181"/>
      <c r="D124" s="182"/>
      <c r="E124" s="27"/>
      <c r="F124" s="27"/>
      <c r="G124" s="27"/>
      <c r="H124" s="27"/>
      <c r="I124" s="27"/>
      <c r="J124" s="27"/>
      <c r="K124" s="27"/>
      <c r="L124" s="27"/>
      <c r="M124" s="222"/>
      <c r="N124" s="27"/>
      <c r="O124" s="222"/>
      <c r="P124" s="27"/>
      <c r="Q124" s="7"/>
      <c r="R124" s="27"/>
      <c r="S124" s="3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ht="18.75" customHeight="1" x14ac:dyDescent="0.25">
      <c r="A125" s="1"/>
      <c r="B125" s="27"/>
      <c r="C125" s="181"/>
      <c r="D125" s="182"/>
      <c r="E125" s="27"/>
      <c r="F125" s="27"/>
      <c r="G125" s="27"/>
      <c r="H125" s="27"/>
      <c r="I125" s="27"/>
      <c r="J125" s="27"/>
      <c r="K125" s="27"/>
      <c r="L125" s="27"/>
      <c r="M125" s="222"/>
      <c r="N125" s="27"/>
      <c r="O125" s="222"/>
      <c r="P125" s="27"/>
      <c r="Q125" s="7"/>
      <c r="R125" s="27"/>
      <c r="S125" s="3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ht="18.75" customHeight="1" x14ac:dyDescent="0.25">
      <c r="A126" s="1"/>
      <c r="B126" s="27"/>
      <c r="C126" s="181"/>
      <c r="D126" s="182"/>
      <c r="E126" s="27"/>
      <c r="F126" s="27"/>
      <c r="G126" s="27"/>
      <c r="H126" s="27"/>
      <c r="I126" s="27"/>
      <c r="J126" s="27"/>
      <c r="K126" s="27"/>
      <c r="L126" s="27"/>
      <c r="M126" s="222"/>
      <c r="N126" s="27"/>
      <c r="O126" s="222"/>
      <c r="P126" s="27"/>
      <c r="Q126" s="7"/>
      <c r="R126" s="27"/>
      <c r="S126" s="3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ht="18.75" customHeight="1" x14ac:dyDescent="0.25">
      <c r="A127" s="1"/>
      <c r="B127" s="27"/>
      <c r="C127" s="181"/>
      <c r="D127" s="182"/>
      <c r="E127" s="27"/>
      <c r="F127" s="27"/>
      <c r="G127" s="27"/>
      <c r="H127" s="27"/>
      <c r="I127" s="27"/>
      <c r="J127" s="27"/>
      <c r="K127" s="27"/>
      <c r="L127" s="27"/>
      <c r="M127" s="222"/>
      <c r="N127" s="27"/>
      <c r="O127" s="222"/>
      <c r="P127" s="27"/>
      <c r="Q127" s="7"/>
      <c r="R127" s="27"/>
      <c r="S127" s="3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ht="18.75" customHeight="1" x14ac:dyDescent="0.25">
      <c r="A128" s="1"/>
      <c r="B128" s="27"/>
      <c r="C128" s="181"/>
      <c r="D128" s="182"/>
      <c r="E128" s="27"/>
      <c r="F128" s="27"/>
      <c r="G128" s="27"/>
      <c r="H128" s="27"/>
      <c r="I128" s="27"/>
      <c r="J128" s="27"/>
      <c r="K128" s="27"/>
      <c r="L128" s="27"/>
      <c r="M128" s="222"/>
      <c r="N128" s="27"/>
      <c r="O128" s="222"/>
      <c r="P128" s="27"/>
      <c r="Q128" s="7"/>
      <c r="R128" s="27"/>
      <c r="S128" s="3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ht="18.75" customHeight="1" x14ac:dyDescent="0.25">
      <c r="A129" s="1"/>
      <c r="B129" s="27"/>
      <c r="C129" s="181"/>
      <c r="D129" s="182"/>
      <c r="E129" s="27"/>
      <c r="F129" s="27"/>
      <c r="G129" s="27"/>
      <c r="H129" s="27"/>
      <c r="I129" s="27"/>
      <c r="J129" s="27"/>
      <c r="K129" s="27"/>
      <c r="L129" s="27"/>
      <c r="M129" s="222"/>
      <c r="N129" s="27"/>
      <c r="O129" s="222"/>
      <c r="P129" s="27"/>
      <c r="Q129" s="7"/>
      <c r="R129" s="27"/>
      <c r="S129" s="3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ht="18.75" customHeight="1" x14ac:dyDescent="0.25">
      <c r="A130" s="1"/>
      <c r="B130" s="27"/>
      <c r="C130" s="181"/>
      <c r="D130" s="182"/>
      <c r="E130" s="27"/>
      <c r="F130" s="27"/>
      <c r="G130" s="27"/>
      <c r="H130" s="27"/>
      <c r="I130" s="27"/>
      <c r="J130" s="27"/>
      <c r="K130" s="27"/>
      <c r="L130" s="27"/>
      <c r="M130" s="222"/>
      <c r="N130" s="27"/>
      <c r="O130" s="222"/>
      <c r="P130" s="27"/>
      <c r="Q130" s="7"/>
      <c r="R130" s="27"/>
      <c r="S130" s="3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ht="18.75" customHeight="1" x14ac:dyDescent="0.25">
      <c r="A131" s="1"/>
      <c r="B131" s="27"/>
      <c r="C131" s="181"/>
      <c r="D131" s="182"/>
      <c r="E131" s="27"/>
      <c r="F131" s="27"/>
      <c r="G131" s="27"/>
      <c r="H131" s="27"/>
      <c r="I131" s="27"/>
      <c r="J131" s="27"/>
      <c r="K131" s="27"/>
      <c r="L131" s="27"/>
      <c r="M131" s="222"/>
      <c r="N131" s="27"/>
      <c r="O131" s="222"/>
      <c r="P131" s="27"/>
      <c r="Q131" s="7"/>
      <c r="R131" s="27"/>
      <c r="S131" s="3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ht="18.75" customHeight="1" x14ac:dyDescent="0.25">
      <c r="A132" s="1"/>
      <c r="B132" s="27"/>
      <c r="C132" s="181"/>
      <c r="D132" s="182"/>
      <c r="E132" s="27"/>
      <c r="F132" s="27"/>
      <c r="G132" s="27"/>
      <c r="H132" s="27"/>
      <c r="I132" s="27"/>
      <c r="J132" s="27"/>
      <c r="K132" s="27"/>
      <c r="L132" s="27"/>
      <c r="M132" s="222"/>
      <c r="N132" s="27"/>
      <c r="O132" s="222"/>
      <c r="P132" s="27"/>
      <c r="Q132" s="7"/>
      <c r="R132" s="27"/>
      <c r="S132" s="3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ht="18.75" customHeight="1" x14ac:dyDescent="0.25">
      <c r="A133" s="1"/>
      <c r="B133" s="27"/>
      <c r="C133" s="181"/>
      <c r="D133" s="182"/>
      <c r="E133" s="27"/>
      <c r="F133" s="27"/>
      <c r="G133" s="27"/>
      <c r="H133" s="27"/>
      <c r="I133" s="27"/>
      <c r="J133" s="27"/>
      <c r="K133" s="27"/>
      <c r="L133" s="27"/>
      <c r="M133" s="222"/>
      <c r="N133" s="27"/>
      <c r="O133" s="222"/>
      <c r="P133" s="27"/>
      <c r="Q133" s="7"/>
      <c r="R133" s="27"/>
      <c r="S133" s="3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ht="18.75" customHeight="1" x14ac:dyDescent="0.25">
      <c r="A134" s="1"/>
      <c r="B134" s="27"/>
      <c r="C134" s="181"/>
      <c r="D134" s="182"/>
      <c r="E134" s="27"/>
      <c r="F134" s="27"/>
      <c r="G134" s="27"/>
      <c r="H134" s="27"/>
      <c r="I134" s="27"/>
      <c r="J134" s="27"/>
      <c r="K134" s="27"/>
      <c r="L134" s="27"/>
      <c r="M134" s="222"/>
      <c r="N134" s="27"/>
      <c r="O134" s="222"/>
      <c r="P134" s="27"/>
      <c r="Q134" s="7"/>
      <c r="R134" s="27"/>
      <c r="S134" s="3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ht="18.75" customHeight="1" x14ac:dyDescent="0.25">
      <c r="A135" s="1"/>
      <c r="B135" s="27"/>
      <c r="C135" s="181"/>
      <c r="D135" s="182"/>
      <c r="E135" s="27"/>
      <c r="F135" s="27"/>
      <c r="G135" s="27"/>
      <c r="H135" s="27"/>
      <c r="I135" s="27"/>
      <c r="J135" s="27"/>
      <c r="K135" s="27"/>
      <c r="L135" s="27"/>
      <c r="M135" s="222"/>
      <c r="N135" s="27"/>
      <c r="O135" s="222"/>
      <c r="P135" s="27"/>
      <c r="Q135" s="7"/>
      <c r="R135" s="27"/>
      <c r="S135" s="3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ht="18.75" customHeight="1" x14ac:dyDescent="0.25">
      <c r="A136" s="1"/>
      <c r="B136" s="27"/>
      <c r="C136" s="181"/>
      <c r="D136" s="182"/>
      <c r="E136" s="27"/>
      <c r="F136" s="27"/>
      <c r="G136" s="27"/>
      <c r="H136" s="27"/>
      <c r="I136" s="27"/>
      <c r="J136" s="27"/>
      <c r="K136" s="27"/>
      <c r="L136" s="27"/>
      <c r="M136" s="222"/>
      <c r="N136" s="27"/>
      <c r="O136" s="222"/>
      <c r="P136" s="27"/>
      <c r="Q136" s="7"/>
      <c r="R136" s="27"/>
      <c r="S136" s="3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ht="18.75" customHeight="1" x14ac:dyDescent="0.25">
      <c r="A137" s="1"/>
      <c r="B137" s="27"/>
      <c r="C137" s="181"/>
      <c r="D137" s="182"/>
      <c r="E137" s="27"/>
      <c r="F137" s="27"/>
      <c r="G137" s="27"/>
      <c r="H137" s="27"/>
      <c r="I137" s="27"/>
      <c r="J137" s="27"/>
      <c r="K137" s="27"/>
      <c r="L137" s="27"/>
      <c r="M137" s="222"/>
      <c r="N137" s="27"/>
      <c r="O137" s="222"/>
      <c r="P137" s="27"/>
      <c r="Q137" s="7"/>
      <c r="R137" s="27"/>
      <c r="S137" s="3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ht="18.75" customHeight="1" x14ac:dyDescent="0.25">
      <c r="A138" s="1"/>
      <c r="E138" s="27"/>
      <c r="F138" s="27"/>
      <c r="G138" s="27"/>
      <c r="H138" s="27"/>
      <c r="I138" s="27"/>
      <c r="J138" s="27"/>
      <c r="K138" s="27"/>
      <c r="L138" s="27"/>
      <c r="M138" s="222"/>
      <c r="N138" s="7"/>
      <c r="O138" s="222"/>
      <c r="P138" s="27"/>
      <c r="Q138" s="7"/>
      <c r="R138" s="27"/>
      <c r="S138" s="3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ht="18.75" customHeight="1" x14ac:dyDescent="0.25">
      <c r="A139" s="1"/>
      <c r="E139" s="27"/>
      <c r="F139" s="27"/>
      <c r="G139" s="27"/>
      <c r="H139" s="27"/>
      <c r="I139" s="27"/>
      <c r="J139" s="27"/>
      <c r="K139" s="27"/>
      <c r="L139" s="27"/>
      <c r="M139" s="222"/>
      <c r="N139" s="7"/>
      <c r="O139" s="222"/>
      <c r="P139" s="27"/>
      <c r="Q139" s="7"/>
      <c r="R139" s="27"/>
      <c r="S139" s="3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ht="18.75" customHeight="1" x14ac:dyDescent="0.25">
      <c r="A140" s="1"/>
      <c r="E140" s="27"/>
      <c r="F140" s="27"/>
      <c r="G140" s="27"/>
      <c r="H140" s="27"/>
      <c r="I140" s="27"/>
      <c r="J140" s="27"/>
      <c r="K140" s="27"/>
      <c r="L140" s="27"/>
      <c r="M140" s="222"/>
      <c r="N140" s="7"/>
      <c r="O140" s="222"/>
      <c r="P140" s="27"/>
      <c r="Q140" s="7"/>
      <c r="R140" s="27"/>
      <c r="S140" s="3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ht="18.75" customHeight="1" x14ac:dyDescent="0.2">
      <c r="A141" s="1"/>
      <c r="B141" s="1"/>
      <c r="C141" s="1"/>
      <c r="D141" s="1"/>
      <c r="E141" s="27"/>
      <c r="F141" s="27"/>
      <c r="G141" s="27"/>
      <c r="H141" s="27"/>
      <c r="I141" s="27"/>
      <c r="J141" s="27"/>
      <c r="K141" s="27"/>
      <c r="L141" s="27"/>
      <c r="M141" s="222"/>
      <c r="N141" s="7"/>
      <c r="O141" s="222"/>
      <c r="P141" s="27"/>
      <c r="Q141" s="7"/>
      <c r="R141" s="27"/>
      <c r="S141" s="3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ht="18.75" customHeight="1" x14ac:dyDescent="0.2">
      <c r="A142" s="1"/>
      <c r="B142" s="1"/>
      <c r="C142" s="1"/>
      <c r="D142" s="1"/>
      <c r="E142" s="27"/>
      <c r="F142" s="27"/>
      <c r="G142" s="27"/>
      <c r="H142" s="27"/>
      <c r="I142" s="27"/>
      <c r="J142" s="27"/>
      <c r="K142" s="27"/>
      <c r="L142" s="27"/>
      <c r="M142" s="222"/>
      <c r="N142" s="7"/>
      <c r="O142" s="222"/>
      <c r="P142" s="27"/>
      <c r="Q142" s="7"/>
      <c r="R142" s="27"/>
      <c r="S142" s="3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ht="18.75" customHeight="1" x14ac:dyDescent="0.2">
      <c r="A143" s="1"/>
      <c r="B143" s="1"/>
      <c r="C143" s="1"/>
      <c r="D143" s="1"/>
      <c r="E143" s="27"/>
      <c r="F143" s="27"/>
      <c r="G143" s="27"/>
      <c r="H143" s="27"/>
      <c r="I143" s="27"/>
      <c r="J143" s="27"/>
      <c r="K143" s="27"/>
      <c r="L143" s="27"/>
      <c r="M143" s="222"/>
      <c r="N143" s="7"/>
      <c r="O143" s="222"/>
      <c r="P143" s="27"/>
      <c r="Q143" s="7"/>
      <c r="R143" s="27"/>
      <c r="S143" s="3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ht="18.75" customHeight="1" x14ac:dyDescent="0.2">
      <c r="A144" s="1"/>
      <c r="B144" s="1"/>
      <c r="C144" s="1"/>
      <c r="D144" s="1"/>
      <c r="E144" s="27"/>
      <c r="F144" s="27"/>
      <c r="G144" s="27"/>
      <c r="H144" s="27"/>
      <c r="I144" s="27"/>
      <c r="J144" s="27"/>
      <c r="K144" s="27"/>
      <c r="L144" s="27"/>
      <c r="M144" s="222"/>
      <c r="N144" s="7"/>
      <c r="O144" s="222"/>
      <c r="P144" s="27"/>
      <c r="Q144" s="7"/>
      <c r="R144" s="27"/>
      <c r="S144" s="3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ht="18.75" customHeight="1" x14ac:dyDescent="0.2">
      <c r="A145" s="1"/>
      <c r="B145" s="1"/>
      <c r="C145" s="1"/>
      <c r="D145" s="1"/>
      <c r="E145" s="27"/>
      <c r="F145" s="27"/>
      <c r="G145" s="27"/>
      <c r="H145" s="27"/>
      <c r="I145" s="27"/>
      <c r="J145" s="27"/>
      <c r="K145" s="27"/>
      <c r="L145" s="27"/>
      <c r="M145" s="222"/>
      <c r="N145" s="7"/>
      <c r="O145" s="222"/>
      <c r="P145" s="27"/>
      <c r="Q145" s="7"/>
      <c r="R145" s="27"/>
      <c r="S145" s="3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ht="18.75" customHeight="1" x14ac:dyDescent="0.2">
      <c r="A146" s="1"/>
      <c r="B146" s="1"/>
      <c r="C146" s="1"/>
      <c r="D146" s="1"/>
      <c r="E146" s="27"/>
      <c r="F146" s="27"/>
      <c r="G146" s="27"/>
      <c r="H146" s="27"/>
      <c r="I146" s="27"/>
      <c r="J146" s="27"/>
      <c r="K146" s="27"/>
      <c r="L146" s="27"/>
      <c r="M146" s="222"/>
      <c r="N146" s="7"/>
      <c r="O146" s="222"/>
      <c r="P146" s="27"/>
      <c r="Q146" s="7"/>
      <c r="R146" s="27"/>
      <c r="S146" s="3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ht="18.75" customHeight="1" x14ac:dyDescent="0.2">
      <c r="A147" s="1"/>
      <c r="B147" s="1"/>
      <c r="C147" s="1"/>
      <c r="D147" s="1"/>
      <c r="E147" s="27"/>
      <c r="F147" s="27"/>
      <c r="G147" s="27"/>
      <c r="H147" s="27"/>
      <c r="I147" s="27"/>
      <c r="J147" s="27"/>
      <c r="K147" s="27"/>
      <c r="L147" s="27"/>
      <c r="M147" s="222"/>
      <c r="N147" s="7"/>
      <c r="O147" s="222"/>
      <c r="P147" s="27"/>
      <c r="Q147" s="7"/>
      <c r="R147" s="27"/>
      <c r="S147" s="3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ht="18.75" customHeight="1" x14ac:dyDescent="0.2">
      <c r="A148" s="1"/>
      <c r="B148" s="1"/>
      <c r="C148" s="1"/>
      <c r="D148" s="1"/>
      <c r="E148" s="27"/>
      <c r="F148" s="27"/>
      <c r="G148" s="27"/>
      <c r="H148" s="27"/>
      <c r="I148" s="27"/>
      <c r="J148" s="27"/>
      <c r="K148" s="27"/>
      <c r="L148" s="27"/>
      <c r="M148" s="222"/>
      <c r="N148" s="7"/>
      <c r="O148" s="222"/>
      <c r="P148" s="27"/>
      <c r="Q148" s="7"/>
      <c r="R148" s="27"/>
      <c r="S148" s="3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ht="18.75" customHeight="1" x14ac:dyDescent="0.2">
      <c r="A149" s="1"/>
      <c r="B149" s="1"/>
      <c r="C149" s="1"/>
      <c r="D149" s="1"/>
      <c r="E149" s="27"/>
      <c r="F149" s="27"/>
      <c r="G149" s="27"/>
      <c r="H149" s="27"/>
      <c r="I149" s="27"/>
      <c r="J149" s="27"/>
      <c r="K149" s="27"/>
      <c r="L149" s="27"/>
      <c r="M149" s="222"/>
      <c r="N149" s="7"/>
      <c r="O149" s="222"/>
      <c r="P149" s="27"/>
      <c r="Q149" s="7"/>
      <c r="R149" s="27"/>
      <c r="S149" s="3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ht="18.75" customHeight="1" x14ac:dyDescent="0.2">
      <c r="A150" s="1"/>
      <c r="B150" s="1"/>
      <c r="C150" s="1"/>
      <c r="D150" s="1"/>
      <c r="E150" s="27"/>
      <c r="F150" s="27"/>
      <c r="G150" s="27"/>
      <c r="H150" s="27"/>
      <c r="I150" s="27"/>
      <c r="J150" s="27"/>
      <c r="K150" s="27"/>
      <c r="L150" s="27"/>
      <c r="M150" s="222"/>
      <c r="N150" s="7"/>
      <c r="O150" s="222"/>
      <c r="P150" s="27"/>
      <c r="Q150" s="7"/>
      <c r="R150" s="27"/>
      <c r="S150" s="3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ht="18.75" customHeight="1" x14ac:dyDescent="0.2">
      <c r="A151" s="1"/>
      <c r="B151" s="1"/>
      <c r="C151" s="1"/>
      <c r="D151" s="1"/>
      <c r="E151" s="27"/>
      <c r="F151" s="27"/>
      <c r="G151" s="27"/>
      <c r="H151" s="27"/>
      <c r="I151" s="27"/>
      <c r="J151" s="27"/>
      <c r="K151" s="27"/>
      <c r="L151" s="27"/>
      <c r="M151" s="222"/>
      <c r="N151" s="7"/>
      <c r="O151" s="222"/>
      <c r="P151" s="27"/>
      <c r="Q151" s="7"/>
      <c r="R151" s="27"/>
      <c r="S151" s="3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ht="18.75" customHeight="1" x14ac:dyDescent="0.2">
      <c r="A152" s="1"/>
      <c r="B152" s="1"/>
      <c r="C152" s="1"/>
      <c r="D152" s="1"/>
      <c r="E152" s="27"/>
      <c r="F152" s="27"/>
      <c r="G152" s="27"/>
      <c r="H152" s="27"/>
      <c r="I152" s="27"/>
      <c r="J152" s="27"/>
      <c r="K152" s="27"/>
      <c r="L152" s="27"/>
      <c r="M152" s="222"/>
      <c r="N152" s="7"/>
      <c r="O152" s="222"/>
      <c r="P152" s="27"/>
      <c r="Q152" s="7"/>
      <c r="R152" s="27"/>
      <c r="S152" s="3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ht="18.75" customHeight="1" x14ac:dyDescent="0.2">
      <c r="A153" s="1"/>
      <c r="B153" s="1"/>
      <c r="C153" s="1"/>
      <c r="D153" s="1"/>
      <c r="E153" s="27"/>
      <c r="F153" s="27"/>
      <c r="G153" s="27"/>
      <c r="H153" s="27"/>
      <c r="I153" s="27"/>
      <c r="J153" s="27"/>
      <c r="K153" s="27"/>
      <c r="L153" s="27"/>
      <c r="M153" s="222"/>
      <c r="N153" s="7"/>
      <c r="O153" s="222"/>
      <c r="P153" s="27"/>
      <c r="Q153" s="7"/>
      <c r="R153" s="27"/>
      <c r="S153" s="3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ht="18.75" customHeight="1" x14ac:dyDescent="0.2">
      <c r="A154" s="1"/>
      <c r="B154" s="1"/>
      <c r="C154" s="1"/>
      <c r="D154" s="1"/>
      <c r="E154" s="27"/>
      <c r="F154" s="27"/>
      <c r="G154" s="27"/>
      <c r="H154" s="27"/>
      <c r="I154" s="27"/>
      <c r="J154" s="27"/>
      <c r="K154" s="27"/>
      <c r="L154" s="27"/>
      <c r="M154" s="222"/>
      <c r="N154" s="7"/>
      <c r="O154" s="222"/>
      <c r="P154" s="27"/>
      <c r="Q154" s="7"/>
      <c r="R154" s="27"/>
      <c r="S154" s="3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ht="18.75" customHeight="1" x14ac:dyDescent="0.2">
      <c r="A155" s="1"/>
      <c r="B155" s="1"/>
      <c r="C155" s="1"/>
      <c r="D155" s="1"/>
      <c r="E155" s="27"/>
      <c r="F155" s="27"/>
      <c r="G155" s="27"/>
      <c r="H155" s="27"/>
      <c r="I155" s="27"/>
      <c r="J155" s="27"/>
      <c r="K155" s="27"/>
      <c r="L155" s="27"/>
      <c r="M155" s="222"/>
      <c r="N155" s="7"/>
      <c r="O155" s="222"/>
      <c r="P155" s="27"/>
      <c r="Q155" s="7"/>
      <c r="R155" s="27"/>
      <c r="S155" s="3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ht="18.75" customHeight="1" x14ac:dyDescent="0.2">
      <c r="A156" s="1"/>
      <c r="B156" s="1"/>
      <c r="C156" s="1"/>
      <c r="D156" s="1"/>
      <c r="E156" s="27"/>
      <c r="F156" s="27"/>
      <c r="G156" s="27"/>
      <c r="H156" s="27"/>
      <c r="I156" s="27"/>
      <c r="J156" s="27"/>
      <c r="K156" s="27"/>
      <c r="L156" s="27"/>
      <c r="M156" s="222"/>
      <c r="N156" s="7"/>
      <c r="O156" s="222"/>
      <c r="P156" s="27"/>
      <c r="Q156" s="7"/>
      <c r="R156" s="27"/>
      <c r="S156" s="3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ht="18.75" customHeight="1" x14ac:dyDescent="0.2">
      <c r="A157" s="1"/>
      <c r="B157" s="1"/>
      <c r="C157" s="1"/>
      <c r="D157" s="1"/>
      <c r="E157" s="27"/>
      <c r="F157" s="27"/>
      <c r="G157" s="27"/>
      <c r="H157" s="27"/>
      <c r="I157" s="27"/>
      <c r="J157" s="27"/>
      <c r="K157" s="27"/>
      <c r="L157" s="27"/>
      <c r="M157" s="222"/>
      <c r="N157" s="7"/>
      <c r="O157" s="222"/>
      <c r="P157" s="27"/>
      <c r="Q157" s="7"/>
      <c r="R157" s="27"/>
      <c r="S157" s="3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</row>
    <row r="158" spans="1:106" ht="18.75" customHeight="1" x14ac:dyDescent="0.2">
      <c r="A158" s="1"/>
      <c r="B158" s="1"/>
      <c r="C158" s="1"/>
      <c r="D158" s="1"/>
      <c r="E158" s="27"/>
      <c r="F158" s="27"/>
      <c r="G158" s="27"/>
      <c r="H158" s="27"/>
      <c r="I158" s="27"/>
      <c r="J158" s="27"/>
      <c r="K158" s="27"/>
      <c r="L158" s="27"/>
      <c r="M158" s="222"/>
      <c r="N158" s="7"/>
      <c r="O158" s="222"/>
      <c r="P158" s="27"/>
      <c r="Q158" s="7"/>
      <c r="R158" s="27"/>
      <c r="S158" s="3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</row>
    <row r="159" spans="1:106" ht="18.75" customHeight="1" x14ac:dyDescent="0.2">
      <c r="A159" s="1"/>
      <c r="B159" s="1"/>
      <c r="C159" s="1"/>
      <c r="D159" s="1"/>
      <c r="E159" s="27"/>
      <c r="F159" s="27"/>
      <c r="G159" s="27"/>
      <c r="H159" s="27"/>
      <c r="I159" s="27"/>
      <c r="J159" s="27"/>
      <c r="K159" s="27"/>
      <c r="L159" s="27"/>
      <c r="M159" s="222"/>
      <c r="N159" s="7"/>
      <c r="O159" s="222"/>
      <c r="P159" s="27"/>
      <c r="Q159" s="7"/>
      <c r="R159" s="27"/>
      <c r="S159" s="3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</row>
    <row r="160" spans="1:106" ht="18.75" customHeight="1" x14ac:dyDescent="0.2">
      <c r="A160" s="1"/>
      <c r="B160" s="1"/>
      <c r="C160" s="1"/>
      <c r="D160" s="1"/>
      <c r="E160" s="27"/>
      <c r="F160" s="27"/>
      <c r="G160" s="27"/>
      <c r="H160" s="27"/>
      <c r="I160" s="27"/>
      <c r="J160" s="27"/>
      <c r="K160" s="27"/>
      <c r="L160" s="27"/>
      <c r="M160" s="222"/>
      <c r="N160" s="7"/>
      <c r="O160" s="222"/>
      <c r="P160" s="27"/>
      <c r="Q160" s="7"/>
      <c r="R160" s="27"/>
      <c r="S160" s="3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</row>
    <row r="161" spans="1:106" ht="18.75" customHeight="1" x14ac:dyDescent="0.2">
      <c r="A161" s="1"/>
      <c r="B161" s="1"/>
      <c r="C161" s="1"/>
      <c r="D161" s="1"/>
      <c r="E161" s="27"/>
      <c r="F161" s="27"/>
      <c r="G161" s="27"/>
      <c r="H161" s="27"/>
      <c r="I161" s="27"/>
      <c r="J161" s="27"/>
      <c r="K161" s="27"/>
      <c r="L161" s="27"/>
      <c r="M161" s="222"/>
      <c r="N161" s="7"/>
      <c r="O161" s="222"/>
      <c r="P161" s="27"/>
      <c r="Q161" s="7"/>
      <c r="R161" s="27"/>
      <c r="S161" s="3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</row>
    <row r="162" spans="1:106" ht="18.75" customHeight="1" x14ac:dyDescent="0.2">
      <c r="A162" s="1"/>
      <c r="B162" s="1"/>
      <c r="C162" s="1"/>
      <c r="D162" s="1"/>
      <c r="E162" s="27"/>
      <c r="F162" s="27"/>
      <c r="G162" s="27"/>
      <c r="H162" s="27"/>
      <c r="I162" s="27"/>
      <c r="J162" s="27"/>
      <c r="K162" s="27"/>
      <c r="L162" s="27"/>
      <c r="M162" s="222"/>
      <c r="N162" s="7"/>
      <c r="O162" s="222"/>
      <c r="P162" s="27"/>
      <c r="Q162" s="7"/>
      <c r="R162" s="27"/>
      <c r="S162" s="3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</row>
    <row r="163" spans="1:106" ht="18.75" customHeight="1" x14ac:dyDescent="0.2">
      <c r="A163" s="1"/>
      <c r="B163" s="1"/>
      <c r="C163" s="1"/>
      <c r="D163" s="1"/>
      <c r="E163" s="27"/>
      <c r="F163" s="27"/>
      <c r="G163" s="27"/>
      <c r="H163" s="27"/>
      <c r="I163" s="27"/>
      <c r="J163" s="27"/>
      <c r="K163" s="27"/>
      <c r="L163" s="27"/>
      <c r="M163" s="222"/>
      <c r="N163" s="7"/>
      <c r="O163" s="222"/>
      <c r="P163" s="27"/>
      <c r="Q163" s="7"/>
      <c r="R163" s="27"/>
      <c r="S163" s="3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</row>
    <row r="164" spans="1:106" ht="18.75" customHeight="1" x14ac:dyDescent="0.2">
      <c r="A164" s="1"/>
      <c r="B164" s="1"/>
      <c r="C164" s="1"/>
      <c r="D164" s="1"/>
      <c r="E164" s="27"/>
      <c r="F164" s="27"/>
      <c r="G164" s="27"/>
      <c r="H164" s="27"/>
      <c r="I164" s="27"/>
      <c r="J164" s="27"/>
      <c r="K164" s="27"/>
      <c r="L164" s="27"/>
      <c r="M164" s="222"/>
      <c r="N164" s="7"/>
      <c r="O164" s="222"/>
      <c r="P164" s="27"/>
      <c r="Q164" s="7"/>
      <c r="R164" s="27"/>
      <c r="S164" s="3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</row>
    <row r="165" spans="1:106" ht="18.75" customHeight="1" x14ac:dyDescent="0.2">
      <c r="A165" s="1"/>
      <c r="B165" s="1"/>
      <c r="C165" s="1"/>
      <c r="D165" s="1"/>
      <c r="E165" s="27"/>
      <c r="F165" s="27"/>
      <c r="G165" s="27"/>
      <c r="H165" s="27"/>
      <c r="I165" s="27"/>
      <c r="J165" s="27"/>
      <c r="K165" s="27"/>
      <c r="L165" s="27"/>
      <c r="M165" s="222"/>
      <c r="N165" s="7"/>
      <c r="O165" s="222"/>
      <c r="P165" s="27"/>
      <c r="Q165" s="7"/>
      <c r="R165" s="27"/>
      <c r="S165" s="3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</row>
    <row r="166" spans="1:106" ht="18.75" customHeight="1" x14ac:dyDescent="0.2">
      <c r="A166" s="1"/>
      <c r="B166" s="1"/>
      <c r="C166" s="1"/>
      <c r="D166" s="1"/>
      <c r="E166" s="27"/>
      <c r="F166" s="27"/>
      <c r="G166" s="27"/>
      <c r="H166" s="27"/>
      <c r="I166" s="27"/>
      <c r="J166" s="27"/>
      <c r="K166" s="27"/>
      <c r="L166" s="27"/>
      <c r="M166" s="222"/>
      <c r="N166" s="7"/>
      <c r="O166" s="222"/>
      <c r="P166" s="27"/>
      <c r="Q166" s="7"/>
      <c r="R166" s="27"/>
      <c r="S166" s="3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</row>
    <row r="167" spans="1:106" ht="18.75" customHeight="1" x14ac:dyDescent="0.2">
      <c r="A167" s="1"/>
      <c r="B167" s="1"/>
      <c r="C167" s="1"/>
      <c r="D167" s="1"/>
      <c r="E167" s="27"/>
      <c r="F167" s="27"/>
      <c r="G167" s="27"/>
      <c r="H167" s="27"/>
      <c r="I167" s="27"/>
      <c r="J167" s="27"/>
      <c r="K167" s="27"/>
      <c r="L167" s="27"/>
      <c r="M167" s="222"/>
      <c r="N167" s="7"/>
      <c r="O167" s="222"/>
      <c r="P167" s="27"/>
      <c r="Q167" s="7"/>
      <c r="R167" s="27"/>
      <c r="S167" s="3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</row>
    <row r="168" spans="1:106" ht="18.75" customHeight="1" x14ac:dyDescent="0.2">
      <c r="A168" s="1"/>
      <c r="B168" s="1"/>
      <c r="C168" s="1"/>
      <c r="D168" s="1"/>
      <c r="E168" s="27"/>
      <c r="F168" s="27"/>
      <c r="G168" s="27"/>
      <c r="H168" s="27"/>
      <c r="I168" s="27"/>
      <c r="J168" s="27"/>
      <c r="K168" s="27"/>
      <c r="L168" s="27"/>
      <c r="M168" s="222"/>
      <c r="N168" s="7"/>
      <c r="O168" s="222"/>
      <c r="P168" s="27"/>
      <c r="Q168" s="7"/>
      <c r="R168" s="27"/>
      <c r="S168" s="3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</row>
    <row r="169" spans="1:106" ht="18.75" customHeight="1" x14ac:dyDescent="0.2">
      <c r="A169" s="1"/>
      <c r="B169" s="1"/>
      <c r="C169" s="1"/>
      <c r="D169" s="1"/>
      <c r="E169" s="27"/>
      <c r="F169" s="27"/>
      <c r="G169" s="27"/>
      <c r="H169" s="27"/>
      <c r="I169" s="27"/>
      <c r="J169" s="27"/>
      <c r="K169" s="27"/>
      <c r="L169" s="27"/>
      <c r="M169" s="222"/>
      <c r="N169" s="7"/>
      <c r="O169" s="222"/>
      <c r="P169" s="27"/>
      <c r="Q169" s="7"/>
      <c r="R169" s="27"/>
      <c r="S169" s="3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</row>
    <row r="170" spans="1:106" ht="18.75" customHeight="1" x14ac:dyDescent="0.2">
      <c r="A170" s="1"/>
      <c r="B170" s="1"/>
      <c r="C170" s="1"/>
      <c r="D170" s="1"/>
      <c r="E170" s="27"/>
      <c r="F170" s="27"/>
      <c r="G170" s="27"/>
      <c r="H170" s="27"/>
      <c r="I170" s="27"/>
      <c r="J170" s="27"/>
      <c r="K170" s="27"/>
      <c r="L170" s="27"/>
      <c r="M170" s="222"/>
      <c r="N170" s="7"/>
      <c r="O170" s="222"/>
      <c r="P170" s="27"/>
      <c r="Q170" s="7"/>
      <c r="R170" s="27"/>
      <c r="S170" s="3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</row>
    <row r="171" spans="1:106" ht="18.75" customHeight="1" x14ac:dyDescent="0.2">
      <c r="A171" s="1"/>
      <c r="B171" s="1"/>
      <c r="C171" s="1"/>
      <c r="D171" s="1"/>
      <c r="E171" s="27"/>
      <c r="F171" s="27"/>
      <c r="G171" s="27"/>
      <c r="H171" s="27"/>
      <c r="I171" s="27"/>
      <c r="J171" s="27"/>
      <c r="K171" s="27"/>
      <c r="L171" s="27"/>
      <c r="M171" s="222"/>
      <c r="N171" s="7"/>
      <c r="O171" s="222"/>
      <c r="P171" s="27"/>
      <c r="Q171" s="7"/>
      <c r="R171" s="27"/>
      <c r="S171" s="3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</row>
    <row r="172" spans="1:106" ht="18.75" customHeight="1" x14ac:dyDescent="0.2">
      <c r="A172" s="1"/>
      <c r="B172" s="1"/>
      <c r="C172" s="1"/>
      <c r="D172" s="1"/>
      <c r="E172" s="27"/>
      <c r="F172" s="27"/>
      <c r="G172" s="27"/>
      <c r="H172" s="27"/>
      <c r="I172" s="27"/>
      <c r="J172" s="27"/>
      <c r="K172" s="27"/>
      <c r="L172" s="27"/>
      <c r="M172" s="222"/>
      <c r="N172" s="7"/>
      <c r="O172" s="222"/>
      <c r="P172" s="27"/>
      <c r="Q172" s="7"/>
      <c r="R172" s="27"/>
      <c r="S172" s="3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</row>
    <row r="173" spans="1:106" ht="18.75" customHeight="1" x14ac:dyDescent="0.2">
      <c r="A173" s="1"/>
      <c r="B173" s="1"/>
      <c r="C173" s="1"/>
      <c r="D173" s="1"/>
      <c r="E173" s="27"/>
      <c r="F173" s="27"/>
      <c r="G173" s="27"/>
      <c r="H173" s="27"/>
      <c r="I173" s="27"/>
      <c r="J173" s="27"/>
      <c r="K173" s="27"/>
      <c r="L173" s="27"/>
      <c r="M173" s="222"/>
      <c r="N173" s="7"/>
      <c r="O173" s="222"/>
      <c r="P173" s="27"/>
      <c r="Q173" s="7"/>
      <c r="R173" s="27"/>
      <c r="S173" s="3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</row>
    <row r="174" spans="1:106" ht="18.75" customHeight="1" x14ac:dyDescent="0.2">
      <c r="A174" s="1"/>
      <c r="B174" s="1"/>
      <c r="C174" s="1"/>
      <c r="D174" s="1"/>
      <c r="E174" s="27"/>
      <c r="F174" s="27"/>
      <c r="G174" s="27"/>
      <c r="H174" s="27"/>
      <c r="I174" s="27"/>
      <c r="J174" s="27"/>
      <c r="K174" s="27"/>
      <c r="L174" s="27"/>
      <c r="M174" s="222"/>
      <c r="N174" s="7"/>
      <c r="O174" s="222"/>
      <c r="P174" s="27"/>
      <c r="Q174" s="7"/>
      <c r="R174" s="27"/>
      <c r="S174" s="3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</row>
    <row r="175" spans="1:106" ht="18.75" customHeight="1" x14ac:dyDescent="0.2">
      <c r="A175" s="1"/>
      <c r="B175" s="1"/>
      <c r="C175" s="1"/>
      <c r="D175" s="1"/>
      <c r="E175" s="27"/>
      <c r="F175" s="27"/>
      <c r="G175" s="27"/>
      <c r="H175" s="27"/>
      <c r="I175" s="27"/>
      <c r="J175" s="27"/>
      <c r="K175" s="27"/>
      <c r="L175" s="27"/>
      <c r="M175" s="222"/>
      <c r="N175" s="7"/>
      <c r="O175" s="222"/>
      <c r="P175" s="27"/>
      <c r="Q175" s="7"/>
      <c r="R175" s="27"/>
      <c r="S175" s="3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</row>
    <row r="176" spans="1:106" ht="18.75" customHeight="1" x14ac:dyDescent="0.2">
      <c r="A176" s="1"/>
      <c r="B176" s="1"/>
      <c r="C176" s="1"/>
      <c r="D176" s="1"/>
      <c r="E176" s="27"/>
      <c r="F176" s="27"/>
      <c r="G176" s="27"/>
      <c r="H176" s="27"/>
      <c r="I176" s="27"/>
      <c r="J176" s="27"/>
      <c r="K176" s="27"/>
      <c r="L176" s="27"/>
      <c r="M176" s="222"/>
      <c r="N176" s="7"/>
      <c r="O176" s="222"/>
      <c r="P176" s="27"/>
      <c r="Q176" s="7"/>
      <c r="R176" s="27"/>
      <c r="S176" s="3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</row>
    <row r="177" spans="1:106" ht="18.75" customHeight="1" x14ac:dyDescent="0.2">
      <c r="A177" s="1"/>
      <c r="B177" s="1"/>
      <c r="C177" s="1"/>
      <c r="D177" s="1"/>
      <c r="E177" s="27"/>
      <c r="F177" s="27"/>
      <c r="G177" s="27"/>
      <c r="H177" s="27"/>
      <c r="I177" s="27"/>
      <c r="J177" s="27"/>
      <c r="K177" s="27"/>
      <c r="L177" s="27"/>
      <c r="M177" s="222"/>
      <c r="N177" s="7"/>
      <c r="O177" s="222"/>
      <c r="P177" s="27"/>
      <c r="Q177" s="7"/>
      <c r="R177" s="27"/>
      <c r="S177" s="3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</row>
    <row r="178" spans="1:106" ht="18.75" customHeight="1" x14ac:dyDescent="0.2">
      <c r="A178" s="1"/>
      <c r="B178" s="1"/>
      <c r="C178" s="1"/>
      <c r="D178" s="1"/>
      <c r="E178" s="27"/>
      <c r="F178" s="27"/>
      <c r="G178" s="27"/>
      <c r="H178" s="27"/>
      <c r="I178" s="27"/>
      <c r="J178" s="27"/>
      <c r="K178" s="27"/>
      <c r="L178" s="27"/>
      <c r="M178" s="222"/>
      <c r="N178" s="7"/>
      <c r="O178" s="222"/>
      <c r="P178" s="27"/>
      <c r="Q178" s="7"/>
      <c r="R178" s="27"/>
      <c r="S178" s="3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</row>
    <row r="179" spans="1:106" ht="18.75" customHeight="1" x14ac:dyDescent="0.2">
      <c r="A179" s="1"/>
      <c r="B179" s="1"/>
      <c r="C179" s="1"/>
      <c r="D179" s="1"/>
      <c r="E179" s="27"/>
      <c r="F179" s="27"/>
      <c r="G179" s="27"/>
      <c r="H179" s="27"/>
      <c r="I179" s="27"/>
      <c r="J179" s="27"/>
      <c r="K179" s="27"/>
      <c r="L179" s="27"/>
      <c r="M179" s="222"/>
      <c r="N179" s="7"/>
      <c r="O179" s="222"/>
      <c r="P179" s="27"/>
      <c r="Q179" s="7"/>
      <c r="R179" s="27"/>
      <c r="S179" s="3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</row>
    <row r="180" spans="1:106" ht="18.75" customHeight="1" x14ac:dyDescent="0.2">
      <c r="A180" s="1"/>
      <c r="B180" s="1"/>
      <c r="C180" s="1"/>
      <c r="D180" s="1"/>
      <c r="E180" s="27"/>
      <c r="F180" s="27"/>
      <c r="G180" s="27"/>
      <c r="H180" s="27"/>
      <c r="I180" s="27"/>
      <c r="J180" s="27"/>
      <c r="K180" s="27"/>
      <c r="L180" s="27"/>
      <c r="M180" s="222"/>
      <c r="N180" s="7"/>
      <c r="O180" s="222"/>
      <c r="P180" s="27"/>
      <c r="Q180" s="7"/>
      <c r="R180" s="27"/>
      <c r="S180" s="3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</row>
    <row r="181" spans="1:106" ht="18.75" customHeight="1" x14ac:dyDescent="0.2">
      <c r="A181" s="1"/>
      <c r="B181" s="1"/>
      <c r="C181" s="1"/>
      <c r="D181" s="1"/>
      <c r="E181" s="27"/>
      <c r="F181" s="27"/>
      <c r="G181" s="27"/>
      <c r="H181" s="27"/>
      <c r="I181" s="27"/>
      <c r="J181" s="27"/>
      <c r="K181" s="27"/>
      <c r="L181" s="27"/>
      <c r="M181" s="222"/>
      <c r="N181" s="7"/>
      <c r="O181" s="222"/>
      <c r="P181" s="27"/>
      <c r="Q181" s="7"/>
      <c r="R181" s="27"/>
      <c r="S181" s="3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</row>
    <row r="182" spans="1:106" ht="18.75" customHeight="1" x14ac:dyDescent="0.2">
      <c r="A182" s="1"/>
      <c r="B182" s="1"/>
      <c r="C182" s="1"/>
      <c r="D182" s="1"/>
      <c r="E182" s="27"/>
      <c r="F182" s="27"/>
      <c r="G182" s="27"/>
      <c r="H182" s="27"/>
      <c r="I182" s="27"/>
      <c r="J182" s="27"/>
      <c r="K182" s="27"/>
      <c r="L182" s="27"/>
      <c r="M182" s="222"/>
      <c r="N182" s="7"/>
      <c r="O182" s="222"/>
      <c r="P182" s="27"/>
      <c r="Q182" s="7"/>
      <c r="R182" s="27"/>
      <c r="S182" s="3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</row>
    <row r="183" spans="1:106" ht="18.75" customHeight="1" x14ac:dyDescent="0.2">
      <c r="A183" s="1"/>
      <c r="B183" s="1"/>
      <c r="C183" s="1"/>
      <c r="D183" s="1"/>
      <c r="E183" s="27"/>
      <c r="F183" s="27"/>
      <c r="G183" s="27"/>
      <c r="H183" s="27"/>
      <c r="I183" s="27"/>
      <c r="J183" s="27"/>
      <c r="K183" s="27"/>
      <c r="L183" s="27"/>
      <c r="M183" s="222"/>
      <c r="N183" s="7"/>
      <c r="O183" s="222"/>
      <c r="P183" s="27"/>
      <c r="Q183" s="7"/>
      <c r="R183" s="27"/>
      <c r="S183" s="3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</row>
    <row r="184" spans="1:106" ht="18.75" customHeight="1" x14ac:dyDescent="0.2">
      <c r="A184" s="1"/>
      <c r="B184" s="1"/>
      <c r="C184" s="1"/>
      <c r="D184" s="1"/>
      <c r="E184" s="27"/>
      <c r="F184" s="27"/>
      <c r="G184" s="27"/>
      <c r="H184" s="27"/>
      <c r="I184" s="27"/>
      <c r="J184" s="27"/>
      <c r="K184" s="27"/>
      <c r="L184" s="27"/>
      <c r="M184" s="222"/>
      <c r="N184" s="7"/>
      <c r="O184" s="222"/>
      <c r="P184" s="27"/>
      <c r="Q184" s="7"/>
      <c r="R184" s="27"/>
      <c r="S184" s="3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</row>
    <row r="185" spans="1:106" ht="18.75" customHeight="1" x14ac:dyDescent="0.2">
      <c r="A185" s="1"/>
      <c r="B185" s="1"/>
      <c r="C185" s="1"/>
      <c r="D185" s="1"/>
      <c r="E185" s="27"/>
      <c r="F185" s="27"/>
      <c r="G185" s="27"/>
      <c r="H185" s="27"/>
      <c r="I185" s="27"/>
      <c r="J185" s="27"/>
      <c r="K185" s="27"/>
      <c r="L185" s="27"/>
      <c r="M185" s="222"/>
      <c r="N185" s="7"/>
      <c r="O185" s="222"/>
      <c r="P185" s="27"/>
      <c r="Q185" s="7"/>
      <c r="R185" s="27"/>
      <c r="S185" s="3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</row>
    <row r="186" spans="1:106" ht="18.75" customHeight="1" x14ac:dyDescent="0.2">
      <c r="A186" s="1"/>
      <c r="B186" s="1"/>
      <c r="C186" s="1"/>
      <c r="D186" s="1"/>
      <c r="E186" s="27"/>
      <c r="F186" s="27"/>
      <c r="G186" s="27"/>
      <c r="H186" s="27"/>
      <c r="I186" s="27"/>
      <c r="J186" s="27"/>
      <c r="K186" s="27"/>
      <c r="L186" s="27"/>
      <c r="M186" s="222"/>
      <c r="N186" s="7"/>
      <c r="O186" s="222"/>
      <c r="P186" s="27"/>
      <c r="Q186" s="7"/>
      <c r="R186" s="27"/>
      <c r="S186" s="3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</row>
    <row r="187" spans="1:106" ht="18.75" customHeight="1" x14ac:dyDescent="0.2">
      <c r="A187" s="1"/>
      <c r="B187" s="1"/>
      <c r="C187" s="1"/>
      <c r="D187" s="1"/>
      <c r="E187" s="27"/>
      <c r="F187" s="27"/>
      <c r="G187" s="27"/>
      <c r="H187" s="27"/>
      <c r="I187" s="27"/>
      <c r="J187" s="27"/>
      <c r="K187" s="27"/>
      <c r="L187" s="27"/>
      <c r="M187" s="222"/>
      <c r="N187" s="7"/>
      <c r="O187" s="222"/>
      <c r="P187" s="27"/>
      <c r="Q187" s="7"/>
      <c r="R187" s="27"/>
      <c r="S187" s="3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</row>
    <row r="188" spans="1:106" ht="18.75" customHeight="1" x14ac:dyDescent="0.2">
      <c r="A188" s="1"/>
      <c r="B188" s="1"/>
      <c r="C188" s="1"/>
      <c r="D188" s="1"/>
      <c r="E188" s="27"/>
      <c r="F188" s="27"/>
      <c r="G188" s="27"/>
      <c r="H188" s="27"/>
      <c r="I188" s="27"/>
      <c r="J188" s="27"/>
      <c r="K188" s="27"/>
      <c r="L188" s="27"/>
      <c r="M188" s="222"/>
      <c r="N188" s="7"/>
      <c r="O188" s="222"/>
      <c r="P188" s="27"/>
      <c r="Q188" s="7"/>
      <c r="R188" s="27"/>
      <c r="S188" s="3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</row>
    <row r="189" spans="1:106" ht="18.75" customHeight="1" x14ac:dyDescent="0.2">
      <c r="A189" s="1"/>
      <c r="B189" s="1"/>
      <c r="C189" s="1"/>
      <c r="D189" s="1"/>
      <c r="E189" s="27"/>
      <c r="F189" s="27"/>
      <c r="G189" s="27"/>
      <c r="H189" s="27"/>
      <c r="I189" s="27"/>
      <c r="J189" s="27"/>
      <c r="K189" s="27"/>
      <c r="L189" s="27"/>
      <c r="M189" s="222"/>
      <c r="N189" s="7"/>
      <c r="O189" s="222"/>
      <c r="P189" s="27"/>
      <c r="Q189" s="7"/>
      <c r="R189" s="27"/>
      <c r="S189" s="3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</row>
    <row r="190" spans="1:106" ht="18.75" customHeight="1" x14ac:dyDescent="0.2">
      <c r="A190" s="1"/>
      <c r="B190" s="1"/>
      <c r="C190" s="1"/>
      <c r="D190" s="1"/>
      <c r="E190" s="27"/>
      <c r="F190" s="27"/>
      <c r="G190" s="27"/>
      <c r="H190" s="27"/>
      <c r="I190" s="27"/>
      <c r="J190" s="27"/>
      <c r="K190" s="27"/>
      <c r="L190" s="27"/>
      <c r="M190" s="222"/>
      <c r="N190" s="7"/>
      <c r="O190" s="222"/>
      <c r="P190" s="27"/>
      <c r="Q190" s="7"/>
      <c r="R190" s="27"/>
      <c r="S190" s="3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</row>
    <row r="191" spans="1:106" ht="18.75" customHeight="1" x14ac:dyDescent="0.2">
      <c r="A191" s="1"/>
      <c r="B191" s="1"/>
      <c r="C191" s="1"/>
      <c r="D191" s="1"/>
      <c r="E191" s="27"/>
      <c r="F191" s="27"/>
      <c r="G191" s="27"/>
      <c r="H191" s="27"/>
      <c r="I191" s="27"/>
      <c r="J191" s="27"/>
      <c r="K191" s="27"/>
      <c r="L191" s="27"/>
      <c r="M191" s="222"/>
      <c r="N191" s="7"/>
      <c r="O191" s="222"/>
      <c r="P191" s="27"/>
      <c r="Q191" s="7"/>
      <c r="R191" s="27"/>
      <c r="S191" s="3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</row>
    <row r="192" spans="1:106" ht="18.75" customHeight="1" x14ac:dyDescent="0.2">
      <c r="A192" s="1"/>
      <c r="B192" s="1"/>
      <c r="C192" s="1"/>
      <c r="D192" s="1"/>
      <c r="E192" s="27"/>
      <c r="F192" s="27"/>
      <c r="G192" s="27"/>
      <c r="H192" s="27"/>
      <c r="I192" s="27"/>
      <c r="J192" s="27"/>
      <c r="K192" s="27"/>
      <c r="L192" s="27"/>
      <c r="M192" s="222"/>
      <c r="N192" s="7"/>
      <c r="O192" s="222"/>
      <c r="P192" s="27"/>
      <c r="Q192" s="7"/>
      <c r="R192" s="27"/>
      <c r="S192" s="3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</row>
    <row r="193" spans="1:106" ht="18.75" customHeight="1" x14ac:dyDescent="0.2">
      <c r="A193" s="1"/>
      <c r="B193" s="1"/>
      <c r="C193" s="1"/>
      <c r="D193" s="1"/>
      <c r="E193" s="27"/>
      <c r="F193" s="27"/>
      <c r="G193" s="27"/>
      <c r="H193" s="27"/>
      <c r="I193" s="27"/>
      <c r="J193" s="27"/>
      <c r="K193" s="27"/>
      <c r="L193" s="27"/>
      <c r="M193" s="222"/>
      <c r="N193" s="7"/>
      <c r="O193" s="222"/>
      <c r="P193" s="27"/>
      <c r="Q193" s="7"/>
      <c r="R193" s="27"/>
      <c r="S193" s="3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</row>
    <row r="194" spans="1:106" ht="18.75" customHeight="1" x14ac:dyDescent="0.2">
      <c r="A194" s="1"/>
      <c r="B194" s="1"/>
      <c r="C194" s="1"/>
      <c r="D194" s="1"/>
      <c r="E194" s="27"/>
      <c r="F194" s="27"/>
      <c r="G194" s="27"/>
      <c r="H194" s="27"/>
      <c r="I194" s="27"/>
      <c r="J194" s="27"/>
      <c r="K194" s="27"/>
      <c r="L194" s="27"/>
      <c r="M194" s="222"/>
      <c r="N194" s="7"/>
      <c r="O194" s="222"/>
      <c r="P194" s="27"/>
      <c r="Q194" s="7"/>
      <c r="R194" s="27"/>
      <c r="S194" s="3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</row>
    <row r="195" spans="1:106" ht="18.75" customHeight="1" x14ac:dyDescent="0.2">
      <c r="A195" s="1"/>
      <c r="B195" s="1"/>
      <c r="C195" s="1"/>
      <c r="D195" s="1"/>
      <c r="E195" s="27"/>
      <c r="F195" s="27"/>
      <c r="G195" s="27"/>
      <c r="H195" s="27"/>
      <c r="I195" s="27"/>
      <c r="J195" s="27"/>
      <c r="K195" s="27"/>
      <c r="L195" s="27"/>
      <c r="M195" s="222"/>
      <c r="N195" s="7"/>
      <c r="O195" s="222"/>
      <c r="P195" s="27"/>
      <c r="Q195" s="7"/>
      <c r="R195" s="27"/>
      <c r="S195" s="3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</row>
    <row r="196" spans="1:106" ht="18.75" customHeight="1" x14ac:dyDescent="0.2">
      <c r="A196" s="1"/>
      <c r="B196" s="1"/>
      <c r="C196" s="1"/>
      <c r="D196" s="1"/>
      <c r="E196" s="27"/>
      <c r="F196" s="27"/>
      <c r="G196" s="27"/>
      <c r="H196" s="27"/>
      <c r="I196" s="27"/>
      <c r="J196" s="27"/>
      <c r="K196" s="27"/>
      <c r="L196" s="27"/>
      <c r="M196" s="222"/>
      <c r="N196" s="7"/>
      <c r="O196" s="222"/>
      <c r="P196" s="27"/>
      <c r="Q196" s="7"/>
      <c r="R196" s="27"/>
      <c r="S196" s="3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</row>
    <row r="197" spans="1:106" ht="18.75" customHeight="1" x14ac:dyDescent="0.2">
      <c r="A197" s="1"/>
      <c r="B197" s="1"/>
      <c r="C197" s="1"/>
      <c r="D197" s="1"/>
      <c r="E197" s="27"/>
      <c r="F197" s="27"/>
      <c r="G197" s="27"/>
      <c r="H197" s="27"/>
      <c r="I197" s="27"/>
      <c r="J197" s="27"/>
      <c r="K197" s="27"/>
      <c r="L197" s="27"/>
      <c r="M197" s="222"/>
      <c r="N197" s="7"/>
      <c r="O197" s="222"/>
      <c r="P197" s="27"/>
      <c r="Q197" s="7"/>
      <c r="R197" s="27"/>
      <c r="S197" s="3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</row>
    <row r="198" spans="1:106" ht="18.75" customHeight="1" x14ac:dyDescent="0.2">
      <c r="A198" s="1"/>
      <c r="B198" s="1"/>
      <c r="C198" s="1"/>
      <c r="D198" s="1"/>
      <c r="E198" s="27"/>
      <c r="F198" s="27"/>
      <c r="G198" s="27"/>
      <c r="H198" s="27"/>
      <c r="I198" s="27"/>
      <c r="J198" s="27"/>
      <c r="K198" s="27"/>
      <c r="L198" s="27"/>
      <c r="M198" s="222"/>
      <c r="N198" s="7"/>
      <c r="O198" s="222"/>
      <c r="P198" s="27"/>
      <c r="Q198" s="7"/>
      <c r="R198" s="27"/>
      <c r="S198" s="3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</row>
    <row r="199" spans="1:106" ht="18.75" customHeight="1" x14ac:dyDescent="0.2">
      <c r="A199" s="1"/>
      <c r="B199" s="1"/>
      <c r="C199" s="1"/>
      <c r="D199" s="1"/>
      <c r="E199" s="27"/>
      <c r="F199" s="27"/>
      <c r="G199" s="27"/>
      <c r="H199" s="27"/>
      <c r="I199" s="27"/>
      <c r="J199" s="27"/>
      <c r="K199" s="27"/>
      <c r="L199" s="27"/>
      <c r="M199" s="222"/>
      <c r="N199" s="7"/>
      <c r="O199" s="222"/>
      <c r="P199" s="27"/>
      <c r="Q199" s="7"/>
      <c r="R199" s="27"/>
      <c r="S199" s="3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</row>
    <row r="200" spans="1:106" ht="18.75" customHeight="1" x14ac:dyDescent="0.2">
      <c r="A200" s="1"/>
      <c r="B200" s="1"/>
      <c r="C200" s="1"/>
      <c r="D200" s="1"/>
      <c r="E200" s="27"/>
      <c r="F200" s="27"/>
      <c r="G200" s="27"/>
      <c r="H200" s="27"/>
      <c r="I200" s="27"/>
      <c r="J200" s="27"/>
      <c r="K200" s="27"/>
      <c r="L200" s="27"/>
      <c r="M200" s="222"/>
      <c r="N200" s="7"/>
      <c r="O200" s="222"/>
      <c r="P200" s="27"/>
      <c r="Q200" s="7"/>
      <c r="R200" s="27"/>
      <c r="S200" s="3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</row>
    <row r="201" spans="1:106" ht="18.75" customHeight="1" x14ac:dyDescent="0.2">
      <c r="A201" s="1"/>
      <c r="B201" s="1"/>
      <c r="C201" s="1"/>
      <c r="D201" s="1"/>
      <c r="E201" s="27"/>
      <c r="F201" s="27"/>
      <c r="G201" s="27"/>
      <c r="H201" s="27"/>
      <c r="I201" s="27"/>
      <c r="J201" s="27"/>
      <c r="K201" s="27"/>
      <c r="L201" s="27"/>
      <c r="M201" s="222"/>
      <c r="N201" s="7"/>
      <c r="O201" s="222"/>
      <c r="P201" s="27"/>
      <c r="Q201" s="7"/>
      <c r="R201" s="27"/>
      <c r="S201" s="3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</row>
    <row r="202" spans="1:106" ht="18.75" customHeight="1" x14ac:dyDescent="0.2">
      <c r="A202" s="1"/>
      <c r="B202" s="1"/>
      <c r="C202" s="1"/>
      <c r="D202" s="1"/>
      <c r="E202" s="27"/>
      <c r="F202" s="27"/>
      <c r="G202" s="27"/>
      <c r="H202" s="27"/>
      <c r="I202" s="27"/>
      <c r="J202" s="27"/>
      <c r="K202" s="27"/>
      <c r="L202" s="27"/>
      <c r="M202" s="222"/>
      <c r="N202" s="7"/>
      <c r="O202" s="222"/>
      <c r="P202" s="27"/>
      <c r="Q202" s="7"/>
      <c r="R202" s="27"/>
      <c r="S202" s="3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</row>
    <row r="203" spans="1:106" ht="18.75" customHeight="1" x14ac:dyDescent="0.2">
      <c r="A203" s="1"/>
      <c r="B203" s="1"/>
      <c r="C203" s="1"/>
      <c r="D203" s="1"/>
      <c r="E203" s="27"/>
      <c r="F203" s="27"/>
      <c r="G203" s="27"/>
      <c r="H203" s="27"/>
      <c r="I203" s="27"/>
      <c r="J203" s="27"/>
      <c r="K203" s="27"/>
      <c r="L203" s="27"/>
      <c r="M203" s="222"/>
      <c r="N203" s="7"/>
      <c r="O203" s="222"/>
      <c r="P203" s="27"/>
      <c r="Q203" s="7"/>
      <c r="R203" s="27"/>
      <c r="S203" s="3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</row>
    <row r="204" spans="1:106" ht="18.75" customHeight="1" x14ac:dyDescent="0.2">
      <c r="A204" s="1"/>
      <c r="B204" s="1"/>
      <c r="C204" s="1"/>
      <c r="D204" s="1"/>
      <c r="E204" s="27"/>
      <c r="F204" s="27"/>
      <c r="G204" s="27"/>
      <c r="H204" s="27"/>
      <c r="I204" s="27"/>
      <c r="J204" s="27"/>
      <c r="K204" s="27"/>
      <c r="L204" s="27"/>
      <c r="M204" s="222"/>
      <c r="N204" s="7"/>
      <c r="O204" s="222"/>
      <c r="P204" s="27"/>
      <c r="Q204" s="7"/>
      <c r="R204" s="27"/>
      <c r="S204" s="3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</row>
    <row r="205" spans="1:106" ht="18.75" customHeight="1" x14ac:dyDescent="0.2">
      <c r="A205" s="1"/>
      <c r="B205" s="1"/>
      <c r="C205" s="1"/>
      <c r="D205" s="1"/>
      <c r="E205" s="27"/>
      <c r="F205" s="27"/>
      <c r="G205" s="27"/>
      <c r="H205" s="27"/>
      <c r="I205" s="27"/>
      <c r="J205" s="27"/>
      <c r="K205" s="27"/>
      <c r="L205" s="27"/>
      <c r="M205" s="222"/>
      <c r="N205" s="7"/>
      <c r="O205" s="222"/>
      <c r="P205" s="27"/>
      <c r="Q205" s="7"/>
      <c r="R205" s="27"/>
      <c r="S205" s="3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</row>
    <row r="206" spans="1:106" ht="18.75" customHeight="1" x14ac:dyDescent="0.2">
      <c r="A206" s="1"/>
      <c r="B206" s="1"/>
      <c r="C206" s="1"/>
      <c r="D206" s="1"/>
      <c r="E206" s="27"/>
      <c r="F206" s="27"/>
      <c r="G206" s="27"/>
      <c r="H206" s="27"/>
      <c r="I206" s="27"/>
      <c r="J206" s="27"/>
      <c r="K206" s="27"/>
      <c r="L206" s="27"/>
      <c r="M206" s="222"/>
      <c r="N206" s="7"/>
      <c r="O206" s="222"/>
      <c r="P206" s="27"/>
      <c r="Q206" s="7"/>
      <c r="R206" s="27"/>
      <c r="S206" s="3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</row>
    <row r="207" spans="1:106" ht="18.75" customHeight="1" x14ac:dyDescent="0.2">
      <c r="A207" s="1"/>
      <c r="B207" s="1"/>
      <c r="C207" s="1"/>
      <c r="D207" s="1"/>
      <c r="E207" s="27"/>
      <c r="F207" s="27"/>
      <c r="G207" s="27"/>
      <c r="H207" s="27"/>
      <c r="I207" s="27"/>
      <c r="J207" s="27"/>
      <c r="K207" s="27"/>
      <c r="L207" s="27"/>
      <c r="M207" s="222"/>
      <c r="N207" s="7"/>
      <c r="O207" s="222"/>
      <c r="P207" s="27"/>
      <c r="Q207" s="7"/>
      <c r="R207" s="27"/>
      <c r="S207" s="3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</row>
    <row r="208" spans="1:106" ht="18.75" customHeight="1" x14ac:dyDescent="0.2">
      <c r="A208" s="1"/>
      <c r="B208" s="1"/>
      <c r="C208" s="1"/>
      <c r="D208" s="1"/>
      <c r="E208" s="27"/>
      <c r="F208" s="27"/>
      <c r="G208" s="27"/>
      <c r="H208" s="27"/>
      <c r="I208" s="27"/>
      <c r="J208" s="27"/>
      <c r="K208" s="27"/>
      <c r="L208" s="27"/>
      <c r="M208" s="222"/>
      <c r="N208" s="7"/>
      <c r="O208" s="222"/>
      <c r="P208" s="27"/>
      <c r="Q208" s="7"/>
      <c r="R208" s="27"/>
      <c r="S208" s="3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</row>
    <row r="209" spans="1:106" ht="18.75" customHeight="1" x14ac:dyDescent="0.2">
      <c r="A209" s="1"/>
      <c r="B209" s="1"/>
      <c r="C209" s="1"/>
      <c r="D209" s="1"/>
      <c r="E209" s="27"/>
      <c r="F209" s="27"/>
      <c r="G209" s="27"/>
      <c r="H209" s="27"/>
      <c r="I209" s="27"/>
      <c r="J209" s="27"/>
      <c r="K209" s="27"/>
      <c r="L209" s="27"/>
      <c r="M209" s="222"/>
      <c r="N209" s="7"/>
      <c r="O209" s="222"/>
      <c r="P209" s="27"/>
      <c r="Q209" s="7"/>
      <c r="R209" s="27"/>
      <c r="S209" s="3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</row>
    <row r="210" spans="1:106" ht="18.75" customHeight="1" x14ac:dyDescent="0.2">
      <c r="A210" s="1"/>
      <c r="B210" s="1"/>
      <c r="C210" s="1"/>
      <c r="D210" s="1"/>
      <c r="E210" s="27"/>
      <c r="F210" s="27"/>
      <c r="G210" s="27"/>
      <c r="H210" s="27"/>
      <c r="I210" s="27"/>
      <c r="J210" s="27"/>
      <c r="K210" s="27"/>
      <c r="L210" s="27"/>
      <c r="M210" s="222"/>
      <c r="N210" s="7"/>
      <c r="O210" s="222"/>
      <c r="P210" s="27"/>
      <c r="Q210" s="7"/>
      <c r="R210" s="27"/>
      <c r="S210" s="3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</row>
    <row r="211" spans="1:106" ht="18.75" customHeight="1" x14ac:dyDescent="0.2">
      <c r="A211" s="1"/>
      <c r="B211" s="1"/>
      <c r="C211" s="1"/>
      <c r="D211" s="1"/>
      <c r="E211" s="27"/>
      <c r="F211" s="27"/>
      <c r="G211" s="27"/>
      <c r="H211" s="27"/>
      <c r="I211" s="27"/>
      <c r="J211" s="27"/>
      <c r="K211" s="27"/>
      <c r="L211" s="27"/>
      <c r="M211" s="222"/>
      <c r="N211" s="7"/>
      <c r="O211" s="222"/>
      <c r="P211" s="27"/>
      <c r="Q211" s="7"/>
      <c r="R211" s="27"/>
      <c r="S211" s="3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</row>
    <row r="212" spans="1:106" ht="18.75" customHeight="1" x14ac:dyDescent="0.2">
      <c r="A212" s="1"/>
      <c r="B212" s="1"/>
      <c r="C212" s="1"/>
      <c r="D212" s="1"/>
      <c r="E212" s="27"/>
      <c r="F212" s="27"/>
      <c r="G212" s="27"/>
      <c r="H212" s="27"/>
      <c r="I212" s="27"/>
      <c r="J212" s="27"/>
      <c r="K212" s="27"/>
      <c r="L212" s="27"/>
      <c r="M212" s="222"/>
      <c r="N212" s="7"/>
      <c r="O212" s="222"/>
      <c r="P212" s="27"/>
      <c r="Q212" s="7"/>
      <c r="R212" s="27"/>
      <c r="S212" s="3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</row>
    <row r="213" spans="1:106" ht="18.75" customHeight="1" x14ac:dyDescent="0.2">
      <c r="A213" s="1"/>
      <c r="B213" s="1"/>
      <c r="C213" s="1"/>
      <c r="D213" s="1"/>
      <c r="E213" s="27"/>
      <c r="F213" s="27"/>
      <c r="G213" s="27"/>
      <c r="H213" s="27"/>
      <c r="I213" s="27"/>
      <c r="J213" s="27"/>
      <c r="K213" s="27"/>
      <c r="L213" s="27"/>
      <c r="M213" s="222"/>
      <c r="N213" s="7"/>
      <c r="O213" s="222"/>
      <c r="P213" s="27"/>
      <c r="Q213" s="7"/>
      <c r="R213" s="27"/>
      <c r="S213" s="3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</row>
    <row r="214" spans="1:106" ht="18.75" customHeight="1" x14ac:dyDescent="0.2">
      <c r="A214" s="1"/>
      <c r="B214" s="1"/>
      <c r="C214" s="1"/>
      <c r="D214" s="1"/>
      <c r="E214" s="27"/>
      <c r="F214" s="27"/>
      <c r="G214" s="27"/>
      <c r="H214" s="27"/>
      <c r="I214" s="27"/>
      <c r="J214" s="27"/>
      <c r="K214" s="27"/>
      <c r="L214" s="27"/>
      <c r="M214" s="222"/>
      <c r="N214" s="7"/>
      <c r="O214" s="222"/>
      <c r="P214" s="27"/>
      <c r="Q214" s="7"/>
      <c r="R214" s="27"/>
      <c r="S214" s="3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</row>
    <row r="215" spans="1:106" ht="18.75" customHeight="1" x14ac:dyDescent="0.2">
      <c r="A215" s="1"/>
      <c r="B215" s="1"/>
      <c r="C215" s="1"/>
      <c r="D215" s="1"/>
      <c r="E215" s="27"/>
      <c r="F215" s="27"/>
      <c r="G215" s="27"/>
      <c r="H215" s="27"/>
      <c r="I215" s="27"/>
      <c r="J215" s="27"/>
      <c r="K215" s="27"/>
      <c r="L215" s="27"/>
      <c r="M215" s="222"/>
      <c r="N215" s="7"/>
      <c r="O215" s="222"/>
      <c r="P215" s="27"/>
      <c r="Q215" s="7"/>
      <c r="R215" s="27"/>
      <c r="S215" s="3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</row>
    <row r="216" spans="1:106" ht="18.75" customHeight="1" x14ac:dyDescent="0.2">
      <c r="A216" s="1"/>
      <c r="B216" s="1"/>
      <c r="C216" s="1"/>
      <c r="D216" s="1"/>
      <c r="E216" s="27"/>
      <c r="F216" s="27"/>
      <c r="G216" s="27"/>
      <c r="H216" s="27"/>
      <c r="I216" s="27"/>
      <c r="J216" s="27"/>
      <c r="K216" s="27"/>
      <c r="L216" s="27"/>
      <c r="M216" s="222"/>
      <c r="N216" s="7"/>
      <c r="O216" s="222"/>
      <c r="P216" s="27"/>
      <c r="Q216" s="7"/>
      <c r="R216" s="27"/>
      <c r="S216" s="3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</row>
    <row r="217" spans="1:106" ht="18.75" customHeight="1" x14ac:dyDescent="0.2">
      <c r="A217" s="1"/>
      <c r="B217" s="1"/>
      <c r="C217" s="1"/>
      <c r="D217" s="1"/>
      <c r="E217" s="27"/>
      <c r="F217" s="27"/>
      <c r="G217" s="27"/>
      <c r="H217" s="27"/>
      <c r="I217" s="27"/>
      <c r="J217" s="27"/>
      <c r="K217" s="27"/>
      <c r="L217" s="27"/>
      <c r="M217" s="222"/>
      <c r="N217" s="7"/>
      <c r="O217" s="222"/>
      <c r="P217" s="27"/>
      <c r="Q217" s="7"/>
      <c r="R217" s="27"/>
      <c r="S217" s="3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</row>
    <row r="218" spans="1:106" ht="18.75" customHeight="1" x14ac:dyDescent="0.2">
      <c r="A218" s="1"/>
      <c r="B218" s="1"/>
      <c r="C218" s="1"/>
      <c r="D218" s="1"/>
      <c r="E218" s="27"/>
      <c r="F218" s="27"/>
      <c r="G218" s="27"/>
      <c r="H218" s="27"/>
      <c r="I218" s="27"/>
      <c r="J218" s="27"/>
      <c r="K218" s="27"/>
      <c r="L218" s="27"/>
      <c r="M218" s="222"/>
      <c r="N218" s="7"/>
      <c r="O218" s="222"/>
      <c r="P218" s="27"/>
      <c r="Q218" s="7"/>
      <c r="R218" s="27"/>
      <c r="S218" s="3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</row>
    <row r="219" spans="1:106" ht="18.75" customHeight="1" x14ac:dyDescent="0.2">
      <c r="A219" s="1"/>
      <c r="B219" s="1"/>
      <c r="C219" s="1"/>
      <c r="D219" s="1"/>
      <c r="E219" s="27"/>
      <c r="F219" s="27"/>
      <c r="G219" s="27"/>
      <c r="H219" s="27"/>
      <c r="I219" s="27"/>
      <c r="J219" s="27"/>
      <c r="K219" s="27"/>
      <c r="L219" s="27"/>
      <c r="M219" s="222"/>
      <c r="N219" s="7"/>
      <c r="O219" s="222"/>
      <c r="P219" s="27"/>
      <c r="Q219" s="7"/>
      <c r="R219" s="27"/>
      <c r="S219" s="3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</row>
    <row r="220" spans="1:106" ht="18.75" customHeight="1" x14ac:dyDescent="0.2">
      <c r="A220" s="1"/>
      <c r="B220" s="1"/>
      <c r="C220" s="1"/>
      <c r="D220" s="1"/>
      <c r="E220" s="27"/>
      <c r="F220" s="27"/>
      <c r="G220" s="27"/>
      <c r="H220" s="27"/>
      <c r="I220" s="27"/>
      <c r="J220" s="27"/>
      <c r="K220" s="27"/>
      <c r="L220" s="27"/>
      <c r="M220" s="222"/>
      <c r="N220" s="7"/>
      <c r="O220" s="222"/>
      <c r="P220" s="27"/>
      <c r="Q220" s="7"/>
      <c r="R220" s="27"/>
      <c r="S220" s="3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</row>
    <row r="221" spans="1:106" ht="18.75" customHeight="1" x14ac:dyDescent="0.2">
      <c r="A221" s="1"/>
      <c r="B221" s="1"/>
      <c r="C221" s="1"/>
      <c r="D221" s="1"/>
      <c r="E221" s="27"/>
      <c r="F221" s="27"/>
      <c r="G221" s="27"/>
      <c r="H221" s="27"/>
      <c r="I221" s="27"/>
      <c r="J221" s="27"/>
      <c r="K221" s="27"/>
      <c r="L221" s="27"/>
      <c r="M221" s="222"/>
      <c r="N221" s="7"/>
      <c r="O221" s="222"/>
      <c r="P221" s="27"/>
      <c r="Q221" s="7"/>
      <c r="R221" s="27"/>
      <c r="S221" s="3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</row>
    <row r="222" spans="1:106" ht="18.75" customHeight="1" x14ac:dyDescent="0.2">
      <c r="A222" s="1"/>
      <c r="B222" s="1"/>
      <c r="C222" s="1"/>
      <c r="D222" s="1"/>
      <c r="E222" s="27"/>
      <c r="F222" s="27"/>
      <c r="G222" s="27"/>
      <c r="H222" s="27"/>
      <c r="I222" s="27"/>
      <c r="J222" s="27"/>
      <c r="K222" s="27"/>
      <c r="L222" s="27"/>
      <c r="M222" s="222"/>
      <c r="N222" s="7"/>
      <c r="O222" s="222"/>
      <c r="P222" s="27"/>
      <c r="Q222" s="7"/>
      <c r="R222" s="27"/>
      <c r="S222" s="3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</row>
    <row r="223" spans="1:106" ht="18.75" customHeight="1" x14ac:dyDescent="0.2">
      <c r="A223" s="1"/>
      <c r="B223" s="1"/>
      <c r="C223" s="1"/>
      <c r="D223" s="1"/>
      <c r="E223" s="27"/>
      <c r="F223" s="27"/>
      <c r="G223" s="27"/>
      <c r="H223" s="27"/>
      <c r="I223" s="27"/>
      <c r="J223" s="27"/>
      <c r="K223" s="27"/>
      <c r="L223" s="27"/>
      <c r="M223" s="222"/>
      <c r="N223" s="7"/>
      <c r="O223" s="222"/>
      <c r="P223" s="27"/>
      <c r="Q223" s="7"/>
      <c r="R223" s="27"/>
      <c r="S223" s="3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</row>
    <row r="224" spans="1:106" ht="18.75" customHeight="1" x14ac:dyDescent="0.2">
      <c r="A224" s="1"/>
      <c r="B224" s="1"/>
      <c r="C224" s="1"/>
      <c r="D224" s="1"/>
      <c r="E224" s="27"/>
      <c r="F224" s="27"/>
      <c r="G224" s="27"/>
      <c r="H224" s="27"/>
      <c r="I224" s="27"/>
      <c r="J224" s="27"/>
      <c r="K224" s="27"/>
      <c r="L224" s="27"/>
      <c r="M224" s="222"/>
      <c r="N224" s="7"/>
      <c r="O224" s="222"/>
      <c r="P224" s="27"/>
      <c r="Q224" s="7"/>
      <c r="R224" s="27"/>
      <c r="S224" s="3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</row>
    <row r="225" spans="1:106" ht="18.75" customHeight="1" x14ac:dyDescent="0.2">
      <c r="A225" s="1"/>
      <c r="B225" s="1"/>
      <c r="C225" s="1"/>
      <c r="D225" s="1"/>
      <c r="E225" s="27"/>
      <c r="F225" s="27"/>
      <c r="G225" s="27"/>
      <c r="H225" s="27"/>
      <c r="I225" s="27"/>
      <c r="J225" s="27"/>
      <c r="K225" s="27"/>
      <c r="L225" s="27"/>
      <c r="M225" s="222"/>
      <c r="N225" s="7"/>
      <c r="O225" s="222"/>
      <c r="P225" s="27"/>
      <c r="Q225" s="7"/>
      <c r="R225" s="27"/>
      <c r="S225" s="3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</row>
    <row r="226" spans="1:106" ht="18.75" customHeight="1" x14ac:dyDescent="0.2">
      <c r="A226" s="1"/>
      <c r="B226" s="1"/>
      <c r="C226" s="1"/>
      <c r="D226" s="1"/>
      <c r="E226" s="27"/>
      <c r="F226" s="27"/>
      <c r="G226" s="27"/>
      <c r="H226" s="27"/>
      <c r="I226" s="27"/>
      <c r="J226" s="27"/>
      <c r="K226" s="27"/>
      <c r="L226" s="27"/>
      <c r="M226" s="222"/>
      <c r="N226" s="7"/>
      <c r="O226" s="222"/>
      <c r="P226" s="27"/>
      <c r="Q226" s="7"/>
      <c r="R226" s="27"/>
      <c r="S226" s="3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</row>
    <row r="227" spans="1:106" ht="18.75" customHeight="1" x14ac:dyDescent="0.2">
      <c r="A227" s="1"/>
      <c r="B227" s="1"/>
      <c r="C227" s="1"/>
      <c r="D227" s="1"/>
      <c r="E227" s="27"/>
      <c r="F227" s="27"/>
      <c r="G227" s="27"/>
      <c r="H227" s="27"/>
      <c r="I227" s="27"/>
      <c r="J227" s="27"/>
      <c r="K227" s="27"/>
      <c r="L227" s="27"/>
      <c r="M227" s="222"/>
      <c r="N227" s="7"/>
      <c r="O227" s="222"/>
      <c r="P227" s="27"/>
      <c r="Q227" s="7"/>
      <c r="R227" s="27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</row>
    <row r="228" spans="1:106" ht="18.75" customHeight="1" x14ac:dyDescent="0.2">
      <c r="A228" s="1"/>
      <c r="B228" s="1"/>
      <c r="C228" s="1"/>
      <c r="D228" s="1"/>
      <c r="E228" s="27"/>
      <c r="F228" s="27"/>
      <c r="G228" s="27"/>
      <c r="H228" s="27"/>
      <c r="I228" s="27"/>
      <c r="J228" s="27"/>
      <c r="K228" s="27"/>
      <c r="L228" s="27"/>
      <c r="M228" s="222"/>
      <c r="N228" s="7"/>
      <c r="O228" s="222"/>
      <c r="P228" s="27"/>
      <c r="Q228" s="7"/>
      <c r="R228" s="27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</row>
    <row r="229" spans="1:106" ht="18.75" customHeight="1" x14ac:dyDescent="0.2">
      <c r="A229" s="1"/>
      <c r="B229" s="1"/>
      <c r="C229" s="1"/>
      <c r="D229" s="1"/>
      <c r="E229" s="27"/>
      <c r="F229" s="27"/>
      <c r="G229" s="27"/>
      <c r="H229" s="27"/>
      <c r="I229" s="27"/>
      <c r="J229" s="27"/>
      <c r="K229" s="27"/>
      <c r="L229" s="27"/>
      <c r="M229" s="222"/>
      <c r="N229" s="7"/>
      <c r="O229" s="222"/>
      <c r="P229" s="27"/>
      <c r="Q229" s="7"/>
      <c r="R229" s="27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</row>
    <row r="230" spans="1:106" ht="18.75" customHeight="1" x14ac:dyDescent="0.2">
      <c r="A230" s="1"/>
      <c r="B230" s="1"/>
      <c r="C230" s="1"/>
      <c r="D230" s="1"/>
      <c r="E230" s="27"/>
      <c r="F230" s="27"/>
      <c r="G230" s="27"/>
      <c r="H230" s="27"/>
      <c r="I230" s="27"/>
      <c r="J230" s="27"/>
      <c r="K230" s="27"/>
      <c r="L230" s="27"/>
      <c r="M230" s="222"/>
      <c r="N230" s="7"/>
      <c r="O230" s="222"/>
      <c r="P230" s="27"/>
      <c r="Q230" s="7"/>
      <c r="R230" s="27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</row>
    <row r="231" spans="1:106" ht="18.75" customHeight="1" x14ac:dyDescent="0.2">
      <c r="A231" s="1"/>
      <c r="B231" s="1"/>
      <c r="C231" s="1"/>
      <c r="D231" s="1"/>
      <c r="E231" s="27"/>
      <c r="F231" s="27"/>
      <c r="G231" s="27"/>
      <c r="H231" s="27"/>
      <c r="I231" s="27"/>
      <c r="J231" s="27"/>
      <c r="K231" s="27"/>
      <c r="L231" s="27"/>
      <c r="M231" s="222"/>
      <c r="N231" s="7"/>
      <c r="O231" s="222"/>
      <c r="P231" s="27"/>
      <c r="Q231" s="7"/>
      <c r="R231" s="27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</row>
    <row r="232" spans="1:106" ht="18.75" customHeight="1" x14ac:dyDescent="0.2">
      <c r="A232" s="1"/>
      <c r="B232" s="1"/>
      <c r="C232" s="1"/>
      <c r="D232" s="1"/>
      <c r="E232" s="27"/>
      <c r="F232" s="27"/>
      <c r="G232" s="27"/>
      <c r="H232" s="27"/>
      <c r="I232" s="27"/>
      <c r="J232" s="27"/>
      <c r="K232" s="27"/>
      <c r="L232" s="27"/>
      <c r="M232" s="222"/>
      <c r="N232" s="7"/>
      <c r="O232" s="222"/>
      <c r="P232" s="27"/>
      <c r="Q232" s="7"/>
      <c r="R232" s="27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</row>
    <row r="233" spans="1:106" ht="18.75" customHeight="1" x14ac:dyDescent="0.2">
      <c r="A233" s="1"/>
      <c r="B233" s="1"/>
      <c r="C233" s="1"/>
      <c r="D233" s="1"/>
      <c r="E233" s="27"/>
      <c r="F233" s="27"/>
      <c r="G233" s="27"/>
      <c r="H233" s="27"/>
      <c r="I233" s="27"/>
      <c r="J233" s="27"/>
      <c r="K233" s="27"/>
      <c r="L233" s="27"/>
      <c r="M233" s="222"/>
      <c r="N233" s="7"/>
      <c r="O233" s="222"/>
      <c r="P233" s="27"/>
      <c r="Q233" s="7"/>
      <c r="R233" s="27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</row>
    <row r="234" spans="1:106" ht="18.75" customHeight="1" x14ac:dyDescent="0.2">
      <c r="A234" s="1"/>
      <c r="B234" s="1"/>
      <c r="C234" s="1"/>
      <c r="D234" s="1"/>
      <c r="E234" s="27"/>
      <c r="F234" s="27"/>
      <c r="G234" s="27"/>
      <c r="H234" s="27"/>
      <c r="I234" s="27"/>
      <c r="J234" s="27"/>
      <c r="K234" s="27"/>
      <c r="L234" s="27"/>
      <c r="M234" s="222"/>
      <c r="N234" s="7"/>
      <c r="O234" s="222"/>
      <c r="P234" s="27"/>
      <c r="Q234" s="7"/>
      <c r="R234" s="27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</row>
    <row r="235" spans="1:106" ht="18.75" customHeight="1" x14ac:dyDescent="0.2">
      <c r="A235" s="1"/>
      <c r="B235" s="1"/>
      <c r="C235" s="1"/>
      <c r="D235" s="1"/>
      <c r="E235" s="27"/>
      <c r="F235" s="27"/>
      <c r="G235" s="27"/>
      <c r="H235" s="27"/>
      <c r="I235" s="27"/>
      <c r="J235" s="27"/>
      <c r="K235" s="27"/>
      <c r="L235" s="27"/>
      <c r="M235" s="222"/>
      <c r="N235" s="7"/>
      <c r="O235" s="222"/>
      <c r="P235" s="27"/>
      <c r="Q235" s="7"/>
      <c r="R235" s="27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</row>
    <row r="236" spans="1:106" ht="18.75" customHeight="1" x14ac:dyDescent="0.2">
      <c r="A236" s="1"/>
      <c r="B236" s="1"/>
      <c r="C236" s="1"/>
      <c r="D236" s="1"/>
      <c r="E236" s="27"/>
      <c r="F236" s="27"/>
      <c r="G236" s="27"/>
      <c r="H236" s="27"/>
      <c r="I236" s="27"/>
      <c r="J236" s="27"/>
      <c r="K236" s="27"/>
      <c r="L236" s="27"/>
      <c r="M236" s="222"/>
      <c r="N236" s="7"/>
      <c r="O236" s="222"/>
      <c r="P236" s="27"/>
      <c r="Q236" s="7"/>
      <c r="R236" s="27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</row>
    <row r="237" spans="1:106" ht="18.75" customHeight="1" x14ac:dyDescent="0.2">
      <c r="A237" s="1"/>
      <c r="B237" s="1"/>
      <c r="C237" s="1"/>
      <c r="D237" s="1"/>
      <c r="E237" s="27"/>
      <c r="F237" s="27"/>
      <c r="G237" s="27"/>
      <c r="H237" s="27"/>
      <c r="I237" s="27"/>
      <c r="J237" s="27"/>
      <c r="K237" s="27"/>
      <c r="L237" s="27"/>
      <c r="M237" s="222"/>
      <c r="N237" s="7"/>
      <c r="O237" s="222"/>
      <c r="P237" s="27"/>
      <c r="Q237" s="7"/>
      <c r="R237" s="27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</row>
    <row r="238" spans="1:106" ht="18.75" customHeight="1" x14ac:dyDescent="0.2">
      <c r="A238" s="1"/>
      <c r="B238" s="1"/>
      <c r="C238" s="1"/>
      <c r="D238" s="1"/>
      <c r="E238" s="27"/>
      <c r="F238" s="27"/>
      <c r="G238" s="27"/>
      <c r="H238" s="27"/>
      <c r="I238" s="27"/>
      <c r="J238" s="27"/>
      <c r="K238" s="27"/>
      <c r="L238" s="27"/>
      <c r="M238" s="222"/>
      <c r="N238" s="7"/>
      <c r="O238" s="222"/>
      <c r="P238" s="27"/>
      <c r="Q238" s="7"/>
      <c r="R238" s="27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</row>
    <row r="239" spans="1:106" ht="18.75" customHeight="1" x14ac:dyDescent="0.2">
      <c r="A239" s="1"/>
      <c r="B239" s="1"/>
      <c r="C239" s="1"/>
      <c r="D239" s="1"/>
      <c r="E239" s="27"/>
      <c r="F239" s="27"/>
      <c r="G239" s="27"/>
      <c r="H239" s="27"/>
      <c r="I239" s="27"/>
      <c r="J239" s="27"/>
      <c r="K239" s="27"/>
      <c r="L239" s="27"/>
      <c r="M239" s="222"/>
      <c r="N239" s="7"/>
      <c r="O239" s="222"/>
      <c r="P239" s="27"/>
      <c r="Q239" s="7"/>
      <c r="R239" s="27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</row>
    <row r="240" spans="1:106" ht="18.75" customHeight="1" x14ac:dyDescent="0.2">
      <c r="A240" s="1"/>
      <c r="B240" s="1"/>
      <c r="C240" s="1"/>
      <c r="D240" s="1"/>
      <c r="E240" s="27"/>
      <c r="F240" s="27"/>
      <c r="G240" s="27"/>
      <c r="H240" s="27"/>
      <c r="I240" s="27"/>
      <c r="J240" s="27"/>
      <c r="K240" s="27"/>
      <c r="L240" s="27"/>
      <c r="M240" s="222"/>
      <c r="N240" s="7"/>
      <c r="O240" s="222"/>
      <c r="P240" s="27"/>
      <c r="Q240" s="7"/>
      <c r="R240" s="27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</row>
    <row r="241" spans="1:106" ht="18.75" customHeight="1" x14ac:dyDescent="0.2">
      <c r="A241" s="1"/>
      <c r="B241" s="1"/>
      <c r="C241" s="1"/>
      <c r="D241" s="1"/>
      <c r="E241" s="27"/>
      <c r="F241" s="27"/>
      <c r="G241" s="27"/>
      <c r="H241" s="27"/>
      <c r="I241" s="27"/>
      <c r="J241" s="27"/>
      <c r="K241" s="27"/>
      <c r="L241" s="27"/>
      <c r="M241" s="222"/>
      <c r="N241" s="7"/>
      <c r="O241" s="222"/>
      <c r="P241" s="27"/>
      <c r="Q241" s="7"/>
      <c r="R241" s="27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</row>
    <row r="242" spans="1:106" ht="18.75" customHeight="1" x14ac:dyDescent="0.2">
      <c r="A242" s="1"/>
      <c r="B242" s="1"/>
      <c r="C242" s="1"/>
      <c r="D242" s="1"/>
      <c r="E242" s="27"/>
      <c r="F242" s="27"/>
      <c r="G242" s="27"/>
      <c r="H242" s="27"/>
      <c r="I242" s="27"/>
      <c r="J242" s="27"/>
      <c r="K242" s="27"/>
      <c r="L242" s="27"/>
      <c r="M242" s="222"/>
      <c r="N242" s="7"/>
      <c r="O242" s="222"/>
      <c r="P242" s="27"/>
      <c r="Q242" s="7"/>
      <c r="R242" s="27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</row>
    <row r="243" spans="1:106" ht="18.75" customHeight="1" x14ac:dyDescent="0.2">
      <c r="A243" s="1"/>
      <c r="B243" s="1"/>
      <c r="C243" s="1"/>
      <c r="D243" s="1"/>
      <c r="E243" s="27"/>
      <c r="F243" s="27"/>
      <c r="G243" s="27"/>
      <c r="H243" s="27"/>
      <c r="I243" s="27"/>
      <c r="J243" s="27"/>
      <c r="K243" s="27"/>
      <c r="L243" s="27"/>
      <c r="M243" s="222"/>
      <c r="N243" s="7"/>
      <c r="O243" s="222"/>
      <c r="P243" s="27"/>
      <c r="Q243" s="7"/>
      <c r="R243" s="27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</row>
    <row r="244" spans="1:106" ht="18.75" customHeight="1" x14ac:dyDescent="0.2">
      <c r="A244" s="1"/>
      <c r="B244" s="1"/>
      <c r="C244" s="1"/>
      <c r="D244" s="1"/>
      <c r="E244" s="27"/>
      <c r="F244" s="27"/>
      <c r="G244" s="27"/>
      <c r="H244" s="27"/>
      <c r="I244" s="27"/>
      <c r="J244" s="27"/>
      <c r="K244" s="27"/>
      <c r="L244" s="27"/>
      <c r="M244" s="222"/>
      <c r="N244" s="7"/>
      <c r="O244" s="222"/>
      <c r="P244" s="27"/>
      <c r="Q244" s="7"/>
      <c r="R244" s="27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</row>
    <row r="245" spans="1:106" ht="18.75" customHeight="1" x14ac:dyDescent="0.2">
      <c r="A245" s="1"/>
      <c r="B245" s="1"/>
      <c r="C245" s="1"/>
      <c r="D245" s="1"/>
      <c r="E245" s="27"/>
      <c r="F245" s="27"/>
      <c r="G245" s="27"/>
      <c r="H245" s="27"/>
      <c r="I245" s="27"/>
      <c r="J245" s="27"/>
      <c r="K245" s="27"/>
      <c r="L245" s="27"/>
      <c r="M245" s="222"/>
      <c r="N245" s="7"/>
      <c r="O245" s="222"/>
      <c r="P245" s="27"/>
      <c r="Q245" s="7"/>
      <c r="R245" s="27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</row>
    <row r="246" spans="1:106" ht="18.75" customHeight="1" x14ac:dyDescent="0.2">
      <c r="A246" s="1"/>
      <c r="B246" s="1"/>
      <c r="C246" s="1"/>
      <c r="D246" s="1"/>
      <c r="E246" s="27"/>
      <c r="F246" s="27"/>
      <c r="G246" s="27"/>
      <c r="H246" s="27"/>
      <c r="I246" s="27"/>
      <c r="J246" s="27"/>
      <c r="K246" s="27"/>
      <c r="L246" s="27"/>
      <c r="M246" s="222"/>
      <c r="N246" s="7"/>
      <c r="O246" s="222"/>
      <c r="P246" s="27"/>
      <c r="Q246" s="7"/>
      <c r="R246" s="27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</row>
    <row r="247" spans="1:106" ht="18.75" customHeight="1" x14ac:dyDescent="0.2">
      <c r="A247" s="1"/>
      <c r="B247" s="1"/>
      <c r="C247" s="1"/>
      <c r="D247" s="1"/>
      <c r="E247" s="27"/>
      <c r="F247" s="27"/>
      <c r="G247" s="27"/>
      <c r="H247" s="27"/>
      <c r="I247" s="27"/>
      <c r="J247" s="27"/>
      <c r="K247" s="27"/>
      <c r="L247" s="27"/>
      <c r="M247" s="222"/>
      <c r="N247" s="7"/>
      <c r="O247" s="222"/>
      <c r="P247" s="27"/>
      <c r="Q247" s="7"/>
      <c r="R247" s="27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</row>
    <row r="248" spans="1:106" ht="18.75" customHeight="1" x14ac:dyDescent="0.2">
      <c r="A248" s="1"/>
      <c r="B248" s="1"/>
      <c r="C248" s="1"/>
      <c r="D248" s="1"/>
      <c r="E248" s="27"/>
      <c r="F248" s="27"/>
      <c r="G248" s="27"/>
      <c r="H248" s="27"/>
      <c r="I248" s="27"/>
      <c r="J248" s="27"/>
      <c r="K248" s="27"/>
      <c r="L248" s="27"/>
      <c r="M248" s="222"/>
      <c r="N248" s="7"/>
      <c r="O248" s="222"/>
      <c r="P248" s="27"/>
      <c r="Q248" s="7"/>
      <c r="R248" s="27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</row>
    <row r="249" spans="1:106" ht="18.75" customHeight="1" x14ac:dyDescent="0.2">
      <c r="A249" s="1"/>
      <c r="B249" s="1"/>
      <c r="C249" s="1"/>
      <c r="D249" s="1"/>
      <c r="E249" s="27"/>
      <c r="F249" s="27"/>
      <c r="G249" s="27"/>
      <c r="H249" s="27"/>
      <c r="I249" s="27"/>
      <c r="J249" s="27"/>
      <c r="K249" s="27"/>
      <c r="L249" s="27"/>
      <c r="M249" s="222"/>
      <c r="N249" s="7"/>
      <c r="O249" s="222"/>
      <c r="P249" s="27"/>
      <c r="Q249" s="7"/>
      <c r="R249" s="27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</row>
    <row r="250" spans="1:106" ht="18.75" customHeight="1" x14ac:dyDescent="0.2">
      <c r="A250" s="1"/>
      <c r="B250" s="1"/>
      <c r="C250" s="1"/>
      <c r="D250" s="1"/>
      <c r="E250" s="27"/>
      <c r="F250" s="27"/>
      <c r="G250" s="27"/>
      <c r="H250" s="27"/>
      <c r="I250" s="27"/>
      <c r="J250" s="27"/>
      <c r="K250" s="27"/>
      <c r="L250" s="27"/>
      <c r="M250" s="222"/>
      <c r="N250" s="7"/>
      <c r="O250" s="222"/>
      <c r="P250" s="27"/>
      <c r="Q250" s="7"/>
      <c r="R250" s="27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</row>
    <row r="251" spans="1:106" ht="18.75" customHeight="1" x14ac:dyDescent="0.2">
      <c r="A251" s="1"/>
      <c r="B251" s="1"/>
      <c r="C251" s="1"/>
      <c r="D251" s="1"/>
      <c r="E251" s="27"/>
      <c r="F251" s="27"/>
      <c r="G251" s="27"/>
      <c r="H251" s="27"/>
      <c r="I251" s="27"/>
      <c r="J251" s="27"/>
      <c r="K251" s="27"/>
      <c r="L251" s="27"/>
      <c r="M251" s="222"/>
      <c r="N251" s="7"/>
      <c r="O251" s="222"/>
      <c r="P251" s="27"/>
      <c r="Q251" s="7"/>
      <c r="R251" s="27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</row>
    <row r="252" spans="1:106" ht="18.75" customHeight="1" x14ac:dyDescent="0.2">
      <c r="A252" s="1"/>
      <c r="B252" s="1"/>
      <c r="C252" s="1"/>
      <c r="D252" s="1"/>
      <c r="E252" s="27"/>
      <c r="F252" s="27"/>
      <c r="G252" s="27"/>
      <c r="H252" s="27"/>
      <c r="I252" s="27"/>
      <c r="J252" s="27"/>
      <c r="K252" s="27"/>
      <c r="L252" s="27"/>
      <c r="M252" s="222"/>
      <c r="N252" s="7"/>
      <c r="O252" s="222"/>
      <c r="P252" s="27"/>
      <c r="Q252" s="7"/>
      <c r="R252" s="27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</row>
    <row r="253" spans="1:106" ht="18.75" customHeight="1" x14ac:dyDescent="0.2">
      <c r="A253" s="1"/>
      <c r="B253" s="1"/>
      <c r="C253" s="1"/>
      <c r="D253" s="1"/>
      <c r="E253" s="27"/>
      <c r="F253" s="27"/>
      <c r="G253" s="27"/>
      <c r="H253" s="27"/>
      <c r="I253" s="27"/>
      <c r="J253" s="27"/>
      <c r="K253" s="27"/>
      <c r="L253" s="27"/>
      <c r="M253" s="222"/>
      <c r="N253" s="7"/>
      <c r="O253" s="222"/>
      <c r="P253" s="27"/>
      <c r="Q253" s="7"/>
      <c r="R253" s="27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</row>
    <row r="254" spans="1:106" ht="18.75" customHeight="1" x14ac:dyDescent="0.2">
      <c r="A254" s="1"/>
      <c r="B254" s="1"/>
      <c r="C254" s="1"/>
      <c r="D254" s="1"/>
      <c r="E254" s="27"/>
      <c r="F254" s="27"/>
      <c r="G254" s="27"/>
      <c r="H254" s="27"/>
      <c r="I254" s="27"/>
      <c r="J254" s="27"/>
      <c r="K254" s="27"/>
      <c r="L254" s="27"/>
      <c r="M254" s="222"/>
      <c r="N254" s="7"/>
      <c r="O254" s="222"/>
      <c r="P254" s="27"/>
      <c r="Q254" s="7"/>
      <c r="R254" s="27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</row>
    <row r="255" spans="1:106" ht="18.75" customHeight="1" x14ac:dyDescent="0.2">
      <c r="A255" s="1"/>
      <c r="B255" s="1"/>
      <c r="C255" s="1"/>
      <c r="D255" s="1"/>
      <c r="E255" s="27"/>
      <c r="F255" s="27"/>
      <c r="G255" s="27"/>
      <c r="H255" s="27"/>
      <c r="I255" s="27"/>
      <c r="J255" s="27"/>
      <c r="K255" s="27"/>
      <c r="L255" s="27"/>
      <c r="M255" s="222"/>
      <c r="N255" s="7"/>
      <c r="O255" s="222"/>
      <c r="P255" s="27"/>
      <c r="Q255" s="7"/>
      <c r="R255" s="27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</row>
    <row r="256" spans="1:106" ht="18.75" customHeight="1" x14ac:dyDescent="0.2">
      <c r="A256" s="1"/>
      <c r="B256" s="1"/>
      <c r="C256" s="1"/>
      <c r="D256" s="1"/>
      <c r="E256" s="27"/>
      <c r="F256" s="27"/>
      <c r="G256" s="27"/>
      <c r="H256" s="27"/>
      <c r="I256" s="27"/>
      <c r="J256" s="27"/>
      <c r="K256" s="27"/>
      <c r="L256" s="27"/>
      <c r="M256" s="222"/>
      <c r="N256" s="7"/>
      <c r="O256" s="222"/>
      <c r="P256" s="27"/>
      <c r="Q256" s="7"/>
      <c r="R256" s="27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</row>
    <row r="257" spans="1:106" ht="18.75" customHeight="1" x14ac:dyDescent="0.2">
      <c r="A257" s="1"/>
      <c r="B257" s="1"/>
      <c r="C257" s="1"/>
      <c r="D257" s="1"/>
      <c r="E257" s="27"/>
      <c r="F257" s="27"/>
      <c r="G257" s="27"/>
      <c r="H257" s="27"/>
      <c r="I257" s="27"/>
      <c r="J257" s="27"/>
      <c r="K257" s="27"/>
      <c r="L257" s="27"/>
      <c r="M257" s="222"/>
      <c r="N257" s="7"/>
      <c r="O257" s="222"/>
      <c r="P257" s="27"/>
      <c r="Q257" s="7"/>
      <c r="R257" s="27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</row>
    <row r="258" spans="1:106" ht="18.75" customHeight="1" x14ac:dyDescent="0.2">
      <c r="A258" s="1"/>
      <c r="B258" s="1"/>
      <c r="C258" s="1"/>
      <c r="D258" s="1"/>
      <c r="E258" s="27"/>
      <c r="F258" s="27"/>
      <c r="G258" s="27"/>
      <c r="H258" s="27"/>
      <c r="I258" s="27"/>
      <c r="J258" s="27"/>
      <c r="K258" s="27"/>
      <c r="L258" s="27"/>
      <c r="M258" s="222"/>
      <c r="N258" s="7"/>
      <c r="O258" s="222"/>
      <c r="P258" s="27"/>
      <c r="Q258" s="7"/>
      <c r="R258" s="27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</row>
    <row r="259" spans="1:106" ht="18.75" customHeight="1" x14ac:dyDescent="0.2">
      <c r="A259" s="1"/>
      <c r="B259" s="1"/>
      <c r="C259" s="1"/>
      <c r="D259" s="1"/>
      <c r="E259" s="27"/>
      <c r="F259" s="27"/>
      <c r="G259" s="27"/>
      <c r="H259" s="27"/>
      <c r="I259" s="27"/>
      <c r="J259" s="27"/>
      <c r="K259" s="27"/>
      <c r="L259" s="27"/>
      <c r="M259" s="222"/>
      <c r="N259" s="7"/>
      <c r="O259" s="222"/>
      <c r="P259" s="27"/>
      <c r="Q259" s="7"/>
      <c r="R259" s="27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</row>
    <row r="260" spans="1:106" ht="18.75" customHeight="1" x14ac:dyDescent="0.2">
      <c r="A260" s="1"/>
      <c r="B260" s="1"/>
      <c r="C260" s="1"/>
      <c r="D260" s="1"/>
      <c r="E260" s="27"/>
      <c r="F260" s="27"/>
      <c r="G260" s="27"/>
      <c r="H260" s="27"/>
      <c r="I260" s="27"/>
      <c r="J260" s="27"/>
      <c r="K260" s="27"/>
      <c r="L260" s="27"/>
      <c r="M260" s="222"/>
      <c r="N260" s="7"/>
      <c r="O260" s="222"/>
      <c r="P260" s="27"/>
      <c r="Q260" s="7"/>
      <c r="R260" s="27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</row>
    <row r="261" spans="1:106" ht="18.75" customHeight="1" x14ac:dyDescent="0.2">
      <c r="A261" s="1"/>
      <c r="B261" s="1"/>
      <c r="C261" s="1"/>
      <c r="D261" s="1"/>
      <c r="E261" s="27"/>
      <c r="F261" s="27"/>
      <c r="G261" s="27"/>
      <c r="H261" s="27"/>
      <c r="I261" s="27"/>
      <c r="J261" s="27"/>
      <c r="K261" s="27"/>
      <c r="L261" s="27"/>
      <c r="M261" s="222"/>
      <c r="N261" s="7"/>
      <c r="O261" s="222"/>
      <c r="P261" s="27"/>
      <c r="Q261" s="7"/>
      <c r="R261" s="27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</row>
    <row r="262" spans="1:106" ht="18.75" customHeight="1" x14ac:dyDescent="0.2">
      <c r="A262" s="1"/>
      <c r="B262" s="1"/>
      <c r="C262" s="1"/>
      <c r="D262" s="1"/>
      <c r="E262" s="27"/>
      <c r="F262" s="27"/>
      <c r="G262" s="27"/>
      <c r="H262" s="27"/>
      <c r="I262" s="27"/>
      <c r="J262" s="27"/>
      <c r="K262" s="27"/>
      <c r="L262" s="27"/>
      <c r="M262" s="222"/>
      <c r="N262" s="7"/>
      <c r="O262" s="222"/>
      <c r="P262" s="27"/>
      <c r="Q262" s="7"/>
      <c r="R262" s="27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</row>
    <row r="263" spans="1:106" ht="18.75" customHeight="1" x14ac:dyDescent="0.2">
      <c r="A263" s="1"/>
      <c r="B263" s="1"/>
      <c r="C263" s="1"/>
      <c r="D263" s="1"/>
      <c r="E263" s="27"/>
      <c r="F263" s="27"/>
      <c r="G263" s="27"/>
      <c r="H263" s="27"/>
      <c r="I263" s="27"/>
      <c r="J263" s="27"/>
      <c r="K263" s="27"/>
      <c r="L263" s="27"/>
      <c r="M263" s="222"/>
      <c r="N263" s="7"/>
      <c r="O263" s="222"/>
      <c r="P263" s="27"/>
      <c r="Q263" s="7"/>
      <c r="R263" s="27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</row>
    <row r="264" spans="1:106" ht="18.75" customHeight="1" x14ac:dyDescent="0.2">
      <c r="A264" s="1"/>
      <c r="B264" s="1"/>
      <c r="C264" s="1"/>
      <c r="D264" s="1"/>
      <c r="E264" s="27"/>
      <c r="F264" s="27"/>
      <c r="G264" s="27"/>
      <c r="H264" s="27"/>
      <c r="I264" s="27"/>
      <c r="J264" s="27"/>
      <c r="K264" s="27"/>
      <c r="L264" s="27"/>
      <c r="M264" s="222"/>
      <c r="N264" s="7"/>
      <c r="O264" s="222"/>
      <c r="P264" s="27"/>
      <c r="Q264" s="7"/>
      <c r="R264" s="27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</row>
    <row r="265" spans="1:106" ht="18.75" customHeight="1" x14ac:dyDescent="0.25">
      <c r="A265" s="1"/>
      <c r="B265" s="1"/>
      <c r="C265" s="1"/>
      <c r="D265" s="1"/>
      <c r="N265" s="5"/>
      <c r="Q265" s="5"/>
      <c r="R265" s="4"/>
    </row>
  </sheetData>
  <mergeCells count="3">
    <mergeCell ref="A1:J1"/>
    <mergeCell ref="U3:V3"/>
    <mergeCell ref="B54:B55"/>
  </mergeCells>
  <pageMargins left="0" right="0" top="0" bottom="0" header="0" footer="0"/>
  <pageSetup paperSize="9" scale="40" fitToWidth="0" fitToHeight="9" orientation="landscape" r:id="rId1"/>
  <headerFooter>
    <oddHeader>&amp;R1-МО_Нововаршавский-2021 (12мо_1мр_2гп_9сп)</oddHeader>
    <oddFooter>&amp;R&amp;P</oddFooter>
  </headerFooter>
  <rowBreaks count="1" manualBreakCount="1">
    <brk id="50" max="22" man="1"/>
  </rowBreaks>
  <colBreaks count="1" manualBreakCount="1">
    <brk id="20" max="12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6"/>
  <sheetViews>
    <sheetView zoomScale="90" zoomScaleNormal="90" workbookViewId="0">
      <selection activeCell="F18" sqref="F18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9" max="9" width="8.140625" customWidth="1"/>
    <col min="16" max="16" width="10.28515625" customWidth="1"/>
  </cols>
  <sheetData>
    <row r="1" spans="1:7" ht="15.75" x14ac:dyDescent="0.25">
      <c r="A1" s="350" t="s">
        <v>176</v>
      </c>
      <c r="B1" s="350"/>
      <c r="C1" s="350"/>
      <c r="D1" s="350"/>
      <c r="E1" s="166"/>
      <c r="F1" s="166"/>
      <c r="G1" s="166"/>
    </row>
    <row r="3" spans="1:7" ht="15.75" x14ac:dyDescent="0.25">
      <c r="A3" s="351" t="s">
        <v>167</v>
      </c>
      <c r="B3" s="351"/>
      <c r="C3" s="351"/>
      <c r="D3" s="351"/>
    </row>
    <row r="4" spans="1:7" ht="15.75" x14ac:dyDescent="0.25">
      <c r="A4" s="352" t="s">
        <v>168</v>
      </c>
      <c r="B4" s="352"/>
      <c r="C4" s="352"/>
      <c r="D4" s="352"/>
    </row>
    <row r="5" spans="1:7" ht="15.75" x14ac:dyDescent="0.25">
      <c r="B5" s="239"/>
      <c r="C5" s="239"/>
      <c r="D5" s="239"/>
    </row>
    <row r="6" spans="1:7" ht="15.75" x14ac:dyDescent="0.25">
      <c r="B6" s="353"/>
      <c r="C6" s="353"/>
      <c r="D6" s="353"/>
    </row>
    <row r="7" spans="1:7" ht="31.5" x14ac:dyDescent="0.25">
      <c r="A7" s="354" t="s">
        <v>169</v>
      </c>
      <c r="B7" s="240" t="s">
        <v>170</v>
      </c>
      <c r="C7" s="241" t="s">
        <v>171</v>
      </c>
      <c r="D7" s="241" t="s">
        <v>172</v>
      </c>
    </row>
    <row r="8" spans="1:7" ht="15.75" x14ac:dyDescent="0.25">
      <c r="A8" s="355"/>
      <c r="B8" s="242">
        <v>13</v>
      </c>
      <c r="C8" s="242">
        <v>10</v>
      </c>
      <c r="D8" s="242">
        <v>11</v>
      </c>
    </row>
    <row r="9" spans="1:7" ht="15.75" x14ac:dyDescent="0.25">
      <c r="B9" s="239"/>
      <c r="C9" s="239"/>
      <c r="D9" s="239"/>
    </row>
    <row r="11" spans="1:7" ht="44.25" customHeight="1" x14ac:dyDescent="0.25">
      <c r="A11" s="356" t="s">
        <v>173</v>
      </c>
      <c r="B11" s="356"/>
      <c r="C11" s="240" t="s">
        <v>174</v>
      </c>
      <c r="D11" s="240" t="s">
        <v>175</v>
      </c>
    </row>
    <row r="12" spans="1:7" ht="15.75" x14ac:dyDescent="0.25">
      <c r="A12" s="349" t="s">
        <v>177</v>
      </c>
      <c r="B12" s="349"/>
      <c r="C12" s="243" t="s">
        <v>165</v>
      </c>
      <c r="D12" s="244" t="s">
        <v>164</v>
      </c>
    </row>
    <row r="13" spans="1:7" ht="15.75" x14ac:dyDescent="0.25">
      <c r="A13" s="348" t="s">
        <v>9</v>
      </c>
      <c r="B13" s="348"/>
      <c r="C13" s="243" t="s">
        <v>163</v>
      </c>
      <c r="D13" s="244" t="s">
        <v>162</v>
      </c>
    </row>
    <row r="14" spans="1:7" ht="15.75" x14ac:dyDescent="0.25">
      <c r="A14" s="348" t="s">
        <v>8</v>
      </c>
      <c r="B14" s="348"/>
      <c r="C14" s="243" t="s">
        <v>161</v>
      </c>
      <c r="D14" s="244" t="s">
        <v>160</v>
      </c>
    </row>
    <row r="15" spans="1:7" ht="15.75" x14ac:dyDescent="0.25">
      <c r="A15" s="348" t="s">
        <v>10</v>
      </c>
      <c r="B15" s="348"/>
      <c r="C15" s="243" t="s">
        <v>142</v>
      </c>
      <c r="D15" s="244" t="s">
        <v>143</v>
      </c>
    </row>
    <row r="16" spans="1:7" ht="15.75" x14ac:dyDescent="0.25">
      <c r="A16" s="348" t="s">
        <v>11</v>
      </c>
      <c r="B16" s="348"/>
      <c r="C16" s="243" t="s">
        <v>144</v>
      </c>
      <c r="D16" s="244" t="s">
        <v>145</v>
      </c>
    </row>
    <row r="17" spans="1:4" ht="15.75" x14ac:dyDescent="0.25">
      <c r="A17" s="348" t="s">
        <v>12</v>
      </c>
      <c r="B17" s="348"/>
      <c r="C17" s="243" t="s">
        <v>147</v>
      </c>
      <c r="D17" s="245" t="s">
        <v>146</v>
      </c>
    </row>
    <row r="18" spans="1:4" ht="15.75" x14ac:dyDescent="0.25">
      <c r="A18" s="348" t="s">
        <v>13</v>
      </c>
      <c r="B18" s="348"/>
      <c r="C18" s="243" t="s">
        <v>149</v>
      </c>
      <c r="D18" s="245" t="s">
        <v>148</v>
      </c>
    </row>
    <row r="19" spans="1:4" ht="15.75" x14ac:dyDescent="0.25">
      <c r="A19" s="348" t="s">
        <v>14</v>
      </c>
      <c r="B19" s="348"/>
      <c r="C19" s="243" t="s">
        <v>151</v>
      </c>
      <c r="D19" s="245" t="s">
        <v>150</v>
      </c>
    </row>
    <row r="20" spans="1:4" ht="15.75" x14ac:dyDescent="0.25">
      <c r="A20" s="348" t="s">
        <v>15</v>
      </c>
      <c r="B20" s="348"/>
      <c r="C20" s="243" t="s">
        <v>153</v>
      </c>
      <c r="D20" s="245" t="s">
        <v>152</v>
      </c>
    </row>
    <row r="21" spans="1:4" ht="15.75" x14ac:dyDescent="0.25">
      <c r="A21" s="348" t="s">
        <v>16</v>
      </c>
      <c r="B21" s="348"/>
      <c r="C21" s="243" t="s">
        <v>155</v>
      </c>
      <c r="D21" s="245" t="s">
        <v>154</v>
      </c>
    </row>
    <row r="22" spans="1:4" ht="15.75" x14ac:dyDescent="0.25">
      <c r="A22" s="348" t="s">
        <v>17</v>
      </c>
      <c r="B22" s="348"/>
      <c r="C22" s="243" t="s">
        <v>157</v>
      </c>
      <c r="D22" s="245" t="s">
        <v>156</v>
      </c>
    </row>
    <row r="23" spans="1:4" ht="15.75" x14ac:dyDescent="0.25">
      <c r="A23" s="348" t="s">
        <v>18</v>
      </c>
      <c r="B23" s="348"/>
      <c r="C23" s="243" t="s">
        <v>158</v>
      </c>
      <c r="D23" s="245" t="s">
        <v>159</v>
      </c>
    </row>
    <row r="24" spans="1:4" ht="15.75" customHeight="1" x14ac:dyDescent="0.25"/>
    <row r="25" spans="1:4" ht="15.75" customHeight="1" x14ac:dyDescent="0.25"/>
    <row r="26" spans="1:4" ht="18.75" customHeight="1" x14ac:dyDescent="0.25"/>
  </sheetData>
  <mergeCells count="18">
    <mergeCell ref="A12:B12"/>
    <mergeCell ref="A13:B13"/>
    <mergeCell ref="A1:D1"/>
    <mergeCell ref="A3:D3"/>
    <mergeCell ref="A4:D4"/>
    <mergeCell ref="B6:D6"/>
    <mergeCell ref="A7:A8"/>
    <mergeCell ref="A11:B1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4"/>
  <sheetViews>
    <sheetView tabSelected="1" zoomScale="80" zoomScaleNormal="80" workbookViewId="0">
      <pane ySplit="10" topLeftCell="A11" activePane="bottomLeft" state="frozen"/>
      <selection pane="bottomLeft" activeCell="F2" sqref="F2"/>
    </sheetView>
  </sheetViews>
  <sheetFormatPr defaultRowHeight="15" x14ac:dyDescent="0.25"/>
  <cols>
    <col min="1" max="1" width="50.140625" style="17" customWidth="1"/>
    <col min="2" max="2" width="26.85546875" style="17" customWidth="1"/>
    <col min="3" max="4" width="27.7109375" style="17" customWidth="1"/>
    <col min="5" max="5" width="11.7109375" style="17" customWidth="1"/>
    <col min="6" max="6" width="13.7109375" style="17" customWidth="1"/>
    <col min="7" max="16384" width="9.140625" style="17"/>
  </cols>
  <sheetData>
    <row r="1" spans="1:4" ht="30" customHeight="1" x14ac:dyDescent="0.3">
      <c r="A1" s="360" t="s">
        <v>178</v>
      </c>
      <c r="B1" s="360"/>
      <c r="C1" s="360"/>
      <c r="D1" s="361"/>
    </row>
    <row r="2" spans="1:4" ht="61.5" customHeight="1" x14ac:dyDescent="0.25">
      <c r="A2" s="362" t="s">
        <v>332</v>
      </c>
      <c r="B2" s="363"/>
      <c r="C2" s="363"/>
      <c r="D2" s="364"/>
    </row>
    <row r="3" spans="1:4" ht="74.25" customHeight="1" x14ac:dyDescent="0.25">
      <c r="A3" s="365" t="s">
        <v>333</v>
      </c>
      <c r="B3" s="366"/>
      <c r="C3" s="366"/>
      <c r="D3" s="367"/>
    </row>
    <row r="4" spans="1:4" ht="15.75" customHeight="1" x14ac:dyDescent="0.25">
      <c r="A4" s="246"/>
      <c r="B4" s="247"/>
      <c r="C4" s="247"/>
      <c r="D4" s="248"/>
    </row>
    <row r="5" spans="1:4" ht="33.75" customHeight="1" x14ac:dyDescent="0.25">
      <c r="A5" s="368" t="s">
        <v>179</v>
      </c>
      <c r="B5" s="369"/>
      <c r="C5" s="369"/>
      <c r="D5" s="370"/>
    </row>
    <row r="6" spans="1:4" ht="19.5" customHeight="1" x14ac:dyDescent="0.25">
      <c r="A6" s="249"/>
      <c r="B6" s="249"/>
      <c r="C6" s="249"/>
      <c r="D6" s="249"/>
    </row>
    <row r="7" spans="1:4" ht="15" customHeight="1" x14ac:dyDescent="0.25">
      <c r="A7" s="371" t="s">
        <v>180</v>
      </c>
      <c r="B7" s="371" t="s">
        <v>181</v>
      </c>
      <c r="C7" s="371" t="s">
        <v>182</v>
      </c>
      <c r="D7" s="371" t="s">
        <v>183</v>
      </c>
    </row>
    <row r="8" spans="1:4" ht="42" customHeight="1" x14ac:dyDescent="0.25">
      <c r="A8" s="371"/>
      <c r="B8" s="371"/>
      <c r="C8" s="371"/>
      <c r="D8" s="371"/>
    </row>
    <row r="9" spans="1:4" ht="15" customHeight="1" x14ac:dyDescent="0.25">
      <c r="A9" s="251"/>
      <c r="B9" s="250">
        <v>1</v>
      </c>
      <c r="C9" s="250">
        <v>2</v>
      </c>
      <c r="D9" s="250">
        <v>3</v>
      </c>
    </row>
    <row r="10" spans="1:4" ht="26.25" customHeight="1" x14ac:dyDescent="0.25">
      <c r="A10" s="252" t="s">
        <v>192</v>
      </c>
      <c r="B10" s="331">
        <v>52641000000</v>
      </c>
      <c r="C10" s="253" t="s">
        <v>184</v>
      </c>
      <c r="D10" s="254">
        <f>SUM(D13:D14,D16:D16,D18:D19,D21:D25,D27:D29,D31:D33,D35:D38,D40:D44,D46:D48,D50:D50,D52:D55)</f>
        <v>0</v>
      </c>
    </row>
    <row r="11" spans="1:4" ht="15" customHeight="1" x14ac:dyDescent="0.25">
      <c r="A11" s="255" t="s">
        <v>185</v>
      </c>
      <c r="B11" s="250"/>
      <c r="C11" s="256"/>
      <c r="D11" s="257"/>
    </row>
    <row r="12" spans="1:4" ht="15" customHeight="1" x14ac:dyDescent="0.25">
      <c r="A12" s="258" t="s">
        <v>9</v>
      </c>
      <c r="B12" s="259" t="s">
        <v>162</v>
      </c>
      <c r="C12" s="34" t="s">
        <v>184</v>
      </c>
      <c r="D12" s="260">
        <f>SUM(D13:D14)</f>
        <v>0</v>
      </c>
    </row>
    <row r="13" spans="1:4" ht="15" customHeight="1" x14ac:dyDescent="0.25">
      <c r="A13" s="261" t="s">
        <v>193</v>
      </c>
      <c r="B13" s="262" t="s">
        <v>184</v>
      </c>
      <c r="C13" s="263" t="s">
        <v>195</v>
      </c>
      <c r="D13" s="333"/>
    </row>
    <row r="14" spans="1:4" ht="15" customHeight="1" x14ac:dyDescent="0.25">
      <c r="A14" s="261" t="s">
        <v>194</v>
      </c>
      <c r="B14" s="262" t="s">
        <v>184</v>
      </c>
      <c r="C14" s="263" t="s">
        <v>196</v>
      </c>
      <c r="D14" s="333"/>
    </row>
    <row r="15" spans="1:4" ht="15" customHeight="1" x14ac:dyDescent="0.25">
      <c r="A15" s="264" t="s">
        <v>8</v>
      </c>
      <c r="B15" s="259" t="s">
        <v>160</v>
      </c>
      <c r="C15" s="265" t="s">
        <v>184</v>
      </c>
      <c r="D15" s="266">
        <f>SUM(D16:D16)</f>
        <v>0</v>
      </c>
    </row>
    <row r="16" spans="1:4" ht="15" customHeight="1" x14ac:dyDescent="0.25">
      <c r="A16" s="261" t="s">
        <v>197</v>
      </c>
      <c r="B16" s="267" t="s">
        <v>184</v>
      </c>
      <c r="C16" s="263" t="s">
        <v>198</v>
      </c>
      <c r="D16" s="334"/>
    </row>
    <row r="17" spans="1:4" ht="15" customHeight="1" x14ac:dyDescent="0.25">
      <c r="A17" s="264" t="s">
        <v>10</v>
      </c>
      <c r="B17" s="268" t="s">
        <v>143</v>
      </c>
      <c r="C17" s="269" t="s">
        <v>184</v>
      </c>
      <c r="D17" s="266">
        <f>SUM(D18:D19)</f>
        <v>0</v>
      </c>
    </row>
    <row r="18" spans="1:4" ht="15" customHeight="1" x14ac:dyDescent="0.25">
      <c r="A18" s="261" t="s">
        <v>199</v>
      </c>
      <c r="B18" s="267" t="s">
        <v>184</v>
      </c>
      <c r="C18" s="263" t="s">
        <v>201</v>
      </c>
      <c r="D18" s="334"/>
    </row>
    <row r="19" spans="1:4" ht="15" customHeight="1" x14ac:dyDescent="0.25">
      <c r="A19" s="261" t="s">
        <v>200</v>
      </c>
      <c r="B19" s="267" t="s">
        <v>184</v>
      </c>
      <c r="C19" s="263" t="s">
        <v>202</v>
      </c>
      <c r="D19" s="334"/>
    </row>
    <row r="20" spans="1:4" ht="15" customHeight="1" x14ac:dyDescent="0.25">
      <c r="A20" s="264" t="s">
        <v>11</v>
      </c>
      <c r="B20" s="270" t="s">
        <v>145</v>
      </c>
      <c r="C20" s="265" t="s">
        <v>184</v>
      </c>
      <c r="D20" s="266">
        <f>SUM(D21:D25)</f>
        <v>0</v>
      </c>
    </row>
    <row r="21" spans="1:4" ht="15" customHeight="1" x14ac:dyDescent="0.25">
      <c r="A21" s="261" t="s">
        <v>203</v>
      </c>
      <c r="B21" s="267" t="s">
        <v>184</v>
      </c>
      <c r="C21" s="263" t="s">
        <v>208</v>
      </c>
      <c r="D21" s="334"/>
    </row>
    <row r="22" spans="1:4" ht="15" customHeight="1" x14ac:dyDescent="0.25">
      <c r="A22" s="261" t="s">
        <v>204</v>
      </c>
      <c r="B22" s="267" t="s">
        <v>184</v>
      </c>
      <c r="C22" s="263" t="s">
        <v>209</v>
      </c>
      <c r="D22" s="334"/>
    </row>
    <row r="23" spans="1:4" ht="15" customHeight="1" x14ac:dyDescent="0.25">
      <c r="A23" s="261" t="s">
        <v>205</v>
      </c>
      <c r="B23" s="267" t="s">
        <v>184</v>
      </c>
      <c r="C23" s="263" t="s">
        <v>210</v>
      </c>
      <c r="D23" s="334"/>
    </row>
    <row r="24" spans="1:4" ht="15" customHeight="1" x14ac:dyDescent="0.25">
      <c r="A24" s="261" t="s">
        <v>206</v>
      </c>
      <c r="B24" s="267" t="s">
        <v>184</v>
      </c>
      <c r="C24" s="271" t="s">
        <v>211</v>
      </c>
      <c r="D24" s="334"/>
    </row>
    <row r="25" spans="1:4" ht="15" customHeight="1" x14ac:dyDescent="0.25">
      <c r="A25" s="261" t="s">
        <v>207</v>
      </c>
      <c r="B25" s="267" t="s">
        <v>184</v>
      </c>
      <c r="C25" s="263" t="s">
        <v>212</v>
      </c>
      <c r="D25" s="334"/>
    </row>
    <row r="26" spans="1:4" ht="15" customHeight="1" x14ac:dyDescent="0.25">
      <c r="A26" s="264" t="s">
        <v>12</v>
      </c>
      <c r="B26" s="270" t="s">
        <v>146</v>
      </c>
      <c r="C26" s="271" t="s">
        <v>184</v>
      </c>
      <c r="D26" s="266">
        <f>SUM(D27:D29)</f>
        <v>0</v>
      </c>
    </row>
    <row r="27" spans="1:4" ht="15" customHeight="1" x14ac:dyDescent="0.25">
      <c r="A27" s="261" t="s">
        <v>213</v>
      </c>
      <c r="B27" s="267" t="s">
        <v>184</v>
      </c>
      <c r="C27" s="263" t="s">
        <v>216</v>
      </c>
      <c r="D27" s="334"/>
    </row>
    <row r="28" spans="1:4" ht="15" customHeight="1" x14ac:dyDescent="0.25">
      <c r="A28" s="261" t="s">
        <v>214</v>
      </c>
      <c r="B28" s="267" t="s">
        <v>184</v>
      </c>
      <c r="C28" s="263" t="s">
        <v>217</v>
      </c>
      <c r="D28" s="334"/>
    </row>
    <row r="29" spans="1:4" ht="15" customHeight="1" x14ac:dyDescent="0.25">
      <c r="A29" s="261" t="s">
        <v>215</v>
      </c>
      <c r="B29" s="267" t="s">
        <v>184</v>
      </c>
      <c r="C29" s="263" t="s">
        <v>218</v>
      </c>
      <c r="D29" s="334"/>
    </row>
    <row r="30" spans="1:4" ht="15" customHeight="1" x14ac:dyDescent="0.25">
      <c r="A30" s="264" t="s">
        <v>13</v>
      </c>
      <c r="B30" s="270" t="s">
        <v>148</v>
      </c>
      <c r="C30" s="271" t="s">
        <v>184</v>
      </c>
      <c r="D30" s="266">
        <f>SUM(D31:D33)</f>
        <v>0</v>
      </c>
    </row>
    <row r="31" spans="1:4" ht="15" customHeight="1" x14ac:dyDescent="0.25">
      <c r="A31" s="261" t="s">
        <v>219</v>
      </c>
      <c r="B31" s="267" t="s">
        <v>184</v>
      </c>
      <c r="C31" s="263" t="s">
        <v>222</v>
      </c>
      <c r="D31" s="334"/>
    </row>
    <row r="32" spans="1:4" ht="15" customHeight="1" x14ac:dyDescent="0.25">
      <c r="A32" s="261" t="s">
        <v>220</v>
      </c>
      <c r="B32" s="267" t="s">
        <v>184</v>
      </c>
      <c r="C32" s="263" t="s">
        <v>223</v>
      </c>
      <c r="D32" s="334"/>
    </row>
    <row r="33" spans="1:4" ht="15" customHeight="1" x14ac:dyDescent="0.25">
      <c r="A33" s="261" t="s">
        <v>221</v>
      </c>
      <c r="B33" s="267" t="s">
        <v>184</v>
      </c>
      <c r="C33" s="263" t="s">
        <v>224</v>
      </c>
      <c r="D33" s="334"/>
    </row>
    <row r="34" spans="1:4" ht="15" customHeight="1" x14ac:dyDescent="0.25">
      <c r="A34" s="264" t="s">
        <v>14</v>
      </c>
      <c r="B34" s="270" t="s">
        <v>150</v>
      </c>
      <c r="C34" s="271" t="s">
        <v>184</v>
      </c>
      <c r="D34" s="266">
        <f>SUM(D35:D38)</f>
        <v>0</v>
      </c>
    </row>
    <row r="35" spans="1:4" ht="15" customHeight="1" x14ac:dyDescent="0.25">
      <c r="A35" s="261" t="s">
        <v>225</v>
      </c>
      <c r="B35" s="267" t="s">
        <v>184</v>
      </c>
      <c r="C35" s="263" t="s">
        <v>229</v>
      </c>
      <c r="D35" s="334"/>
    </row>
    <row r="36" spans="1:4" ht="15" customHeight="1" x14ac:dyDescent="0.25">
      <c r="A36" s="261" t="s">
        <v>226</v>
      </c>
      <c r="B36" s="267" t="s">
        <v>184</v>
      </c>
      <c r="C36" s="263" t="s">
        <v>230</v>
      </c>
      <c r="D36" s="334"/>
    </row>
    <row r="37" spans="1:4" ht="15" customHeight="1" x14ac:dyDescent="0.25">
      <c r="A37" s="261" t="s">
        <v>227</v>
      </c>
      <c r="B37" s="267" t="s">
        <v>184</v>
      </c>
      <c r="C37" s="263" t="s">
        <v>231</v>
      </c>
      <c r="D37" s="334"/>
    </row>
    <row r="38" spans="1:4" ht="15" customHeight="1" x14ac:dyDescent="0.25">
      <c r="A38" s="261" t="s">
        <v>228</v>
      </c>
      <c r="B38" s="267" t="s">
        <v>184</v>
      </c>
      <c r="C38" s="263" t="s">
        <v>232</v>
      </c>
      <c r="D38" s="334"/>
    </row>
    <row r="39" spans="1:4" ht="15" customHeight="1" x14ac:dyDescent="0.25">
      <c r="A39" s="264" t="s">
        <v>15</v>
      </c>
      <c r="B39" s="270" t="s">
        <v>152</v>
      </c>
      <c r="C39" s="267" t="s">
        <v>184</v>
      </c>
      <c r="D39" s="272">
        <f>SUM(D40:D44)</f>
        <v>0</v>
      </c>
    </row>
    <row r="40" spans="1:4" ht="15" customHeight="1" x14ac:dyDescent="0.25">
      <c r="A40" s="261" t="s">
        <v>233</v>
      </c>
      <c r="B40" s="267" t="s">
        <v>184</v>
      </c>
      <c r="C40" s="263" t="s">
        <v>238</v>
      </c>
      <c r="D40" s="335"/>
    </row>
    <row r="41" spans="1:4" ht="15" customHeight="1" x14ac:dyDescent="0.25">
      <c r="A41" s="261" t="s">
        <v>234</v>
      </c>
      <c r="B41" s="267" t="s">
        <v>184</v>
      </c>
      <c r="C41" s="263" t="s">
        <v>239</v>
      </c>
      <c r="D41" s="335"/>
    </row>
    <row r="42" spans="1:4" ht="15" customHeight="1" x14ac:dyDescent="0.25">
      <c r="A42" s="294" t="s">
        <v>235</v>
      </c>
      <c r="B42" s="267" t="s">
        <v>184</v>
      </c>
      <c r="C42" s="263" t="s">
        <v>240</v>
      </c>
      <c r="D42" s="335"/>
    </row>
    <row r="43" spans="1:4" ht="15" customHeight="1" x14ac:dyDescent="0.25">
      <c r="A43" s="294" t="s">
        <v>236</v>
      </c>
      <c r="B43" s="267" t="s">
        <v>184</v>
      </c>
      <c r="C43" s="263" t="s">
        <v>241</v>
      </c>
      <c r="D43" s="335"/>
    </row>
    <row r="44" spans="1:4" ht="15" customHeight="1" x14ac:dyDescent="0.25">
      <c r="A44" s="294" t="s">
        <v>237</v>
      </c>
      <c r="B44" s="267" t="s">
        <v>184</v>
      </c>
      <c r="C44" s="263" t="s">
        <v>242</v>
      </c>
      <c r="D44" s="335"/>
    </row>
    <row r="45" spans="1:4" ht="15" customHeight="1" x14ac:dyDescent="0.25">
      <c r="A45" s="273" t="s">
        <v>16</v>
      </c>
      <c r="B45" s="270" t="s">
        <v>154</v>
      </c>
      <c r="C45" s="267" t="s">
        <v>184</v>
      </c>
      <c r="D45" s="272">
        <f>SUM(D46:D48)</f>
        <v>0</v>
      </c>
    </row>
    <row r="46" spans="1:4" ht="15" customHeight="1" x14ac:dyDescent="0.25">
      <c r="A46" s="261" t="s">
        <v>243</v>
      </c>
      <c r="B46" s="267" t="s">
        <v>184</v>
      </c>
      <c r="C46" s="263" t="s">
        <v>246</v>
      </c>
      <c r="D46" s="335"/>
    </row>
    <row r="47" spans="1:4" ht="15" customHeight="1" x14ac:dyDescent="0.25">
      <c r="A47" s="261" t="s">
        <v>244</v>
      </c>
      <c r="B47" s="267" t="s">
        <v>184</v>
      </c>
      <c r="C47" s="263" t="s">
        <v>247</v>
      </c>
      <c r="D47" s="335"/>
    </row>
    <row r="48" spans="1:4" ht="15" customHeight="1" x14ac:dyDescent="0.25">
      <c r="A48" s="261" t="s">
        <v>245</v>
      </c>
      <c r="B48" s="267" t="s">
        <v>184</v>
      </c>
      <c r="C48" s="263" t="s">
        <v>248</v>
      </c>
      <c r="D48" s="335"/>
    </row>
    <row r="49" spans="1:4" ht="15" customHeight="1" x14ac:dyDescent="0.25">
      <c r="A49" s="273" t="s">
        <v>17</v>
      </c>
      <c r="B49" s="270" t="s">
        <v>156</v>
      </c>
      <c r="C49" s="267" t="s">
        <v>184</v>
      </c>
      <c r="D49" s="274">
        <f>SUM(D50:D50)</f>
        <v>0</v>
      </c>
    </row>
    <row r="50" spans="1:4" ht="15" customHeight="1" x14ac:dyDescent="0.25">
      <c r="A50" s="261" t="s">
        <v>249</v>
      </c>
      <c r="B50" s="267" t="s">
        <v>184</v>
      </c>
      <c r="C50" s="263" t="s">
        <v>250</v>
      </c>
      <c r="D50" s="335"/>
    </row>
    <row r="51" spans="1:4" ht="15" customHeight="1" x14ac:dyDescent="0.25">
      <c r="A51" s="275" t="s">
        <v>18</v>
      </c>
      <c r="B51" s="270" t="s">
        <v>159</v>
      </c>
      <c r="C51" s="267" t="s">
        <v>184</v>
      </c>
      <c r="D51" s="272">
        <f>SUM(D52:D55)</f>
        <v>0</v>
      </c>
    </row>
    <row r="52" spans="1:4" ht="15" customHeight="1" x14ac:dyDescent="0.25">
      <c r="A52" s="261" t="s">
        <v>251</v>
      </c>
      <c r="B52" s="267" t="s">
        <v>184</v>
      </c>
      <c r="C52" s="263" t="s">
        <v>255</v>
      </c>
      <c r="D52" s="335"/>
    </row>
    <row r="53" spans="1:4" ht="15" customHeight="1" x14ac:dyDescent="0.25">
      <c r="A53" s="261" t="s">
        <v>252</v>
      </c>
      <c r="B53" s="267" t="s">
        <v>184</v>
      </c>
      <c r="C53" s="263" t="s">
        <v>256</v>
      </c>
      <c r="D53" s="335"/>
    </row>
    <row r="54" spans="1:4" ht="15" customHeight="1" x14ac:dyDescent="0.25">
      <c r="A54" s="261" t="s">
        <v>253</v>
      </c>
      <c r="B54" s="267" t="s">
        <v>184</v>
      </c>
      <c r="C54" s="263" t="s">
        <v>257</v>
      </c>
      <c r="D54" s="335"/>
    </row>
    <row r="55" spans="1:4" ht="15" customHeight="1" x14ac:dyDescent="0.25">
      <c r="A55" s="261" t="s">
        <v>254</v>
      </c>
      <c r="B55" s="267" t="s">
        <v>184</v>
      </c>
      <c r="C55" s="263" t="s">
        <v>258</v>
      </c>
      <c r="D55" s="335"/>
    </row>
    <row r="56" spans="1:4" ht="15" customHeight="1" x14ac:dyDescent="0.25">
      <c r="A56" s="249"/>
      <c r="B56" s="267"/>
      <c r="C56" s="277"/>
      <c r="D56" s="278"/>
    </row>
    <row r="57" spans="1:4" ht="15" customHeight="1" x14ac:dyDescent="0.25">
      <c r="A57" s="249"/>
      <c r="B57" s="267"/>
      <c r="C57" s="277"/>
      <c r="D57" s="278"/>
    </row>
    <row r="58" spans="1:4" ht="15.75" customHeight="1" x14ac:dyDescent="0.25">
      <c r="A58" s="279" t="s">
        <v>186</v>
      </c>
      <c r="B58" s="249"/>
      <c r="C58" s="249"/>
      <c r="D58" s="266">
        <f>SUM(D12,D15,D17,D20,D26,D30,D34,D39,D45,D49,D51)</f>
        <v>0</v>
      </c>
    </row>
    <row r="59" spans="1:4" ht="15.75" customHeight="1" x14ac:dyDescent="0.25">
      <c r="A59" s="280"/>
      <c r="B59" s="281"/>
      <c r="C59" s="281"/>
      <c r="D59" s="282"/>
    </row>
    <row r="60" spans="1:4" ht="15.75" customHeight="1" x14ac:dyDescent="0.25">
      <c r="A60" s="283" t="s">
        <v>187</v>
      </c>
      <c r="B60" s="284"/>
      <c r="C60" s="284"/>
      <c r="D60" s="336"/>
    </row>
    <row r="61" spans="1:4" ht="15.75" customHeight="1" x14ac:dyDescent="0.25">
      <c r="A61" s="285" t="s">
        <v>188</v>
      </c>
      <c r="B61" s="286"/>
      <c r="C61" s="286"/>
      <c r="D61" s="287">
        <f>D10-D60</f>
        <v>0</v>
      </c>
    </row>
    <row r="62" spans="1:4" ht="15.75" customHeight="1" x14ac:dyDescent="0.25">
      <c r="A62" s="288" t="s">
        <v>189</v>
      </c>
      <c r="B62" s="289"/>
      <c r="C62" s="289"/>
      <c r="D62" s="290">
        <v>219620.6</v>
      </c>
    </row>
    <row r="63" spans="1:4" x14ac:dyDescent="0.25">
      <c r="A63" s="291" t="s">
        <v>190</v>
      </c>
      <c r="B63" s="286"/>
      <c r="C63" s="286"/>
      <c r="D63" s="292">
        <f>D10-D62</f>
        <v>-219620.6</v>
      </c>
    </row>
    <row r="64" spans="1:4" ht="111" customHeight="1" x14ac:dyDescent="0.25">
      <c r="A64" s="293" t="s">
        <v>191</v>
      </c>
      <c r="B64" s="357"/>
      <c r="C64" s="358"/>
      <c r="D64" s="359"/>
    </row>
  </sheetData>
  <sheetProtection sort="0" autoFilter="0"/>
  <mergeCells count="9">
    <mergeCell ref="B64:D64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Z150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7.28515625" style="17" customWidth="1"/>
    <col min="2" max="2" width="33.28515625" style="17" customWidth="1"/>
    <col min="3" max="3" width="16.7109375" style="17" customWidth="1"/>
    <col min="4" max="4" width="14.7109375" style="17" customWidth="1"/>
    <col min="5" max="5" width="14" style="17" customWidth="1"/>
    <col min="6" max="6" width="20.85546875" style="17" customWidth="1"/>
    <col min="7" max="7" width="18.140625" style="17" customWidth="1"/>
    <col min="8" max="8" width="12.5703125" style="17" customWidth="1"/>
    <col min="9" max="9" width="11.42578125" style="17" customWidth="1"/>
    <col min="10" max="10" width="9.140625" style="17"/>
    <col min="11" max="11" width="10.85546875" style="17" customWidth="1"/>
    <col min="12" max="12" width="12.28515625" style="17" customWidth="1"/>
    <col min="13" max="13" width="11.140625" style="17" customWidth="1"/>
    <col min="14" max="14" width="10.5703125" style="17" customWidth="1"/>
    <col min="15" max="15" width="11.42578125" style="17" customWidth="1"/>
    <col min="16" max="16" width="9.140625" style="17"/>
    <col min="17" max="17" width="12.140625" style="17" customWidth="1"/>
    <col min="18" max="18" width="12" style="17" customWidth="1"/>
    <col min="19" max="19" width="16.85546875" style="17" customWidth="1"/>
    <col min="20" max="20" width="15.5703125" style="17" customWidth="1"/>
    <col min="21" max="21" width="14.140625" style="17" customWidth="1"/>
    <col min="22" max="22" width="11.7109375" style="17" customWidth="1"/>
    <col min="23" max="23" width="11.85546875" style="17" customWidth="1"/>
    <col min="24" max="24" width="12.140625" style="17" customWidth="1"/>
    <col min="25" max="25" width="13" style="17" customWidth="1"/>
    <col min="26" max="26" width="11.42578125" style="17" customWidth="1"/>
    <col min="27" max="16384" width="9.140625" style="17"/>
  </cols>
  <sheetData>
    <row r="2" spans="1:26" ht="18.75" x14ac:dyDescent="0.25">
      <c r="A2" s="372" t="s">
        <v>259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</row>
    <row r="4" spans="1:26" ht="243.75" customHeight="1" x14ac:dyDescent="0.25">
      <c r="A4" s="250" t="s">
        <v>180</v>
      </c>
      <c r="B4" s="250" t="s">
        <v>181</v>
      </c>
      <c r="C4" s="250" t="s">
        <v>182</v>
      </c>
      <c r="D4" s="332" t="s">
        <v>260</v>
      </c>
      <c r="E4" s="250" t="s">
        <v>261</v>
      </c>
      <c r="F4" s="250" t="s">
        <v>262</v>
      </c>
      <c r="G4" s="250" t="s">
        <v>263</v>
      </c>
      <c r="H4" s="250" t="s">
        <v>264</v>
      </c>
      <c r="I4" s="250" t="s">
        <v>265</v>
      </c>
      <c r="J4" s="250" t="s">
        <v>266</v>
      </c>
      <c r="K4" s="250" t="s">
        <v>267</v>
      </c>
      <c r="L4" s="250" t="s">
        <v>268</v>
      </c>
      <c r="M4" s="250" t="s">
        <v>269</v>
      </c>
      <c r="N4" s="250" t="s">
        <v>270</v>
      </c>
      <c r="O4" s="250" t="s">
        <v>271</v>
      </c>
      <c r="P4" s="250" t="s">
        <v>272</v>
      </c>
      <c r="Q4" s="332" t="s">
        <v>273</v>
      </c>
      <c r="R4" s="250" t="s">
        <v>274</v>
      </c>
      <c r="S4" s="250" t="s">
        <v>275</v>
      </c>
      <c r="T4" s="250" t="s">
        <v>276</v>
      </c>
      <c r="U4" s="250" t="s">
        <v>277</v>
      </c>
      <c r="V4" s="250" t="s">
        <v>278</v>
      </c>
      <c r="W4" s="250" t="s">
        <v>279</v>
      </c>
      <c r="X4" s="250" t="s">
        <v>280</v>
      </c>
      <c r="Y4" s="250" t="s">
        <v>281</v>
      </c>
      <c r="Z4" s="250" t="s">
        <v>282</v>
      </c>
    </row>
    <row r="5" spans="1:26" ht="21" customHeight="1" x14ac:dyDescent="0.25">
      <c r="A5" s="250"/>
      <c r="B5" s="250">
        <v>1</v>
      </c>
      <c r="C5" s="250">
        <v>2</v>
      </c>
      <c r="D5" s="250">
        <v>3</v>
      </c>
      <c r="E5" s="250">
        <v>4</v>
      </c>
      <c r="F5" s="250">
        <v>5</v>
      </c>
      <c r="G5" s="250">
        <v>6</v>
      </c>
      <c r="H5" s="250">
        <v>7</v>
      </c>
      <c r="I5" s="250">
        <v>8</v>
      </c>
      <c r="J5" s="250">
        <v>9</v>
      </c>
      <c r="K5" s="250">
        <v>10</v>
      </c>
      <c r="L5" s="250">
        <v>11</v>
      </c>
      <c r="M5" s="250">
        <v>12</v>
      </c>
      <c r="N5" s="250">
        <v>13</v>
      </c>
      <c r="O5" s="250">
        <v>14</v>
      </c>
      <c r="P5" s="250">
        <v>15</v>
      </c>
      <c r="Q5" s="250">
        <v>16</v>
      </c>
      <c r="R5" s="250">
        <v>17</v>
      </c>
      <c r="S5" s="250">
        <v>18</v>
      </c>
      <c r="T5" s="250">
        <v>19</v>
      </c>
      <c r="U5" s="249">
        <v>20</v>
      </c>
      <c r="V5" s="249">
        <v>21</v>
      </c>
      <c r="W5" s="249">
        <v>22</v>
      </c>
      <c r="X5" s="249">
        <v>23</v>
      </c>
      <c r="Y5" s="295">
        <v>24</v>
      </c>
      <c r="Z5" s="249">
        <v>25</v>
      </c>
    </row>
    <row r="6" spans="1:26" ht="41.25" customHeight="1" x14ac:dyDescent="0.25">
      <c r="A6" s="252" t="s">
        <v>192</v>
      </c>
      <c r="B6" s="331">
        <v>52641000000</v>
      </c>
      <c r="C6" s="253" t="s">
        <v>184</v>
      </c>
      <c r="D6" s="296">
        <f t="shared" ref="D6:Z6" si="0">SUM(D9:D10,D12:D12,D14:D15,D17:D21,D23:D25,D27:D29,D31:D34,D36:D40,D42:D44,D46:D46,D48:D51)</f>
        <v>0</v>
      </c>
      <c r="E6" s="306">
        <f t="shared" si="0"/>
        <v>0</v>
      </c>
      <c r="F6" s="306">
        <f t="shared" si="0"/>
        <v>0</v>
      </c>
      <c r="G6" s="306">
        <f t="shared" si="0"/>
        <v>0</v>
      </c>
      <c r="H6" s="306">
        <f t="shared" si="0"/>
        <v>0</v>
      </c>
      <c r="I6" s="306">
        <f t="shared" si="0"/>
        <v>0</v>
      </c>
      <c r="J6" s="306">
        <f t="shared" si="0"/>
        <v>0</v>
      </c>
      <c r="K6" s="306">
        <f t="shared" si="0"/>
        <v>0</v>
      </c>
      <c r="L6" s="306">
        <f t="shared" si="0"/>
        <v>0</v>
      </c>
      <c r="M6" s="306">
        <f t="shared" si="0"/>
        <v>0</v>
      </c>
      <c r="N6" s="306">
        <f t="shared" si="0"/>
        <v>0</v>
      </c>
      <c r="O6" s="306">
        <f t="shared" si="0"/>
        <v>0</v>
      </c>
      <c r="P6" s="306">
        <f t="shared" si="0"/>
        <v>0</v>
      </c>
      <c r="Q6" s="306">
        <f t="shared" si="0"/>
        <v>0</v>
      </c>
      <c r="R6" s="306">
        <f t="shared" si="0"/>
        <v>0</v>
      </c>
      <c r="S6" s="306">
        <f t="shared" si="0"/>
        <v>0</v>
      </c>
      <c r="T6" s="306">
        <f t="shared" si="0"/>
        <v>0</v>
      </c>
      <c r="U6" s="306">
        <f t="shared" si="0"/>
        <v>0</v>
      </c>
      <c r="V6" s="306">
        <f t="shared" si="0"/>
        <v>0</v>
      </c>
      <c r="W6" s="306">
        <f t="shared" si="0"/>
        <v>0</v>
      </c>
      <c r="X6" s="306">
        <f t="shared" si="0"/>
        <v>0</v>
      </c>
      <c r="Y6" s="306">
        <f t="shared" si="0"/>
        <v>0</v>
      </c>
      <c r="Z6" s="306">
        <f t="shared" si="0"/>
        <v>0</v>
      </c>
    </row>
    <row r="7" spans="1:26" ht="15" customHeight="1" x14ac:dyDescent="0.25">
      <c r="A7" s="255" t="s">
        <v>185</v>
      </c>
      <c r="B7" s="250"/>
      <c r="C7" s="256"/>
      <c r="D7" s="29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297"/>
      <c r="R7" s="307"/>
      <c r="S7" s="307"/>
      <c r="T7" s="307"/>
      <c r="U7" s="307"/>
      <c r="V7" s="307"/>
      <c r="W7" s="307"/>
      <c r="X7" s="307"/>
      <c r="Y7" s="307"/>
      <c r="Z7" s="307"/>
    </row>
    <row r="8" spans="1:26" x14ac:dyDescent="0.25">
      <c r="A8" s="258" t="s">
        <v>9</v>
      </c>
      <c r="B8" s="259" t="s">
        <v>162</v>
      </c>
      <c r="C8" s="34" t="s">
        <v>184</v>
      </c>
      <c r="D8" s="297">
        <f t="shared" ref="D8:D51" si="1">SUM(E8:P8)</f>
        <v>0</v>
      </c>
      <c r="E8" s="308">
        <f>SUM(E9:E10)</f>
        <v>0</v>
      </c>
      <c r="F8" s="308">
        <f t="shared" ref="F8:P8" si="2">SUM(F9:F10)</f>
        <v>0</v>
      </c>
      <c r="G8" s="308">
        <f t="shared" si="2"/>
        <v>0</v>
      </c>
      <c r="H8" s="308">
        <f t="shared" si="2"/>
        <v>0</v>
      </c>
      <c r="I8" s="308">
        <f t="shared" si="2"/>
        <v>0</v>
      </c>
      <c r="J8" s="308">
        <f t="shared" si="2"/>
        <v>0</v>
      </c>
      <c r="K8" s="308">
        <f t="shared" si="2"/>
        <v>0</v>
      </c>
      <c r="L8" s="308">
        <f t="shared" si="2"/>
        <v>0</v>
      </c>
      <c r="M8" s="308">
        <f t="shared" si="2"/>
        <v>0</v>
      </c>
      <c r="N8" s="308">
        <f t="shared" si="2"/>
        <v>0</v>
      </c>
      <c r="O8" s="308">
        <f t="shared" si="2"/>
        <v>0</v>
      </c>
      <c r="P8" s="308">
        <f t="shared" si="2"/>
        <v>0</v>
      </c>
      <c r="Q8" s="297">
        <f t="shared" ref="Q8:Q51" si="3">SUM(R8:Z8)</f>
        <v>0</v>
      </c>
      <c r="R8" s="308">
        <f>SUM(R9:R10)</f>
        <v>0</v>
      </c>
      <c r="S8" s="308">
        <f t="shared" ref="S8:Z8" si="4">SUM(S9:S10)</f>
        <v>0</v>
      </c>
      <c r="T8" s="308">
        <f t="shared" si="4"/>
        <v>0</v>
      </c>
      <c r="U8" s="308">
        <f t="shared" si="4"/>
        <v>0</v>
      </c>
      <c r="V8" s="308">
        <f t="shared" si="4"/>
        <v>0</v>
      </c>
      <c r="W8" s="308">
        <f t="shared" si="4"/>
        <v>0</v>
      </c>
      <c r="X8" s="308">
        <f t="shared" si="4"/>
        <v>0</v>
      </c>
      <c r="Y8" s="308">
        <f t="shared" si="4"/>
        <v>0</v>
      </c>
      <c r="Z8" s="308">
        <f t="shared" si="4"/>
        <v>0</v>
      </c>
    </row>
    <row r="9" spans="1:26" x14ac:dyDescent="0.25">
      <c r="A9" s="261" t="s">
        <v>193</v>
      </c>
      <c r="B9" s="262" t="s">
        <v>184</v>
      </c>
      <c r="C9" s="263" t="s">
        <v>195</v>
      </c>
      <c r="D9" s="299">
        <f t="shared" si="1"/>
        <v>0</v>
      </c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299">
        <f t="shared" si="3"/>
        <v>0</v>
      </c>
      <c r="R9" s="337"/>
      <c r="S9" s="337"/>
      <c r="T9" s="337"/>
      <c r="U9" s="337"/>
      <c r="V9" s="337"/>
      <c r="W9" s="337"/>
      <c r="X9" s="337"/>
      <c r="Y9" s="337"/>
      <c r="Z9" s="337"/>
    </row>
    <row r="10" spans="1:26" x14ac:dyDescent="0.25">
      <c r="A10" s="261" t="s">
        <v>194</v>
      </c>
      <c r="B10" s="262" t="s">
        <v>184</v>
      </c>
      <c r="C10" s="263" t="s">
        <v>196</v>
      </c>
      <c r="D10" s="299">
        <f t="shared" si="1"/>
        <v>0</v>
      </c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299">
        <f t="shared" si="3"/>
        <v>0</v>
      </c>
      <c r="R10" s="337"/>
      <c r="S10" s="337"/>
      <c r="T10" s="337"/>
      <c r="U10" s="337"/>
      <c r="V10" s="337"/>
      <c r="W10" s="337"/>
      <c r="X10" s="337"/>
      <c r="Y10" s="337"/>
      <c r="Z10" s="337"/>
    </row>
    <row r="11" spans="1:26" x14ac:dyDescent="0.25">
      <c r="A11" s="264" t="s">
        <v>8</v>
      </c>
      <c r="B11" s="259" t="s">
        <v>160</v>
      </c>
      <c r="C11" s="265" t="s">
        <v>184</v>
      </c>
      <c r="D11" s="297">
        <f t="shared" si="1"/>
        <v>0</v>
      </c>
      <c r="E11" s="297">
        <f>SUM(E12:E12)</f>
        <v>0</v>
      </c>
      <c r="F11" s="297">
        <f t="shared" ref="F11:P11" si="5">SUM(F12:F12)</f>
        <v>0</v>
      </c>
      <c r="G11" s="297">
        <f t="shared" si="5"/>
        <v>0</v>
      </c>
      <c r="H11" s="297">
        <f t="shared" si="5"/>
        <v>0</v>
      </c>
      <c r="I11" s="297">
        <f t="shared" si="5"/>
        <v>0</v>
      </c>
      <c r="J11" s="297">
        <f t="shared" si="5"/>
        <v>0</v>
      </c>
      <c r="K11" s="297">
        <f t="shared" si="5"/>
        <v>0</v>
      </c>
      <c r="L11" s="297">
        <f t="shared" si="5"/>
        <v>0</v>
      </c>
      <c r="M11" s="297">
        <f t="shared" si="5"/>
        <v>0</v>
      </c>
      <c r="N11" s="297">
        <f t="shared" si="5"/>
        <v>0</v>
      </c>
      <c r="O11" s="297">
        <f t="shared" si="5"/>
        <v>0</v>
      </c>
      <c r="P11" s="297">
        <f t="shared" si="5"/>
        <v>0</v>
      </c>
      <c r="Q11" s="297">
        <f t="shared" si="3"/>
        <v>0</v>
      </c>
      <c r="R11" s="297">
        <f>SUM(R12:R12)</f>
        <v>0</v>
      </c>
      <c r="S11" s="297">
        <f t="shared" ref="S11:Z11" si="6">SUM(S12:S12)</f>
        <v>0</v>
      </c>
      <c r="T11" s="297">
        <f t="shared" si="6"/>
        <v>0</v>
      </c>
      <c r="U11" s="297">
        <f t="shared" si="6"/>
        <v>0</v>
      </c>
      <c r="V11" s="297">
        <f t="shared" si="6"/>
        <v>0</v>
      </c>
      <c r="W11" s="297">
        <f t="shared" si="6"/>
        <v>0</v>
      </c>
      <c r="X11" s="297">
        <f t="shared" si="6"/>
        <v>0</v>
      </c>
      <c r="Y11" s="297">
        <f t="shared" si="6"/>
        <v>0</v>
      </c>
      <c r="Z11" s="297">
        <f t="shared" si="6"/>
        <v>0</v>
      </c>
    </row>
    <row r="12" spans="1:26" x14ac:dyDescent="0.25">
      <c r="A12" s="261" t="s">
        <v>197</v>
      </c>
      <c r="B12" s="267" t="s">
        <v>184</v>
      </c>
      <c r="C12" s="263" t="s">
        <v>198</v>
      </c>
      <c r="D12" s="299">
        <f t="shared" si="1"/>
        <v>0</v>
      </c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299">
        <f t="shared" si="3"/>
        <v>0</v>
      </c>
      <c r="R12" s="338"/>
      <c r="S12" s="338"/>
      <c r="T12" s="338"/>
      <c r="U12" s="338"/>
      <c r="V12" s="338"/>
      <c r="W12" s="338"/>
      <c r="X12" s="338"/>
      <c r="Y12" s="338"/>
      <c r="Z12" s="338"/>
    </row>
    <row r="13" spans="1:26" x14ac:dyDescent="0.25">
      <c r="A13" s="264" t="s">
        <v>10</v>
      </c>
      <c r="B13" s="268" t="s">
        <v>143</v>
      </c>
      <c r="C13" s="269" t="s">
        <v>184</v>
      </c>
      <c r="D13" s="297">
        <f t="shared" si="1"/>
        <v>0</v>
      </c>
      <c r="E13" s="297">
        <f>SUM(E14:E15)</f>
        <v>0</v>
      </c>
      <c r="F13" s="297">
        <f t="shared" ref="F13:P13" si="7">SUM(F14:F15)</f>
        <v>0</v>
      </c>
      <c r="G13" s="297">
        <f t="shared" si="7"/>
        <v>0</v>
      </c>
      <c r="H13" s="297">
        <f t="shared" si="7"/>
        <v>0</v>
      </c>
      <c r="I13" s="297">
        <f t="shared" si="7"/>
        <v>0</v>
      </c>
      <c r="J13" s="297">
        <f t="shared" si="7"/>
        <v>0</v>
      </c>
      <c r="K13" s="297">
        <f t="shared" si="7"/>
        <v>0</v>
      </c>
      <c r="L13" s="297">
        <f t="shared" si="7"/>
        <v>0</v>
      </c>
      <c r="M13" s="297">
        <f t="shared" si="7"/>
        <v>0</v>
      </c>
      <c r="N13" s="297">
        <f t="shared" si="7"/>
        <v>0</v>
      </c>
      <c r="O13" s="297">
        <f t="shared" si="7"/>
        <v>0</v>
      </c>
      <c r="P13" s="297">
        <f t="shared" si="7"/>
        <v>0</v>
      </c>
      <c r="Q13" s="297">
        <f t="shared" si="3"/>
        <v>0</v>
      </c>
      <c r="R13" s="297">
        <f>SUM(R14:R15)</f>
        <v>0</v>
      </c>
      <c r="S13" s="297">
        <f t="shared" ref="S13:Z13" si="8">SUM(S14:S15)</f>
        <v>0</v>
      </c>
      <c r="T13" s="297">
        <f t="shared" si="8"/>
        <v>0</v>
      </c>
      <c r="U13" s="297">
        <f t="shared" si="8"/>
        <v>0</v>
      </c>
      <c r="V13" s="297">
        <f t="shared" si="8"/>
        <v>0</v>
      </c>
      <c r="W13" s="297">
        <f t="shared" si="8"/>
        <v>0</v>
      </c>
      <c r="X13" s="297">
        <f t="shared" si="8"/>
        <v>0</v>
      </c>
      <c r="Y13" s="297">
        <f t="shared" si="8"/>
        <v>0</v>
      </c>
      <c r="Z13" s="297">
        <f t="shared" si="8"/>
        <v>0</v>
      </c>
    </row>
    <row r="14" spans="1:26" x14ac:dyDescent="0.25">
      <c r="A14" s="261" t="s">
        <v>199</v>
      </c>
      <c r="B14" s="267" t="s">
        <v>184</v>
      </c>
      <c r="C14" s="263" t="s">
        <v>201</v>
      </c>
      <c r="D14" s="299">
        <f t="shared" si="1"/>
        <v>0</v>
      </c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299">
        <f t="shared" si="3"/>
        <v>0</v>
      </c>
      <c r="R14" s="338"/>
      <c r="S14" s="338"/>
      <c r="T14" s="338"/>
      <c r="U14" s="338"/>
      <c r="V14" s="338"/>
      <c r="W14" s="338"/>
      <c r="X14" s="338"/>
      <c r="Y14" s="338"/>
      <c r="Z14" s="338"/>
    </row>
    <row r="15" spans="1:26" x14ac:dyDescent="0.25">
      <c r="A15" s="261" t="s">
        <v>200</v>
      </c>
      <c r="B15" s="267" t="s">
        <v>184</v>
      </c>
      <c r="C15" s="263" t="s">
        <v>202</v>
      </c>
      <c r="D15" s="299">
        <f t="shared" si="1"/>
        <v>0</v>
      </c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299">
        <f t="shared" si="3"/>
        <v>0</v>
      </c>
      <c r="R15" s="338"/>
      <c r="S15" s="338"/>
      <c r="T15" s="338"/>
      <c r="U15" s="338"/>
      <c r="V15" s="338"/>
      <c r="W15" s="338"/>
      <c r="X15" s="338"/>
      <c r="Y15" s="338"/>
      <c r="Z15" s="338"/>
    </row>
    <row r="16" spans="1:26" x14ac:dyDescent="0.25">
      <c r="A16" s="264" t="s">
        <v>11</v>
      </c>
      <c r="B16" s="270" t="s">
        <v>145</v>
      </c>
      <c r="C16" s="265" t="s">
        <v>184</v>
      </c>
      <c r="D16" s="297">
        <f t="shared" si="1"/>
        <v>0</v>
      </c>
      <c r="E16" s="297">
        <f>SUM(E17:E21)</f>
        <v>0</v>
      </c>
      <c r="F16" s="297">
        <f t="shared" ref="F16:P16" si="9">SUM(F17:F21)</f>
        <v>0</v>
      </c>
      <c r="G16" s="297">
        <f t="shared" si="9"/>
        <v>0</v>
      </c>
      <c r="H16" s="297">
        <f t="shared" si="9"/>
        <v>0</v>
      </c>
      <c r="I16" s="297">
        <f t="shared" si="9"/>
        <v>0</v>
      </c>
      <c r="J16" s="297">
        <f t="shared" si="9"/>
        <v>0</v>
      </c>
      <c r="K16" s="297">
        <f t="shared" si="9"/>
        <v>0</v>
      </c>
      <c r="L16" s="297">
        <f t="shared" si="9"/>
        <v>0</v>
      </c>
      <c r="M16" s="297">
        <f t="shared" si="9"/>
        <v>0</v>
      </c>
      <c r="N16" s="297">
        <f t="shared" si="9"/>
        <v>0</v>
      </c>
      <c r="O16" s="297">
        <f t="shared" si="9"/>
        <v>0</v>
      </c>
      <c r="P16" s="297">
        <f t="shared" si="9"/>
        <v>0</v>
      </c>
      <c r="Q16" s="297">
        <f t="shared" si="3"/>
        <v>0</v>
      </c>
      <c r="R16" s="297">
        <f>SUM(R17:R21)</f>
        <v>0</v>
      </c>
      <c r="S16" s="297">
        <f t="shared" ref="S16:Z16" si="10">SUM(S17:S21)</f>
        <v>0</v>
      </c>
      <c r="T16" s="297">
        <f t="shared" si="10"/>
        <v>0</v>
      </c>
      <c r="U16" s="297">
        <f t="shared" si="10"/>
        <v>0</v>
      </c>
      <c r="V16" s="297">
        <f t="shared" si="10"/>
        <v>0</v>
      </c>
      <c r="W16" s="297">
        <f t="shared" si="10"/>
        <v>0</v>
      </c>
      <c r="X16" s="297">
        <f t="shared" si="10"/>
        <v>0</v>
      </c>
      <c r="Y16" s="297">
        <f t="shared" si="10"/>
        <v>0</v>
      </c>
      <c r="Z16" s="297">
        <f t="shared" si="10"/>
        <v>0</v>
      </c>
    </row>
    <row r="17" spans="1:26" x14ac:dyDescent="0.25">
      <c r="A17" s="261" t="s">
        <v>203</v>
      </c>
      <c r="B17" s="267" t="s">
        <v>184</v>
      </c>
      <c r="C17" s="263" t="s">
        <v>208</v>
      </c>
      <c r="D17" s="299">
        <f t="shared" si="1"/>
        <v>0</v>
      </c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299">
        <f t="shared" si="3"/>
        <v>0</v>
      </c>
      <c r="R17" s="338"/>
      <c r="S17" s="338"/>
      <c r="T17" s="338"/>
      <c r="U17" s="338"/>
      <c r="V17" s="338"/>
      <c r="W17" s="338"/>
      <c r="X17" s="338"/>
      <c r="Y17" s="338"/>
      <c r="Z17" s="338"/>
    </row>
    <row r="18" spans="1:26" x14ac:dyDescent="0.25">
      <c r="A18" s="261" t="s">
        <v>204</v>
      </c>
      <c r="B18" s="267" t="s">
        <v>184</v>
      </c>
      <c r="C18" s="263" t="s">
        <v>209</v>
      </c>
      <c r="D18" s="299">
        <f t="shared" si="1"/>
        <v>0</v>
      </c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299">
        <f t="shared" si="3"/>
        <v>0</v>
      </c>
      <c r="R18" s="338"/>
      <c r="S18" s="338"/>
      <c r="T18" s="338"/>
      <c r="U18" s="338"/>
      <c r="V18" s="338"/>
      <c r="W18" s="338"/>
      <c r="X18" s="338"/>
      <c r="Y18" s="338"/>
      <c r="Z18" s="338"/>
    </row>
    <row r="19" spans="1:26" x14ac:dyDescent="0.25">
      <c r="A19" s="261" t="s">
        <v>205</v>
      </c>
      <c r="B19" s="267" t="s">
        <v>184</v>
      </c>
      <c r="C19" s="263" t="s">
        <v>210</v>
      </c>
      <c r="D19" s="299">
        <f t="shared" si="1"/>
        <v>0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299">
        <f t="shared" si="3"/>
        <v>0</v>
      </c>
      <c r="R19" s="338"/>
      <c r="S19" s="338"/>
      <c r="T19" s="338"/>
      <c r="U19" s="338"/>
      <c r="V19" s="338"/>
      <c r="W19" s="338"/>
      <c r="X19" s="338"/>
      <c r="Y19" s="338"/>
      <c r="Z19" s="338"/>
    </row>
    <row r="20" spans="1:26" x14ac:dyDescent="0.25">
      <c r="A20" s="261" t="s">
        <v>206</v>
      </c>
      <c r="B20" s="267" t="s">
        <v>184</v>
      </c>
      <c r="C20" s="271" t="s">
        <v>211</v>
      </c>
      <c r="D20" s="299">
        <f t="shared" si="1"/>
        <v>0</v>
      </c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299">
        <f t="shared" si="3"/>
        <v>0</v>
      </c>
      <c r="R20" s="338"/>
      <c r="S20" s="338"/>
      <c r="T20" s="338"/>
      <c r="U20" s="338"/>
      <c r="V20" s="338"/>
      <c r="W20" s="338"/>
      <c r="X20" s="338"/>
      <c r="Y20" s="338"/>
      <c r="Z20" s="338"/>
    </row>
    <row r="21" spans="1:26" x14ac:dyDescent="0.25">
      <c r="A21" s="261" t="s">
        <v>207</v>
      </c>
      <c r="B21" s="267" t="s">
        <v>184</v>
      </c>
      <c r="C21" s="263" t="s">
        <v>212</v>
      </c>
      <c r="D21" s="299">
        <f t="shared" si="1"/>
        <v>0</v>
      </c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299">
        <f t="shared" si="3"/>
        <v>0</v>
      </c>
      <c r="R21" s="338"/>
      <c r="S21" s="338"/>
      <c r="T21" s="338"/>
      <c r="U21" s="338"/>
      <c r="V21" s="338"/>
      <c r="W21" s="338"/>
      <c r="X21" s="338"/>
      <c r="Y21" s="338"/>
      <c r="Z21" s="338"/>
    </row>
    <row r="22" spans="1:26" x14ac:dyDescent="0.25">
      <c r="A22" s="264" t="s">
        <v>12</v>
      </c>
      <c r="B22" s="270" t="s">
        <v>146</v>
      </c>
      <c r="C22" s="271" t="s">
        <v>184</v>
      </c>
      <c r="D22" s="297">
        <f t="shared" si="1"/>
        <v>0</v>
      </c>
      <c r="E22" s="297">
        <f>SUM(E23:E25)</f>
        <v>0</v>
      </c>
      <c r="F22" s="297">
        <f t="shared" ref="F22:P22" si="11">SUM(F23:F25)</f>
        <v>0</v>
      </c>
      <c r="G22" s="297">
        <f t="shared" si="11"/>
        <v>0</v>
      </c>
      <c r="H22" s="297">
        <f t="shared" si="11"/>
        <v>0</v>
      </c>
      <c r="I22" s="297">
        <f t="shared" si="11"/>
        <v>0</v>
      </c>
      <c r="J22" s="297">
        <f t="shared" si="11"/>
        <v>0</v>
      </c>
      <c r="K22" s="297">
        <f t="shared" si="11"/>
        <v>0</v>
      </c>
      <c r="L22" s="297">
        <f t="shared" si="11"/>
        <v>0</v>
      </c>
      <c r="M22" s="297">
        <f t="shared" si="11"/>
        <v>0</v>
      </c>
      <c r="N22" s="297">
        <f t="shared" si="11"/>
        <v>0</v>
      </c>
      <c r="O22" s="297">
        <f t="shared" si="11"/>
        <v>0</v>
      </c>
      <c r="P22" s="297">
        <f t="shared" si="11"/>
        <v>0</v>
      </c>
      <c r="Q22" s="297">
        <f t="shared" si="3"/>
        <v>0</v>
      </c>
      <c r="R22" s="297">
        <f>SUM(R23:R25)</f>
        <v>0</v>
      </c>
      <c r="S22" s="297">
        <f t="shared" ref="S22:Z22" si="12">SUM(S23:S25)</f>
        <v>0</v>
      </c>
      <c r="T22" s="297">
        <f t="shared" si="12"/>
        <v>0</v>
      </c>
      <c r="U22" s="297">
        <f t="shared" si="12"/>
        <v>0</v>
      </c>
      <c r="V22" s="297">
        <f t="shared" si="12"/>
        <v>0</v>
      </c>
      <c r="W22" s="297">
        <f t="shared" si="12"/>
        <v>0</v>
      </c>
      <c r="X22" s="297">
        <f t="shared" si="12"/>
        <v>0</v>
      </c>
      <c r="Y22" s="297">
        <f t="shared" si="12"/>
        <v>0</v>
      </c>
      <c r="Z22" s="297">
        <f t="shared" si="12"/>
        <v>0</v>
      </c>
    </row>
    <row r="23" spans="1:26" x14ac:dyDescent="0.25">
      <c r="A23" s="261" t="s">
        <v>213</v>
      </c>
      <c r="B23" s="267" t="s">
        <v>184</v>
      </c>
      <c r="C23" s="263" t="s">
        <v>216</v>
      </c>
      <c r="D23" s="299">
        <f t="shared" si="1"/>
        <v>0</v>
      </c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299">
        <f t="shared" si="3"/>
        <v>0</v>
      </c>
      <c r="R23" s="338"/>
      <c r="S23" s="338"/>
      <c r="T23" s="338"/>
      <c r="U23" s="338"/>
      <c r="V23" s="338"/>
      <c r="W23" s="338"/>
      <c r="X23" s="338"/>
      <c r="Y23" s="338"/>
      <c r="Z23" s="338"/>
    </row>
    <row r="24" spans="1:26" x14ac:dyDescent="0.25">
      <c r="A24" s="261" t="s">
        <v>214</v>
      </c>
      <c r="B24" s="267" t="s">
        <v>184</v>
      </c>
      <c r="C24" s="263" t="s">
        <v>217</v>
      </c>
      <c r="D24" s="299">
        <f t="shared" si="1"/>
        <v>0</v>
      </c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299">
        <f t="shared" si="3"/>
        <v>0</v>
      </c>
      <c r="R24" s="338"/>
      <c r="S24" s="338"/>
      <c r="T24" s="338"/>
      <c r="U24" s="338"/>
      <c r="V24" s="338"/>
      <c r="W24" s="338"/>
      <c r="X24" s="338"/>
      <c r="Y24" s="338"/>
      <c r="Z24" s="338"/>
    </row>
    <row r="25" spans="1:26" x14ac:dyDescent="0.25">
      <c r="A25" s="261" t="s">
        <v>215</v>
      </c>
      <c r="B25" s="267" t="s">
        <v>184</v>
      </c>
      <c r="C25" s="263" t="s">
        <v>218</v>
      </c>
      <c r="D25" s="299">
        <f t="shared" si="1"/>
        <v>0</v>
      </c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299">
        <f t="shared" si="3"/>
        <v>0</v>
      </c>
      <c r="R25" s="338"/>
      <c r="S25" s="338"/>
      <c r="T25" s="338"/>
      <c r="U25" s="338"/>
      <c r="V25" s="338"/>
      <c r="W25" s="338"/>
      <c r="X25" s="338"/>
      <c r="Y25" s="338"/>
      <c r="Z25" s="338"/>
    </row>
    <row r="26" spans="1:26" x14ac:dyDescent="0.25">
      <c r="A26" s="264" t="s">
        <v>13</v>
      </c>
      <c r="B26" s="270" t="s">
        <v>148</v>
      </c>
      <c r="C26" s="271" t="s">
        <v>184</v>
      </c>
      <c r="D26" s="297">
        <f t="shared" si="1"/>
        <v>0</v>
      </c>
      <c r="E26" s="297">
        <f>SUM(E27:E29)</f>
        <v>0</v>
      </c>
      <c r="F26" s="297">
        <f t="shared" ref="F26:P26" si="13">SUM(F27:F29)</f>
        <v>0</v>
      </c>
      <c r="G26" s="297">
        <f t="shared" si="13"/>
        <v>0</v>
      </c>
      <c r="H26" s="297">
        <f t="shared" si="13"/>
        <v>0</v>
      </c>
      <c r="I26" s="297">
        <f t="shared" si="13"/>
        <v>0</v>
      </c>
      <c r="J26" s="297">
        <f t="shared" si="13"/>
        <v>0</v>
      </c>
      <c r="K26" s="297">
        <f t="shared" si="13"/>
        <v>0</v>
      </c>
      <c r="L26" s="297">
        <f t="shared" si="13"/>
        <v>0</v>
      </c>
      <c r="M26" s="297">
        <f t="shared" si="13"/>
        <v>0</v>
      </c>
      <c r="N26" s="297">
        <f t="shared" si="13"/>
        <v>0</v>
      </c>
      <c r="O26" s="297">
        <f t="shared" si="13"/>
        <v>0</v>
      </c>
      <c r="P26" s="297">
        <f t="shared" si="13"/>
        <v>0</v>
      </c>
      <c r="Q26" s="297">
        <f t="shared" si="3"/>
        <v>0</v>
      </c>
      <c r="R26" s="297">
        <f>SUM(R27:R29)</f>
        <v>0</v>
      </c>
      <c r="S26" s="297">
        <f t="shared" ref="S26:Z26" si="14">SUM(S27:S29)</f>
        <v>0</v>
      </c>
      <c r="T26" s="297">
        <f t="shared" si="14"/>
        <v>0</v>
      </c>
      <c r="U26" s="297">
        <f t="shared" si="14"/>
        <v>0</v>
      </c>
      <c r="V26" s="297">
        <f t="shared" si="14"/>
        <v>0</v>
      </c>
      <c r="W26" s="297">
        <f t="shared" si="14"/>
        <v>0</v>
      </c>
      <c r="X26" s="297">
        <f t="shared" si="14"/>
        <v>0</v>
      </c>
      <c r="Y26" s="297">
        <f t="shared" si="14"/>
        <v>0</v>
      </c>
      <c r="Z26" s="297">
        <f t="shared" si="14"/>
        <v>0</v>
      </c>
    </row>
    <row r="27" spans="1:26" x14ac:dyDescent="0.25">
      <c r="A27" s="261" t="s">
        <v>219</v>
      </c>
      <c r="B27" s="267" t="s">
        <v>184</v>
      </c>
      <c r="C27" s="263" t="s">
        <v>222</v>
      </c>
      <c r="D27" s="299">
        <f t="shared" si="1"/>
        <v>0</v>
      </c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299">
        <f t="shared" si="3"/>
        <v>0</v>
      </c>
      <c r="R27" s="338"/>
      <c r="S27" s="338"/>
      <c r="T27" s="338"/>
      <c r="U27" s="338"/>
      <c r="V27" s="338"/>
      <c r="W27" s="338"/>
      <c r="X27" s="338"/>
      <c r="Y27" s="338"/>
      <c r="Z27" s="338"/>
    </row>
    <row r="28" spans="1:26" x14ac:dyDescent="0.25">
      <c r="A28" s="261" t="s">
        <v>220</v>
      </c>
      <c r="B28" s="267" t="s">
        <v>184</v>
      </c>
      <c r="C28" s="263" t="s">
        <v>223</v>
      </c>
      <c r="D28" s="299">
        <f t="shared" si="1"/>
        <v>0</v>
      </c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299">
        <f t="shared" si="3"/>
        <v>0</v>
      </c>
      <c r="R28" s="338"/>
      <c r="S28" s="338"/>
      <c r="T28" s="338"/>
      <c r="U28" s="338"/>
      <c r="V28" s="338"/>
      <c r="W28" s="338"/>
      <c r="X28" s="338"/>
      <c r="Y28" s="338"/>
      <c r="Z28" s="338"/>
    </row>
    <row r="29" spans="1:26" x14ac:dyDescent="0.25">
      <c r="A29" s="261" t="s">
        <v>221</v>
      </c>
      <c r="B29" s="267" t="s">
        <v>184</v>
      </c>
      <c r="C29" s="263" t="s">
        <v>224</v>
      </c>
      <c r="D29" s="299">
        <f t="shared" si="1"/>
        <v>0</v>
      </c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299">
        <f t="shared" si="3"/>
        <v>0</v>
      </c>
      <c r="R29" s="338"/>
      <c r="S29" s="338"/>
      <c r="T29" s="338"/>
      <c r="U29" s="338"/>
      <c r="V29" s="338"/>
      <c r="W29" s="338"/>
      <c r="X29" s="338"/>
      <c r="Y29" s="338"/>
      <c r="Z29" s="338"/>
    </row>
    <row r="30" spans="1:26" x14ac:dyDescent="0.25">
      <c r="A30" s="264" t="s">
        <v>14</v>
      </c>
      <c r="B30" s="270" t="s">
        <v>150</v>
      </c>
      <c r="C30" s="271" t="s">
        <v>184</v>
      </c>
      <c r="D30" s="297">
        <f t="shared" si="1"/>
        <v>0</v>
      </c>
      <c r="E30" s="297">
        <f>SUM(E31:E34)</f>
        <v>0</v>
      </c>
      <c r="F30" s="297">
        <f t="shared" ref="F30:P30" si="15">SUM(F31:F34)</f>
        <v>0</v>
      </c>
      <c r="G30" s="297">
        <f t="shared" si="15"/>
        <v>0</v>
      </c>
      <c r="H30" s="297">
        <f t="shared" si="15"/>
        <v>0</v>
      </c>
      <c r="I30" s="297">
        <f t="shared" si="15"/>
        <v>0</v>
      </c>
      <c r="J30" s="297">
        <f t="shared" si="15"/>
        <v>0</v>
      </c>
      <c r="K30" s="297">
        <f t="shared" si="15"/>
        <v>0</v>
      </c>
      <c r="L30" s="297">
        <f t="shared" si="15"/>
        <v>0</v>
      </c>
      <c r="M30" s="297">
        <f t="shared" si="15"/>
        <v>0</v>
      </c>
      <c r="N30" s="297">
        <f t="shared" si="15"/>
        <v>0</v>
      </c>
      <c r="O30" s="297">
        <f t="shared" si="15"/>
        <v>0</v>
      </c>
      <c r="P30" s="297">
        <f t="shared" si="15"/>
        <v>0</v>
      </c>
      <c r="Q30" s="297">
        <f t="shared" si="3"/>
        <v>0</v>
      </c>
      <c r="R30" s="297">
        <f>SUM(R31:R34)</f>
        <v>0</v>
      </c>
      <c r="S30" s="297">
        <f t="shared" ref="S30:Z30" si="16">SUM(S31:S34)</f>
        <v>0</v>
      </c>
      <c r="T30" s="297">
        <f t="shared" si="16"/>
        <v>0</v>
      </c>
      <c r="U30" s="297">
        <f t="shared" si="16"/>
        <v>0</v>
      </c>
      <c r="V30" s="297">
        <f t="shared" si="16"/>
        <v>0</v>
      </c>
      <c r="W30" s="297">
        <f t="shared" si="16"/>
        <v>0</v>
      </c>
      <c r="X30" s="297">
        <f t="shared" si="16"/>
        <v>0</v>
      </c>
      <c r="Y30" s="297">
        <f t="shared" si="16"/>
        <v>0</v>
      </c>
      <c r="Z30" s="297">
        <f t="shared" si="16"/>
        <v>0</v>
      </c>
    </row>
    <row r="31" spans="1:26" x14ac:dyDescent="0.25">
      <c r="A31" s="261" t="s">
        <v>225</v>
      </c>
      <c r="B31" s="267" t="s">
        <v>184</v>
      </c>
      <c r="C31" s="263" t="s">
        <v>229</v>
      </c>
      <c r="D31" s="299">
        <f t="shared" si="1"/>
        <v>0</v>
      </c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299">
        <f t="shared" si="3"/>
        <v>0</v>
      </c>
      <c r="R31" s="338"/>
      <c r="S31" s="338"/>
      <c r="T31" s="338"/>
      <c r="U31" s="338"/>
      <c r="V31" s="338"/>
      <c r="W31" s="338"/>
      <c r="X31" s="338"/>
      <c r="Y31" s="338"/>
      <c r="Z31" s="338"/>
    </row>
    <row r="32" spans="1:26" x14ac:dyDescent="0.25">
      <c r="A32" s="261" t="s">
        <v>226</v>
      </c>
      <c r="B32" s="267" t="s">
        <v>184</v>
      </c>
      <c r="C32" s="263" t="s">
        <v>230</v>
      </c>
      <c r="D32" s="299">
        <f t="shared" si="1"/>
        <v>0</v>
      </c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299">
        <f t="shared" si="3"/>
        <v>0</v>
      </c>
      <c r="R32" s="338"/>
      <c r="S32" s="338"/>
      <c r="T32" s="338"/>
      <c r="U32" s="338"/>
      <c r="V32" s="338"/>
      <c r="W32" s="338"/>
      <c r="X32" s="338"/>
      <c r="Y32" s="338"/>
      <c r="Z32" s="338"/>
    </row>
    <row r="33" spans="1:26" x14ac:dyDescent="0.25">
      <c r="A33" s="261" t="s">
        <v>227</v>
      </c>
      <c r="B33" s="267" t="s">
        <v>184</v>
      </c>
      <c r="C33" s="263" t="s">
        <v>231</v>
      </c>
      <c r="D33" s="299">
        <f t="shared" si="1"/>
        <v>0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299">
        <f t="shared" si="3"/>
        <v>0</v>
      </c>
      <c r="R33" s="338"/>
      <c r="S33" s="338"/>
      <c r="T33" s="338"/>
      <c r="U33" s="338"/>
      <c r="V33" s="338"/>
      <c r="W33" s="338"/>
      <c r="X33" s="338"/>
      <c r="Y33" s="338"/>
      <c r="Z33" s="338"/>
    </row>
    <row r="34" spans="1:26" x14ac:dyDescent="0.25">
      <c r="A34" s="261" t="s">
        <v>228</v>
      </c>
      <c r="B34" s="267" t="s">
        <v>184</v>
      </c>
      <c r="C34" s="263" t="s">
        <v>232</v>
      </c>
      <c r="D34" s="299">
        <f t="shared" si="1"/>
        <v>0</v>
      </c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299">
        <f t="shared" si="3"/>
        <v>0</v>
      </c>
      <c r="R34" s="338"/>
      <c r="S34" s="338"/>
      <c r="T34" s="338"/>
      <c r="U34" s="338"/>
      <c r="V34" s="338"/>
      <c r="W34" s="338"/>
      <c r="X34" s="338"/>
      <c r="Y34" s="338"/>
      <c r="Z34" s="338"/>
    </row>
    <row r="35" spans="1:26" x14ac:dyDescent="0.25">
      <c r="A35" s="264" t="s">
        <v>15</v>
      </c>
      <c r="B35" s="270" t="s">
        <v>152</v>
      </c>
      <c r="C35" s="267" t="s">
        <v>184</v>
      </c>
      <c r="D35" s="297">
        <f t="shared" si="1"/>
        <v>0</v>
      </c>
      <c r="E35" s="309">
        <f>SUM(E36:E40)</f>
        <v>0</v>
      </c>
      <c r="F35" s="309">
        <f t="shared" ref="F35:P35" si="17">SUM(F36:F40)</f>
        <v>0</v>
      </c>
      <c r="G35" s="309">
        <f t="shared" si="17"/>
        <v>0</v>
      </c>
      <c r="H35" s="309">
        <f t="shared" si="17"/>
        <v>0</v>
      </c>
      <c r="I35" s="309">
        <f t="shared" si="17"/>
        <v>0</v>
      </c>
      <c r="J35" s="309">
        <f t="shared" si="17"/>
        <v>0</v>
      </c>
      <c r="K35" s="309">
        <f t="shared" si="17"/>
        <v>0</v>
      </c>
      <c r="L35" s="309">
        <f t="shared" si="17"/>
        <v>0</v>
      </c>
      <c r="M35" s="309">
        <f t="shared" si="17"/>
        <v>0</v>
      </c>
      <c r="N35" s="309">
        <f t="shared" si="17"/>
        <v>0</v>
      </c>
      <c r="O35" s="309">
        <f t="shared" si="17"/>
        <v>0</v>
      </c>
      <c r="P35" s="309">
        <f t="shared" si="17"/>
        <v>0</v>
      </c>
      <c r="Q35" s="297">
        <f t="shared" si="3"/>
        <v>0</v>
      </c>
      <c r="R35" s="309">
        <f>SUM(R36:R40)</f>
        <v>0</v>
      </c>
      <c r="S35" s="309">
        <f t="shared" ref="S35:Z35" si="18">SUM(S36:S40)</f>
        <v>0</v>
      </c>
      <c r="T35" s="309">
        <f t="shared" si="18"/>
        <v>0</v>
      </c>
      <c r="U35" s="309">
        <f t="shared" si="18"/>
        <v>0</v>
      </c>
      <c r="V35" s="309">
        <f t="shared" si="18"/>
        <v>0</v>
      </c>
      <c r="W35" s="309">
        <f t="shared" si="18"/>
        <v>0</v>
      </c>
      <c r="X35" s="309">
        <f t="shared" si="18"/>
        <v>0</v>
      </c>
      <c r="Y35" s="309">
        <f t="shared" si="18"/>
        <v>0</v>
      </c>
      <c r="Z35" s="309">
        <f t="shared" si="18"/>
        <v>0</v>
      </c>
    </row>
    <row r="36" spans="1:26" x14ac:dyDescent="0.25">
      <c r="A36" s="261" t="s">
        <v>233</v>
      </c>
      <c r="B36" s="267" t="s">
        <v>184</v>
      </c>
      <c r="C36" s="263" t="s">
        <v>238</v>
      </c>
      <c r="D36" s="299">
        <f t="shared" si="1"/>
        <v>0</v>
      </c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299">
        <f t="shared" si="3"/>
        <v>0</v>
      </c>
      <c r="R36" s="339"/>
      <c r="S36" s="339"/>
      <c r="T36" s="339"/>
      <c r="U36" s="339"/>
      <c r="V36" s="339"/>
      <c r="W36" s="339"/>
      <c r="X36" s="339"/>
      <c r="Y36" s="339"/>
      <c r="Z36" s="339"/>
    </row>
    <row r="37" spans="1:26" x14ac:dyDescent="0.25">
      <c r="A37" s="261" t="s">
        <v>234</v>
      </c>
      <c r="B37" s="267" t="s">
        <v>184</v>
      </c>
      <c r="C37" s="263" t="s">
        <v>239</v>
      </c>
      <c r="D37" s="299">
        <f t="shared" si="1"/>
        <v>0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299">
        <f t="shared" si="3"/>
        <v>0</v>
      </c>
      <c r="R37" s="339"/>
      <c r="S37" s="339"/>
      <c r="T37" s="339"/>
      <c r="U37" s="339"/>
      <c r="V37" s="339"/>
      <c r="W37" s="339"/>
      <c r="X37" s="339"/>
      <c r="Y37" s="339"/>
      <c r="Z37" s="339"/>
    </row>
    <row r="38" spans="1:26" x14ac:dyDescent="0.25">
      <c r="A38" s="294" t="s">
        <v>235</v>
      </c>
      <c r="B38" s="267" t="s">
        <v>184</v>
      </c>
      <c r="C38" s="263" t="s">
        <v>240</v>
      </c>
      <c r="D38" s="299">
        <f t="shared" si="1"/>
        <v>0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299">
        <f t="shared" si="3"/>
        <v>0</v>
      </c>
      <c r="R38" s="339"/>
      <c r="S38" s="339"/>
      <c r="T38" s="339"/>
      <c r="U38" s="339"/>
      <c r="V38" s="339"/>
      <c r="W38" s="339"/>
      <c r="X38" s="339"/>
      <c r="Y38" s="339"/>
      <c r="Z38" s="339"/>
    </row>
    <row r="39" spans="1:26" x14ac:dyDescent="0.25">
      <c r="A39" s="294" t="s">
        <v>236</v>
      </c>
      <c r="B39" s="267" t="s">
        <v>184</v>
      </c>
      <c r="C39" s="263" t="s">
        <v>241</v>
      </c>
      <c r="D39" s="299">
        <f t="shared" si="1"/>
        <v>0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299">
        <f t="shared" si="3"/>
        <v>0</v>
      </c>
      <c r="R39" s="339"/>
      <c r="S39" s="339"/>
      <c r="T39" s="339"/>
      <c r="U39" s="339"/>
      <c r="V39" s="339"/>
      <c r="W39" s="339"/>
      <c r="X39" s="339"/>
      <c r="Y39" s="339"/>
      <c r="Z39" s="339"/>
    </row>
    <row r="40" spans="1:26" x14ac:dyDescent="0.25">
      <c r="A40" s="294" t="s">
        <v>237</v>
      </c>
      <c r="B40" s="267" t="s">
        <v>184</v>
      </c>
      <c r="C40" s="263" t="s">
        <v>242</v>
      </c>
      <c r="D40" s="299">
        <f t="shared" si="1"/>
        <v>0</v>
      </c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299">
        <f t="shared" si="3"/>
        <v>0</v>
      </c>
      <c r="R40" s="339"/>
      <c r="S40" s="339"/>
      <c r="T40" s="339"/>
      <c r="U40" s="339"/>
      <c r="V40" s="339"/>
      <c r="W40" s="339"/>
      <c r="X40" s="339"/>
      <c r="Y40" s="339"/>
      <c r="Z40" s="339"/>
    </row>
    <row r="41" spans="1:26" x14ac:dyDescent="0.25">
      <c r="A41" s="273" t="s">
        <v>16</v>
      </c>
      <c r="B41" s="270" t="s">
        <v>154</v>
      </c>
      <c r="C41" s="267" t="s">
        <v>184</v>
      </c>
      <c r="D41" s="297">
        <f t="shared" si="1"/>
        <v>0</v>
      </c>
      <c r="E41" s="309">
        <f>SUM(E42:E44)</f>
        <v>0</v>
      </c>
      <c r="F41" s="309">
        <f t="shared" ref="F41:P41" si="19">SUM(F42:F44)</f>
        <v>0</v>
      </c>
      <c r="G41" s="309">
        <f t="shared" si="19"/>
        <v>0</v>
      </c>
      <c r="H41" s="309">
        <f t="shared" si="19"/>
        <v>0</v>
      </c>
      <c r="I41" s="309">
        <f t="shared" si="19"/>
        <v>0</v>
      </c>
      <c r="J41" s="309">
        <f t="shared" si="19"/>
        <v>0</v>
      </c>
      <c r="K41" s="309">
        <f t="shared" si="19"/>
        <v>0</v>
      </c>
      <c r="L41" s="309">
        <f t="shared" si="19"/>
        <v>0</v>
      </c>
      <c r="M41" s="309">
        <f t="shared" si="19"/>
        <v>0</v>
      </c>
      <c r="N41" s="309">
        <f t="shared" si="19"/>
        <v>0</v>
      </c>
      <c r="O41" s="309">
        <f t="shared" si="19"/>
        <v>0</v>
      </c>
      <c r="P41" s="309">
        <f t="shared" si="19"/>
        <v>0</v>
      </c>
      <c r="Q41" s="297">
        <f t="shared" si="3"/>
        <v>0</v>
      </c>
      <c r="R41" s="309">
        <f>SUM(R42:R44)</f>
        <v>0</v>
      </c>
      <c r="S41" s="309">
        <f t="shared" ref="S41:Z41" si="20">SUM(S42:S44)</f>
        <v>0</v>
      </c>
      <c r="T41" s="309">
        <f t="shared" si="20"/>
        <v>0</v>
      </c>
      <c r="U41" s="309">
        <f t="shared" si="20"/>
        <v>0</v>
      </c>
      <c r="V41" s="309">
        <f t="shared" si="20"/>
        <v>0</v>
      </c>
      <c r="W41" s="309">
        <f t="shared" si="20"/>
        <v>0</v>
      </c>
      <c r="X41" s="309">
        <f t="shared" si="20"/>
        <v>0</v>
      </c>
      <c r="Y41" s="309">
        <f t="shared" si="20"/>
        <v>0</v>
      </c>
      <c r="Z41" s="309">
        <f t="shared" si="20"/>
        <v>0</v>
      </c>
    </row>
    <row r="42" spans="1:26" x14ac:dyDescent="0.25">
      <c r="A42" s="261" t="s">
        <v>243</v>
      </c>
      <c r="B42" s="267" t="s">
        <v>184</v>
      </c>
      <c r="C42" s="263" t="s">
        <v>246</v>
      </c>
      <c r="D42" s="299">
        <f t="shared" si="1"/>
        <v>0</v>
      </c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299">
        <f t="shared" si="3"/>
        <v>0</v>
      </c>
      <c r="R42" s="339"/>
      <c r="S42" s="339"/>
      <c r="T42" s="339"/>
      <c r="U42" s="339"/>
      <c r="V42" s="339"/>
      <c r="W42" s="339"/>
      <c r="X42" s="339"/>
      <c r="Y42" s="339"/>
      <c r="Z42" s="339"/>
    </row>
    <row r="43" spans="1:26" x14ac:dyDescent="0.25">
      <c r="A43" s="261" t="s">
        <v>244</v>
      </c>
      <c r="B43" s="267" t="s">
        <v>184</v>
      </c>
      <c r="C43" s="263" t="s">
        <v>247</v>
      </c>
      <c r="D43" s="299">
        <f t="shared" si="1"/>
        <v>0</v>
      </c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299">
        <f t="shared" si="3"/>
        <v>0</v>
      </c>
      <c r="R43" s="339"/>
      <c r="S43" s="339"/>
      <c r="T43" s="339"/>
      <c r="U43" s="339"/>
      <c r="V43" s="339"/>
      <c r="W43" s="339"/>
      <c r="X43" s="339"/>
      <c r="Y43" s="339"/>
      <c r="Z43" s="339"/>
    </row>
    <row r="44" spans="1:26" x14ac:dyDescent="0.25">
      <c r="A44" s="261" t="s">
        <v>245</v>
      </c>
      <c r="B44" s="267" t="s">
        <v>184</v>
      </c>
      <c r="C44" s="263" t="s">
        <v>248</v>
      </c>
      <c r="D44" s="299">
        <f t="shared" si="1"/>
        <v>0</v>
      </c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299">
        <f t="shared" si="3"/>
        <v>0</v>
      </c>
      <c r="R44" s="339"/>
      <c r="S44" s="339"/>
      <c r="T44" s="339"/>
      <c r="U44" s="339"/>
      <c r="V44" s="339"/>
      <c r="W44" s="339"/>
      <c r="X44" s="339"/>
      <c r="Y44" s="339"/>
      <c r="Z44" s="339"/>
    </row>
    <row r="45" spans="1:26" x14ac:dyDescent="0.25">
      <c r="A45" s="273" t="s">
        <v>17</v>
      </c>
      <c r="B45" s="270" t="s">
        <v>156</v>
      </c>
      <c r="C45" s="267" t="s">
        <v>184</v>
      </c>
      <c r="D45" s="297">
        <f t="shared" si="1"/>
        <v>0</v>
      </c>
      <c r="E45" s="311">
        <f>SUM(E46:E46)</f>
        <v>0</v>
      </c>
      <c r="F45" s="311">
        <f t="shared" ref="F45:P45" si="21">SUM(F46:F46)</f>
        <v>0</v>
      </c>
      <c r="G45" s="311">
        <f t="shared" si="21"/>
        <v>0</v>
      </c>
      <c r="H45" s="311">
        <f t="shared" si="21"/>
        <v>0</v>
      </c>
      <c r="I45" s="311">
        <f t="shared" si="21"/>
        <v>0</v>
      </c>
      <c r="J45" s="311">
        <f t="shared" si="21"/>
        <v>0</v>
      </c>
      <c r="K45" s="311">
        <f t="shared" si="21"/>
        <v>0</v>
      </c>
      <c r="L45" s="311">
        <f t="shared" si="21"/>
        <v>0</v>
      </c>
      <c r="M45" s="311">
        <f t="shared" si="21"/>
        <v>0</v>
      </c>
      <c r="N45" s="311">
        <f t="shared" si="21"/>
        <v>0</v>
      </c>
      <c r="O45" s="311">
        <f t="shared" si="21"/>
        <v>0</v>
      </c>
      <c r="P45" s="311">
        <f t="shared" si="21"/>
        <v>0</v>
      </c>
      <c r="Q45" s="297">
        <f t="shared" si="3"/>
        <v>0</v>
      </c>
      <c r="R45" s="311">
        <f>SUM(R46:R46)</f>
        <v>0</v>
      </c>
      <c r="S45" s="311">
        <f t="shared" ref="S45:Z45" si="22">SUM(S46:S46)</f>
        <v>0</v>
      </c>
      <c r="T45" s="311">
        <f t="shared" si="22"/>
        <v>0</v>
      </c>
      <c r="U45" s="311">
        <f t="shared" si="22"/>
        <v>0</v>
      </c>
      <c r="V45" s="311">
        <f t="shared" si="22"/>
        <v>0</v>
      </c>
      <c r="W45" s="311">
        <f t="shared" si="22"/>
        <v>0</v>
      </c>
      <c r="X45" s="311">
        <f t="shared" si="22"/>
        <v>0</v>
      </c>
      <c r="Y45" s="311">
        <f t="shared" si="22"/>
        <v>0</v>
      </c>
      <c r="Z45" s="311">
        <f t="shared" si="22"/>
        <v>0</v>
      </c>
    </row>
    <row r="46" spans="1:26" x14ac:dyDescent="0.25">
      <c r="A46" s="261" t="s">
        <v>249</v>
      </c>
      <c r="B46" s="267" t="s">
        <v>184</v>
      </c>
      <c r="C46" s="263" t="s">
        <v>250</v>
      </c>
      <c r="D46" s="299">
        <f t="shared" si="1"/>
        <v>0</v>
      </c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299">
        <f t="shared" si="3"/>
        <v>0</v>
      </c>
      <c r="R46" s="339"/>
      <c r="S46" s="339"/>
      <c r="T46" s="339"/>
      <c r="U46" s="339"/>
      <c r="V46" s="339"/>
      <c r="W46" s="339"/>
      <c r="X46" s="339"/>
      <c r="Y46" s="339"/>
      <c r="Z46" s="339"/>
    </row>
    <row r="47" spans="1:26" x14ac:dyDescent="0.25">
      <c r="A47" s="275" t="s">
        <v>18</v>
      </c>
      <c r="B47" s="270" t="s">
        <v>159</v>
      </c>
      <c r="C47" s="267" t="s">
        <v>184</v>
      </c>
      <c r="D47" s="297">
        <f t="shared" si="1"/>
        <v>0</v>
      </c>
      <c r="E47" s="309">
        <f>SUM(E48:E51)</f>
        <v>0</v>
      </c>
      <c r="F47" s="309">
        <f t="shared" ref="F47:P47" si="23">SUM(F48:F51)</f>
        <v>0</v>
      </c>
      <c r="G47" s="309">
        <f t="shared" si="23"/>
        <v>0</v>
      </c>
      <c r="H47" s="309">
        <f t="shared" si="23"/>
        <v>0</v>
      </c>
      <c r="I47" s="309">
        <f t="shared" si="23"/>
        <v>0</v>
      </c>
      <c r="J47" s="309">
        <f t="shared" si="23"/>
        <v>0</v>
      </c>
      <c r="K47" s="309">
        <f t="shared" si="23"/>
        <v>0</v>
      </c>
      <c r="L47" s="309">
        <f t="shared" si="23"/>
        <v>0</v>
      </c>
      <c r="M47" s="309">
        <f t="shared" si="23"/>
        <v>0</v>
      </c>
      <c r="N47" s="309">
        <f t="shared" si="23"/>
        <v>0</v>
      </c>
      <c r="O47" s="309">
        <f t="shared" si="23"/>
        <v>0</v>
      </c>
      <c r="P47" s="309">
        <f t="shared" si="23"/>
        <v>0</v>
      </c>
      <c r="Q47" s="297">
        <f t="shared" si="3"/>
        <v>0</v>
      </c>
      <c r="R47" s="309">
        <f>SUM(R48:R51)</f>
        <v>0</v>
      </c>
      <c r="S47" s="309">
        <f t="shared" ref="S47:Z47" si="24">SUM(S48:S51)</f>
        <v>0</v>
      </c>
      <c r="T47" s="309">
        <f t="shared" si="24"/>
        <v>0</v>
      </c>
      <c r="U47" s="309">
        <f t="shared" si="24"/>
        <v>0</v>
      </c>
      <c r="V47" s="309">
        <f t="shared" si="24"/>
        <v>0</v>
      </c>
      <c r="W47" s="309">
        <f t="shared" si="24"/>
        <v>0</v>
      </c>
      <c r="X47" s="309">
        <f t="shared" si="24"/>
        <v>0</v>
      </c>
      <c r="Y47" s="309">
        <f t="shared" si="24"/>
        <v>0</v>
      </c>
      <c r="Z47" s="309">
        <f t="shared" si="24"/>
        <v>0</v>
      </c>
    </row>
    <row r="48" spans="1:26" x14ac:dyDescent="0.25">
      <c r="A48" s="261" t="s">
        <v>251</v>
      </c>
      <c r="B48" s="267" t="s">
        <v>184</v>
      </c>
      <c r="C48" s="263" t="s">
        <v>255</v>
      </c>
      <c r="D48" s="299">
        <f t="shared" si="1"/>
        <v>0</v>
      </c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299">
        <f t="shared" si="3"/>
        <v>0</v>
      </c>
      <c r="R48" s="339"/>
      <c r="S48" s="339"/>
      <c r="T48" s="339"/>
      <c r="U48" s="339"/>
      <c r="V48" s="339"/>
      <c r="W48" s="339"/>
      <c r="X48" s="339"/>
      <c r="Y48" s="339"/>
      <c r="Z48" s="339"/>
    </row>
    <row r="49" spans="1:26" x14ac:dyDescent="0.25">
      <c r="A49" s="261" t="s">
        <v>252</v>
      </c>
      <c r="B49" s="267" t="s">
        <v>184</v>
      </c>
      <c r="C49" s="263" t="s">
        <v>256</v>
      </c>
      <c r="D49" s="299">
        <f t="shared" si="1"/>
        <v>0</v>
      </c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299">
        <f t="shared" si="3"/>
        <v>0</v>
      </c>
      <c r="R49" s="339"/>
      <c r="S49" s="339"/>
      <c r="T49" s="339"/>
      <c r="U49" s="339"/>
      <c r="V49" s="339"/>
      <c r="W49" s="339"/>
      <c r="X49" s="339"/>
      <c r="Y49" s="339"/>
      <c r="Z49" s="339"/>
    </row>
    <row r="50" spans="1:26" x14ac:dyDescent="0.25">
      <c r="A50" s="261" t="s">
        <v>253</v>
      </c>
      <c r="B50" s="267" t="s">
        <v>184</v>
      </c>
      <c r="C50" s="263" t="s">
        <v>257</v>
      </c>
      <c r="D50" s="299">
        <f t="shared" si="1"/>
        <v>0</v>
      </c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299">
        <f t="shared" si="3"/>
        <v>0</v>
      </c>
      <c r="R50" s="339"/>
      <c r="S50" s="339"/>
      <c r="T50" s="339"/>
      <c r="U50" s="339"/>
      <c r="V50" s="339"/>
      <c r="W50" s="339"/>
      <c r="X50" s="339"/>
      <c r="Y50" s="339"/>
      <c r="Z50" s="339"/>
    </row>
    <row r="51" spans="1:26" x14ac:dyDescent="0.25">
      <c r="A51" s="261" t="s">
        <v>254</v>
      </c>
      <c r="B51" s="267" t="s">
        <v>184</v>
      </c>
      <c r="C51" s="263" t="s">
        <v>258</v>
      </c>
      <c r="D51" s="299">
        <f t="shared" si="1"/>
        <v>0</v>
      </c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299">
        <f t="shared" si="3"/>
        <v>0</v>
      </c>
      <c r="R51" s="339"/>
      <c r="S51" s="339"/>
      <c r="T51" s="339"/>
      <c r="U51" s="339"/>
      <c r="V51" s="339"/>
      <c r="W51" s="339"/>
      <c r="X51" s="339"/>
      <c r="Y51" s="339"/>
      <c r="Z51" s="339"/>
    </row>
    <row r="52" spans="1:26" x14ac:dyDescent="0.25">
      <c r="A52" s="249"/>
      <c r="B52" s="267"/>
      <c r="C52" s="277"/>
      <c r="D52" s="299"/>
      <c r="E52" s="310"/>
      <c r="F52" s="300"/>
      <c r="G52" s="300"/>
      <c r="H52" s="300"/>
      <c r="I52" s="300"/>
      <c r="J52" s="301"/>
      <c r="K52" s="300"/>
      <c r="L52" s="300"/>
      <c r="M52" s="300"/>
      <c r="N52" s="300"/>
      <c r="O52" s="300"/>
      <c r="P52" s="300"/>
      <c r="Q52" s="299"/>
      <c r="R52" s="310"/>
      <c r="S52" s="300"/>
      <c r="T52" s="300"/>
      <c r="U52" s="300"/>
      <c r="V52" s="300"/>
      <c r="W52" s="300"/>
      <c r="X52" s="300"/>
      <c r="Y52" s="300"/>
      <c r="Z52" s="300"/>
    </row>
    <row r="53" spans="1:26" x14ac:dyDescent="0.25">
      <c r="A53" s="249"/>
      <c r="B53" s="267"/>
      <c r="C53" s="277"/>
      <c r="D53" s="297"/>
      <c r="E53" s="310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7"/>
      <c r="R53" s="310"/>
      <c r="S53" s="298"/>
      <c r="T53" s="298"/>
      <c r="U53" s="298"/>
      <c r="V53" s="298"/>
      <c r="W53" s="298"/>
      <c r="X53" s="298"/>
      <c r="Y53" s="298"/>
      <c r="Z53" s="298"/>
    </row>
    <row r="54" spans="1:26" ht="28.5" x14ac:dyDescent="0.25">
      <c r="A54" s="279" t="s">
        <v>186</v>
      </c>
      <c r="B54" s="249"/>
      <c r="C54" s="249"/>
      <c r="D54" s="297">
        <f>SUM(D8,D11,D13,D16,D22,D26,D30,D35,D41,D45,D47)</f>
        <v>0</v>
      </c>
      <c r="E54" s="297">
        <f>SUM(E8,E11,E13,E16,E22,E26,E30,E35,E41,E45,E47)</f>
        <v>0</v>
      </c>
      <c r="F54" s="297">
        <f t="shared" ref="F54:Z54" si="25">SUM(F8,F11,F13,F16,F22,F26,F30,F35,F41,F45,F47)</f>
        <v>0</v>
      </c>
      <c r="G54" s="297">
        <f t="shared" si="25"/>
        <v>0</v>
      </c>
      <c r="H54" s="297">
        <f t="shared" si="25"/>
        <v>0</v>
      </c>
      <c r="I54" s="297">
        <f t="shared" si="25"/>
        <v>0</v>
      </c>
      <c r="J54" s="297">
        <f t="shared" si="25"/>
        <v>0</v>
      </c>
      <c r="K54" s="297">
        <f t="shared" si="25"/>
        <v>0</v>
      </c>
      <c r="L54" s="297">
        <f t="shared" si="25"/>
        <v>0</v>
      </c>
      <c r="M54" s="297">
        <f t="shared" si="25"/>
        <v>0</v>
      </c>
      <c r="N54" s="297">
        <f t="shared" si="25"/>
        <v>0</v>
      </c>
      <c r="O54" s="297">
        <f t="shared" si="25"/>
        <v>0</v>
      </c>
      <c r="P54" s="297">
        <f t="shared" si="25"/>
        <v>0</v>
      </c>
      <c r="Q54" s="297">
        <f t="shared" si="25"/>
        <v>0</v>
      </c>
      <c r="R54" s="297">
        <f t="shared" si="25"/>
        <v>0</v>
      </c>
      <c r="S54" s="297">
        <f t="shared" si="25"/>
        <v>0</v>
      </c>
      <c r="T54" s="297">
        <f t="shared" si="25"/>
        <v>0</v>
      </c>
      <c r="U54" s="297">
        <f t="shared" si="25"/>
        <v>0</v>
      </c>
      <c r="V54" s="297">
        <f t="shared" si="25"/>
        <v>0</v>
      </c>
      <c r="W54" s="297">
        <f t="shared" si="25"/>
        <v>0</v>
      </c>
      <c r="X54" s="297">
        <f t="shared" si="25"/>
        <v>0</v>
      </c>
      <c r="Y54" s="297">
        <f t="shared" si="25"/>
        <v>0</v>
      </c>
      <c r="Z54" s="297">
        <f t="shared" si="25"/>
        <v>0</v>
      </c>
    </row>
    <row r="55" spans="1:26" x14ac:dyDescent="0.25">
      <c r="A55" s="258"/>
      <c r="B55" s="249"/>
      <c r="C55" s="249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49"/>
      <c r="V55" s="249"/>
      <c r="W55" s="249"/>
      <c r="X55" s="249"/>
      <c r="Y55" s="249"/>
      <c r="Z55" s="249"/>
    </row>
    <row r="56" spans="1:26" ht="21" customHeight="1" x14ac:dyDescent="0.25">
      <c r="A56" s="302" t="s">
        <v>189</v>
      </c>
      <c r="B56" s="284"/>
      <c r="C56" s="284"/>
      <c r="D56" s="302">
        <v>37</v>
      </c>
      <c r="E56" s="302">
        <v>0</v>
      </c>
      <c r="F56" s="302">
        <v>1</v>
      </c>
      <c r="G56" s="302">
        <v>1</v>
      </c>
      <c r="H56" s="302">
        <v>6</v>
      </c>
      <c r="I56" s="302">
        <v>0</v>
      </c>
      <c r="J56" s="302">
        <v>0</v>
      </c>
      <c r="K56" s="302">
        <v>2</v>
      </c>
      <c r="L56" s="302">
        <v>1</v>
      </c>
      <c r="M56" s="302">
        <v>12</v>
      </c>
      <c r="N56" s="302">
        <v>0</v>
      </c>
      <c r="O56" s="302">
        <v>2</v>
      </c>
      <c r="P56" s="302">
        <v>12</v>
      </c>
      <c r="Q56" s="302">
        <v>1</v>
      </c>
      <c r="R56" s="302">
        <v>0</v>
      </c>
      <c r="S56" s="302">
        <v>0</v>
      </c>
      <c r="T56" s="302">
        <v>0</v>
      </c>
      <c r="U56" s="302">
        <v>0</v>
      </c>
      <c r="V56" s="302">
        <v>0</v>
      </c>
      <c r="W56" s="302">
        <v>0</v>
      </c>
      <c r="X56" s="302">
        <v>0</v>
      </c>
      <c r="Y56" s="302">
        <v>1</v>
      </c>
      <c r="Z56" s="302">
        <v>0</v>
      </c>
    </row>
    <row r="57" spans="1:26" ht="22.5" customHeight="1" x14ac:dyDescent="0.25">
      <c r="A57" s="285" t="s">
        <v>190</v>
      </c>
      <c r="B57" s="286"/>
      <c r="C57" s="286"/>
      <c r="D57" s="303">
        <f t="shared" ref="D57:Z57" si="26">D6-D56</f>
        <v>-37</v>
      </c>
      <c r="E57" s="303">
        <f t="shared" si="26"/>
        <v>0</v>
      </c>
      <c r="F57" s="303">
        <f t="shared" si="26"/>
        <v>-1</v>
      </c>
      <c r="G57" s="303">
        <f t="shared" si="26"/>
        <v>-1</v>
      </c>
      <c r="H57" s="303">
        <f t="shared" si="26"/>
        <v>-6</v>
      </c>
      <c r="I57" s="303">
        <f t="shared" si="26"/>
        <v>0</v>
      </c>
      <c r="J57" s="303">
        <f t="shared" si="26"/>
        <v>0</v>
      </c>
      <c r="K57" s="303">
        <f t="shared" si="26"/>
        <v>-2</v>
      </c>
      <c r="L57" s="303">
        <f t="shared" si="26"/>
        <v>-1</v>
      </c>
      <c r="M57" s="303">
        <f t="shared" si="26"/>
        <v>-12</v>
      </c>
      <c r="N57" s="303">
        <f t="shared" si="26"/>
        <v>0</v>
      </c>
      <c r="O57" s="303">
        <f t="shared" si="26"/>
        <v>-2</v>
      </c>
      <c r="P57" s="303">
        <f t="shared" si="26"/>
        <v>-12</v>
      </c>
      <c r="Q57" s="303">
        <f t="shared" si="26"/>
        <v>-1</v>
      </c>
      <c r="R57" s="303">
        <f t="shared" si="26"/>
        <v>0</v>
      </c>
      <c r="S57" s="303">
        <f t="shared" si="26"/>
        <v>0</v>
      </c>
      <c r="T57" s="303">
        <f t="shared" si="26"/>
        <v>0</v>
      </c>
      <c r="U57" s="303">
        <f t="shared" si="26"/>
        <v>0</v>
      </c>
      <c r="V57" s="303">
        <f t="shared" si="26"/>
        <v>0</v>
      </c>
      <c r="W57" s="303">
        <f t="shared" si="26"/>
        <v>0</v>
      </c>
      <c r="X57" s="303">
        <f t="shared" si="26"/>
        <v>0</v>
      </c>
      <c r="Y57" s="303">
        <f t="shared" si="26"/>
        <v>-1</v>
      </c>
      <c r="Z57" s="303">
        <f t="shared" si="26"/>
        <v>0</v>
      </c>
    </row>
    <row r="58" spans="1:26" ht="120.75" customHeight="1" x14ac:dyDescent="0.25">
      <c r="A58" s="373" t="s">
        <v>283</v>
      </c>
      <c r="B58" s="374"/>
      <c r="C58" s="375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</row>
    <row r="59" spans="1:26" x14ac:dyDescent="0.25">
      <c r="A59" s="305"/>
    </row>
    <row r="60" spans="1:26" x14ac:dyDescent="0.25">
      <c r="A60" s="305"/>
    </row>
    <row r="61" spans="1:26" x14ac:dyDescent="0.25">
      <c r="A61" s="305"/>
    </row>
    <row r="62" spans="1:26" x14ac:dyDescent="0.25">
      <c r="A62" s="305"/>
    </row>
    <row r="63" spans="1:26" x14ac:dyDescent="0.25">
      <c r="A63" s="305"/>
    </row>
    <row r="64" spans="1:26" x14ac:dyDescent="0.25">
      <c r="A64" s="305"/>
    </row>
    <row r="65" spans="1:1" x14ac:dyDescent="0.25">
      <c r="A65" s="305"/>
    </row>
    <row r="66" spans="1:1" x14ac:dyDescent="0.25">
      <c r="A66" s="305"/>
    </row>
    <row r="67" spans="1:1" x14ac:dyDescent="0.25">
      <c r="A67" s="305"/>
    </row>
    <row r="68" spans="1:1" x14ac:dyDescent="0.25">
      <c r="A68" s="305"/>
    </row>
    <row r="69" spans="1:1" x14ac:dyDescent="0.25">
      <c r="A69" s="305"/>
    </row>
    <row r="70" spans="1:1" x14ac:dyDescent="0.25">
      <c r="A70" s="305"/>
    </row>
    <row r="71" spans="1:1" x14ac:dyDescent="0.25">
      <c r="A71" s="305"/>
    </row>
    <row r="72" spans="1:1" x14ac:dyDescent="0.25">
      <c r="A72" s="305"/>
    </row>
    <row r="73" spans="1:1" x14ac:dyDescent="0.25">
      <c r="A73" s="305"/>
    </row>
    <row r="74" spans="1:1" x14ac:dyDescent="0.25">
      <c r="A74" s="305"/>
    </row>
    <row r="75" spans="1:1" x14ac:dyDescent="0.25">
      <c r="A75" s="305"/>
    </row>
    <row r="76" spans="1:1" x14ac:dyDescent="0.25">
      <c r="A76" s="305"/>
    </row>
    <row r="77" spans="1:1" x14ac:dyDescent="0.25">
      <c r="A77" s="305"/>
    </row>
    <row r="78" spans="1:1" x14ac:dyDescent="0.25">
      <c r="A78" s="305"/>
    </row>
    <row r="79" spans="1:1" x14ac:dyDescent="0.25">
      <c r="A79" s="305"/>
    </row>
    <row r="80" spans="1:1" x14ac:dyDescent="0.25">
      <c r="A80" s="305"/>
    </row>
    <row r="81" spans="1:1" x14ac:dyDescent="0.25">
      <c r="A81" s="305"/>
    </row>
    <row r="82" spans="1:1" x14ac:dyDescent="0.25">
      <c r="A82" s="305"/>
    </row>
    <row r="83" spans="1:1" x14ac:dyDescent="0.25">
      <c r="A83" s="305"/>
    </row>
    <row r="84" spans="1:1" x14ac:dyDescent="0.25">
      <c r="A84" s="305"/>
    </row>
    <row r="85" spans="1:1" x14ac:dyDescent="0.25">
      <c r="A85" s="305"/>
    </row>
    <row r="86" spans="1:1" x14ac:dyDescent="0.25">
      <c r="A86" s="305"/>
    </row>
    <row r="87" spans="1:1" x14ac:dyDescent="0.25">
      <c r="A87" s="305"/>
    </row>
    <row r="88" spans="1:1" x14ac:dyDescent="0.25">
      <c r="A88" s="305"/>
    </row>
    <row r="89" spans="1:1" x14ac:dyDescent="0.25">
      <c r="A89" s="305"/>
    </row>
    <row r="90" spans="1:1" x14ac:dyDescent="0.25">
      <c r="A90" s="305"/>
    </row>
    <row r="91" spans="1:1" x14ac:dyDescent="0.25">
      <c r="A91" s="305"/>
    </row>
    <row r="92" spans="1:1" x14ac:dyDescent="0.25">
      <c r="A92" s="305"/>
    </row>
    <row r="93" spans="1:1" x14ac:dyDescent="0.25">
      <c r="A93" s="305"/>
    </row>
    <row r="94" spans="1:1" x14ac:dyDescent="0.25">
      <c r="A94" s="305"/>
    </row>
    <row r="95" spans="1:1" x14ac:dyDescent="0.25">
      <c r="A95" s="305"/>
    </row>
    <row r="96" spans="1:1" x14ac:dyDescent="0.25">
      <c r="A96" s="305"/>
    </row>
    <row r="97" spans="1:1" x14ac:dyDescent="0.25">
      <c r="A97" s="305"/>
    </row>
    <row r="98" spans="1:1" x14ac:dyDescent="0.25">
      <c r="A98" s="305"/>
    </row>
    <row r="99" spans="1:1" x14ac:dyDescent="0.25">
      <c r="A99" s="305"/>
    </row>
    <row r="100" spans="1:1" x14ac:dyDescent="0.25">
      <c r="A100" s="305"/>
    </row>
    <row r="101" spans="1:1" x14ac:dyDescent="0.25">
      <c r="A101" s="305"/>
    </row>
    <row r="102" spans="1:1" x14ac:dyDescent="0.25">
      <c r="A102" s="305"/>
    </row>
    <row r="103" spans="1:1" x14ac:dyDescent="0.25">
      <c r="A103" s="305"/>
    </row>
    <row r="104" spans="1:1" x14ac:dyDescent="0.25">
      <c r="A104" s="305"/>
    </row>
    <row r="105" spans="1:1" x14ac:dyDescent="0.25">
      <c r="A105" s="305"/>
    </row>
    <row r="106" spans="1:1" x14ac:dyDescent="0.25">
      <c r="A106" s="305"/>
    </row>
    <row r="107" spans="1:1" x14ac:dyDescent="0.25">
      <c r="A107" s="305"/>
    </row>
    <row r="108" spans="1:1" x14ac:dyDescent="0.25">
      <c r="A108" s="305"/>
    </row>
    <row r="109" spans="1:1" x14ac:dyDescent="0.25">
      <c r="A109" s="305"/>
    </row>
    <row r="110" spans="1:1" x14ac:dyDescent="0.25">
      <c r="A110" s="305"/>
    </row>
    <row r="111" spans="1:1" x14ac:dyDescent="0.25">
      <c r="A111" s="305"/>
    </row>
    <row r="112" spans="1:1" x14ac:dyDescent="0.25">
      <c r="A112" s="305"/>
    </row>
    <row r="113" spans="1:1" x14ac:dyDescent="0.25">
      <c r="A113" s="305"/>
    </row>
    <row r="114" spans="1:1" x14ac:dyDescent="0.25">
      <c r="A114" s="305"/>
    </row>
    <row r="115" spans="1:1" x14ac:dyDescent="0.25">
      <c r="A115" s="305"/>
    </row>
    <row r="116" spans="1:1" x14ac:dyDescent="0.25">
      <c r="A116" s="305"/>
    </row>
    <row r="117" spans="1:1" x14ac:dyDescent="0.25">
      <c r="A117" s="305"/>
    </row>
    <row r="118" spans="1:1" x14ac:dyDescent="0.25">
      <c r="A118" s="305"/>
    </row>
    <row r="119" spans="1:1" x14ac:dyDescent="0.25">
      <c r="A119" s="305"/>
    </row>
    <row r="120" spans="1:1" x14ac:dyDescent="0.25">
      <c r="A120" s="305"/>
    </row>
    <row r="121" spans="1:1" x14ac:dyDescent="0.25">
      <c r="A121" s="305"/>
    </row>
    <row r="122" spans="1:1" x14ac:dyDescent="0.25">
      <c r="A122" s="305"/>
    </row>
    <row r="123" spans="1:1" x14ac:dyDescent="0.25">
      <c r="A123" s="305"/>
    </row>
    <row r="124" spans="1:1" x14ac:dyDescent="0.25">
      <c r="A124" s="305"/>
    </row>
    <row r="125" spans="1:1" x14ac:dyDescent="0.25">
      <c r="A125" s="305"/>
    </row>
    <row r="126" spans="1:1" x14ac:dyDescent="0.25">
      <c r="A126" s="305"/>
    </row>
    <row r="127" spans="1:1" x14ac:dyDescent="0.25">
      <c r="A127" s="305"/>
    </row>
    <row r="128" spans="1:1" x14ac:dyDescent="0.25">
      <c r="A128" s="305"/>
    </row>
    <row r="129" spans="1:1" x14ac:dyDescent="0.25">
      <c r="A129" s="305"/>
    </row>
    <row r="130" spans="1:1" x14ac:dyDescent="0.25">
      <c r="A130" s="305"/>
    </row>
    <row r="131" spans="1:1" x14ac:dyDescent="0.25">
      <c r="A131" s="305"/>
    </row>
    <row r="132" spans="1:1" x14ac:dyDescent="0.25">
      <c r="A132" s="305"/>
    </row>
    <row r="133" spans="1:1" x14ac:dyDescent="0.25">
      <c r="A133" s="305"/>
    </row>
    <row r="134" spans="1:1" x14ac:dyDescent="0.25">
      <c r="A134" s="305"/>
    </row>
    <row r="135" spans="1:1" x14ac:dyDescent="0.25">
      <c r="A135" s="305"/>
    </row>
    <row r="136" spans="1:1" x14ac:dyDescent="0.25">
      <c r="A136" s="305"/>
    </row>
    <row r="137" spans="1:1" x14ac:dyDescent="0.25">
      <c r="A137" s="305"/>
    </row>
    <row r="138" spans="1:1" x14ac:dyDescent="0.25">
      <c r="A138" s="305"/>
    </row>
    <row r="139" spans="1:1" x14ac:dyDescent="0.25">
      <c r="A139" s="305"/>
    </row>
    <row r="140" spans="1:1" x14ac:dyDescent="0.25">
      <c r="A140" s="305"/>
    </row>
    <row r="141" spans="1:1" x14ac:dyDescent="0.25">
      <c r="A141" s="305"/>
    </row>
    <row r="142" spans="1:1" x14ac:dyDescent="0.25">
      <c r="A142" s="305"/>
    </row>
    <row r="143" spans="1:1" x14ac:dyDescent="0.25">
      <c r="A143" s="305"/>
    </row>
    <row r="144" spans="1:1" x14ac:dyDescent="0.25">
      <c r="A144" s="305"/>
    </row>
    <row r="145" spans="1:1" x14ac:dyDescent="0.25">
      <c r="A145" s="305"/>
    </row>
    <row r="146" spans="1:1" x14ac:dyDescent="0.25">
      <c r="A146" s="305"/>
    </row>
    <row r="147" spans="1:1" x14ac:dyDescent="0.25">
      <c r="A147" s="305"/>
    </row>
    <row r="148" spans="1:1" x14ac:dyDescent="0.25">
      <c r="A148" s="305"/>
    </row>
    <row r="149" spans="1:1" x14ac:dyDescent="0.25">
      <c r="A149" s="305"/>
    </row>
    <row r="150" spans="1:1" x14ac:dyDescent="0.25">
      <c r="A150" s="305"/>
    </row>
  </sheetData>
  <sheetProtection sort="0" autoFilter="0"/>
  <mergeCells count="2">
    <mergeCell ref="A2:T2"/>
    <mergeCell ref="A58:C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0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ColWidth="11.7109375" defaultRowHeight="15" x14ac:dyDescent="0.25"/>
  <cols>
    <col min="1" max="1" width="43" style="305" customWidth="1"/>
    <col min="2" max="2" width="18.28515625" style="305" customWidth="1"/>
    <col min="3" max="3" width="15.42578125" style="305" customWidth="1"/>
    <col min="4" max="4" width="18.140625" style="305" customWidth="1"/>
    <col min="5" max="5" width="15.5703125" style="305" customWidth="1"/>
    <col min="6" max="6" width="16" style="305" customWidth="1"/>
    <col min="7" max="7" width="17.42578125" style="305" customWidth="1"/>
    <col min="8" max="8" width="13.28515625" style="305" customWidth="1"/>
    <col min="9" max="13" width="11.7109375" style="305"/>
    <col min="14" max="14" width="12.7109375" style="305" customWidth="1"/>
    <col min="15" max="15" width="11.7109375" style="305"/>
    <col min="16" max="16" width="17" style="305" customWidth="1"/>
    <col min="17" max="16384" width="11.7109375" style="305"/>
  </cols>
  <sheetData>
    <row r="2" spans="1:16" ht="18.75" x14ac:dyDescent="0.25">
      <c r="A2" s="376" t="s">
        <v>284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4" spans="1:16" ht="135.75" customHeight="1" x14ac:dyDescent="0.25">
      <c r="A4" s="312" t="s">
        <v>180</v>
      </c>
      <c r="B4" s="312" t="s">
        <v>181</v>
      </c>
      <c r="C4" s="312" t="s">
        <v>285</v>
      </c>
      <c r="D4" s="312" t="s">
        <v>286</v>
      </c>
      <c r="E4" s="312" t="s">
        <v>287</v>
      </c>
      <c r="F4" s="312" t="s">
        <v>288</v>
      </c>
      <c r="G4" s="312" t="s">
        <v>289</v>
      </c>
      <c r="H4" s="312" t="s">
        <v>290</v>
      </c>
      <c r="I4" s="312" t="s">
        <v>291</v>
      </c>
      <c r="J4" s="312" t="s">
        <v>292</v>
      </c>
      <c r="K4" s="312" t="s">
        <v>293</v>
      </c>
      <c r="L4" s="312" t="s">
        <v>294</v>
      </c>
      <c r="M4" s="312" t="s">
        <v>295</v>
      </c>
      <c r="N4" s="312" t="s">
        <v>296</v>
      </c>
      <c r="O4" s="312" t="s">
        <v>297</v>
      </c>
      <c r="P4" s="312" t="s">
        <v>298</v>
      </c>
    </row>
    <row r="5" spans="1:16" x14ac:dyDescent="0.25">
      <c r="A5" s="295"/>
      <c r="B5" s="250">
        <v>1</v>
      </c>
      <c r="C5" s="250">
        <v>2</v>
      </c>
      <c r="D5" s="250">
        <v>3</v>
      </c>
      <c r="E5" s="250">
        <v>4</v>
      </c>
      <c r="F5" s="250">
        <v>5</v>
      </c>
      <c r="G5" s="250">
        <v>6</v>
      </c>
      <c r="H5" s="250">
        <v>7</v>
      </c>
      <c r="I5" s="250">
        <v>8</v>
      </c>
      <c r="J5" s="250">
        <v>9</v>
      </c>
      <c r="K5" s="250">
        <v>10</v>
      </c>
      <c r="L5" s="250">
        <v>11</v>
      </c>
      <c r="M5" s="250">
        <v>12</v>
      </c>
      <c r="N5" s="250">
        <v>13</v>
      </c>
      <c r="O5" s="250">
        <v>14</v>
      </c>
      <c r="P5" s="250">
        <v>15</v>
      </c>
    </row>
    <row r="6" spans="1:16" ht="33.75" customHeight="1" x14ac:dyDescent="0.25">
      <c r="A6" s="252" t="s">
        <v>192</v>
      </c>
      <c r="B6" s="331">
        <v>52641000000</v>
      </c>
      <c r="C6" s="253" t="s">
        <v>184</v>
      </c>
      <c r="D6" s="306">
        <f t="shared" ref="D6:P6" si="0">SUM(D9:D10,D12:D12,D14:D15,D17:D21,D23:D25,D27:D29,D31:D34,D36:D40,D42:D44,D46:D46,D48:D51)</f>
        <v>0</v>
      </c>
      <c r="E6" s="306">
        <f t="shared" si="0"/>
        <v>0</v>
      </c>
      <c r="F6" s="306">
        <f t="shared" si="0"/>
        <v>0</v>
      </c>
      <c r="G6" s="306">
        <f t="shared" si="0"/>
        <v>0</v>
      </c>
      <c r="H6" s="306">
        <f t="shared" si="0"/>
        <v>0</v>
      </c>
      <c r="I6" s="306">
        <f t="shared" si="0"/>
        <v>0</v>
      </c>
      <c r="J6" s="306">
        <f t="shared" si="0"/>
        <v>0</v>
      </c>
      <c r="K6" s="306">
        <f t="shared" si="0"/>
        <v>0</v>
      </c>
      <c r="L6" s="306">
        <f t="shared" si="0"/>
        <v>0</v>
      </c>
      <c r="M6" s="306">
        <f t="shared" si="0"/>
        <v>0</v>
      </c>
      <c r="N6" s="306">
        <f t="shared" si="0"/>
        <v>0</v>
      </c>
      <c r="O6" s="306">
        <f t="shared" si="0"/>
        <v>0</v>
      </c>
      <c r="P6" s="306">
        <f t="shared" si="0"/>
        <v>0</v>
      </c>
    </row>
    <row r="7" spans="1:16" ht="15" customHeight="1" x14ac:dyDescent="0.25">
      <c r="A7" s="255" t="s">
        <v>185</v>
      </c>
      <c r="B7" s="250"/>
      <c r="C7" s="256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</row>
    <row r="8" spans="1:16" x14ac:dyDescent="0.25">
      <c r="A8" s="258" t="s">
        <v>9</v>
      </c>
      <c r="B8" s="259" t="s">
        <v>162</v>
      </c>
      <c r="C8" s="34" t="s">
        <v>184</v>
      </c>
      <c r="D8" s="308">
        <f>SUM(D9:D10)</f>
        <v>0</v>
      </c>
      <c r="E8" s="308">
        <f t="shared" ref="E8:P8" si="1">SUM(E9:E10)</f>
        <v>0</v>
      </c>
      <c r="F8" s="308">
        <f t="shared" si="1"/>
        <v>0</v>
      </c>
      <c r="G8" s="308">
        <f t="shared" si="1"/>
        <v>0</v>
      </c>
      <c r="H8" s="308">
        <f t="shared" si="1"/>
        <v>0</v>
      </c>
      <c r="I8" s="308">
        <f t="shared" si="1"/>
        <v>0</v>
      </c>
      <c r="J8" s="308">
        <f t="shared" si="1"/>
        <v>0</v>
      </c>
      <c r="K8" s="308">
        <f t="shared" si="1"/>
        <v>0</v>
      </c>
      <c r="L8" s="308">
        <f t="shared" si="1"/>
        <v>0</v>
      </c>
      <c r="M8" s="308">
        <f t="shared" si="1"/>
        <v>0</v>
      </c>
      <c r="N8" s="308">
        <f t="shared" si="1"/>
        <v>0</v>
      </c>
      <c r="O8" s="308">
        <f t="shared" si="1"/>
        <v>0</v>
      </c>
      <c r="P8" s="308">
        <f t="shared" si="1"/>
        <v>0</v>
      </c>
    </row>
    <row r="9" spans="1:16" x14ac:dyDescent="0.25">
      <c r="A9" s="261" t="s">
        <v>193</v>
      </c>
      <c r="B9" s="262" t="s">
        <v>184</v>
      </c>
      <c r="C9" s="263" t="s">
        <v>195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</row>
    <row r="10" spans="1:16" x14ac:dyDescent="0.25">
      <c r="A10" s="261" t="s">
        <v>194</v>
      </c>
      <c r="B10" s="262" t="s">
        <v>184</v>
      </c>
      <c r="C10" s="263" t="s">
        <v>196</v>
      </c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</row>
    <row r="11" spans="1:16" x14ac:dyDescent="0.25">
      <c r="A11" s="264" t="s">
        <v>8</v>
      </c>
      <c r="B11" s="259" t="s">
        <v>160</v>
      </c>
      <c r="C11" s="265" t="s">
        <v>184</v>
      </c>
      <c r="D11" s="297">
        <f>SUM(D12:D12)</f>
        <v>0</v>
      </c>
      <c r="E11" s="297">
        <f t="shared" ref="E11:P11" si="2">SUM(E12:E12)</f>
        <v>0</v>
      </c>
      <c r="F11" s="297">
        <f t="shared" si="2"/>
        <v>0</v>
      </c>
      <c r="G11" s="297">
        <f t="shared" si="2"/>
        <v>0</v>
      </c>
      <c r="H11" s="297">
        <f t="shared" si="2"/>
        <v>0</v>
      </c>
      <c r="I11" s="297">
        <f t="shared" si="2"/>
        <v>0</v>
      </c>
      <c r="J11" s="297">
        <f t="shared" si="2"/>
        <v>0</v>
      </c>
      <c r="K11" s="297">
        <f t="shared" si="2"/>
        <v>0</v>
      </c>
      <c r="L11" s="297">
        <f t="shared" si="2"/>
        <v>0</v>
      </c>
      <c r="M11" s="297">
        <f t="shared" si="2"/>
        <v>0</v>
      </c>
      <c r="N11" s="297">
        <f t="shared" si="2"/>
        <v>0</v>
      </c>
      <c r="O11" s="297">
        <f t="shared" si="2"/>
        <v>0</v>
      </c>
      <c r="P11" s="297">
        <f t="shared" si="2"/>
        <v>0</v>
      </c>
    </row>
    <row r="12" spans="1:16" x14ac:dyDescent="0.25">
      <c r="A12" s="261" t="s">
        <v>197</v>
      </c>
      <c r="B12" s="267" t="s">
        <v>184</v>
      </c>
      <c r="C12" s="263" t="s">
        <v>198</v>
      </c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</row>
    <row r="13" spans="1:16" x14ac:dyDescent="0.25">
      <c r="A13" s="264" t="s">
        <v>10</v>
      </c>
      <c r="B13" s="268" t="s">
        <v>143</v>
      </c>
      <c r="C13" s="269" t="s">
        <v>184</v>
      </c>
      <c r="D13" s="297">
        <f>SUM(D14:D15)</f>
        <v>0</v>
      </c>
      <c r="E13" s="297">
        <f t="shared" ref="E13:P13" si="3">SUM(E14:E15)</f>
        <v>0</v>
      </c>
      <c r="F13" s="297">
        <f t="shared" si="3"/>
        <v>0</v>
      </c>
      <c r="G13" s="297">
        <f t="shared" si="3"/>
        <v>0</v>
      </c>
      <c r="H13" s="297">
        <f t="shared" si="3"/>
        <v>0</v>
      </c>
      <c r="I13" s="297">
        <f t="shared" si="3"/>
        <v>0</v>
      </c>
      <c r="J13" s="297">
        <f t="shared" si="3"/>
        <v>0</v>
      </c>
      <c r="K13" s="297">
        <f t="shared" si="3"/>
        <v>0</v>
      </c>
      <c r="L13" s="297">
        <f t="shared" si="3"/>
        <v>0</v>
      </c>
      <c r="M13" s="297">
        <f t="shared" si="3"/>
        <v>0</v>
      </c>
      <c r="N13" s="297">
        <f t="shared" si="3"/>
        <v>0</v>
      </c>
      <c r="O13" s="297">
        <f t="shared" si="3"/>
        <v>0</v>
      </c>
      <c r="P13" s="297">
        <f t="shared" si="3"/>
        <v>0</v>
      </c>
    </row>
    <row r="14" spans="1:16" x14ac:dyDescent="0.25">
      <c r="A14" s="261" t="s">
        <v>199</v>
      </c>
      <c r="B14" s="267" t="s">
        <v>184</v>
      </c>
      <c r="C14" s="263" t="s">
        <v>201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</row>
    <row r="15" spans="1:16" x14ac:dyDescent="0.25">
      <c r="A15" s="261" t="s">
        <v>200</v>
      </c>
      <c r="B15" s="267" t="s">
        <v>184</v>
      </c>
      <c r="C15" s="263" t="s">
        <v>202</v>
      </c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6" x14ac:dyDescent="0.25">
      <c r="A16" s="264" t="s">
        <v>11</v>
      </c>
      <c r="B16" s="270" t="s">
        <v>145</v>
      </c>
      <c r="C16" s="265" t="s">
        <v>184</v>
      </c>
      <c r="D16" s="297">
        <f>SUM(D17:D21)</f>
        <v>0</v>
      </c>
      <c r="E16" s="297">
        <f t="shared" ref="E16:P16" si="4">SUM(E17:E21)</f>
        <v>0</v>
      </c>
      <c r="F16" s="297">
        <f t="shared" si="4"/>
        <v>0</v>
      </c>
      <c r="G16" s="297">
        <f t="shared" si="4"/>
        <v>0</v>
      </c>
      <c r="H16" s="297">
        <f t="shared" si="4"/>
        <v>0</v>
      </c>
      <c r="I16" s="297">
        <f t="shared" si="4"/>
        <v>0</v>
      </c>
      <c r="J16" s="297">
        <f t="shared" si="4"/>
        <v>0</v>
      </c>
      <c r="K16" s="297">
        <f t="shared" si="4"/>
        <v>0</v>
      </c>
      <c r="L16" s="297">
        <f t="shared" si="4"/>
        <v>0</v>
      </c>
      <c r="M16" s="297">
        <f t="shared" si="4"/>
        <v>0</v>
      </c>
      <c r="N16" s="297">
        <f t="shared" si="4"/>
        <v>0</v>
      </c>
      <c r="O16" s="297">
        <f t="shared" si="4"/>
        <v>0</v>
      </c>
      <c r="P16" s="297">
        <f t="shared" si="4"/>
        <v>0</v>
      </c>
    </row>
    <row r="17" spans="1:16" x14ac:dyDescent="0.25">
      <c r="A17" s="261" t="s">
        <v>203</v>
      </c>
      <c r="B17" s="267" t="s">
        <v>184</v>
      </c>
      <c r="C17" s="263" t="s">
        <v>208</v>
      </c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</row>
    <row r="18" spans="1:16" x14ac:dyDescent="0.25">
      <c r="A18" s="261" t="s">
        <v>204</v>
      </c>
      <c r="B18" s="267" t="s">
        <v>184</v>
      </c>
      <c r="C18" s="263" t="s">
        <v>209</v>
      </c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</row>
    <row r="19" spans="1:16" x14ac:dyDescent="0.25">
      <c r="A19" s="261" t="s">
        <v>205</v>
      </c>
      <c r="B19" s="267" t="s">
        <v>184</v>
      </c>
      <c r="C19" s="263" t="s">
        <v>210</v>
      </c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</row>
    <row r="20" spans="1:16" x14ac:dyDescent="0.25">
      <c r="A20" s="261" t="s">
        <v>206</v>
      </c>
      <c r="B20" s="267" t="s">
        <v>184</v>
      </c>
      <c r="C20" s="271" t="s">
        <v>211</v>
      </c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</row>
    <row r="21" spans="1:16" x14ac:dyDescent="0.25">
      <c r="A21" s="261" t="s">
        <v>207</v>
      </c>
      <c r="B21" s="267" t="s">
        <v>184</v>
      </c>
      <c r="C21" s="263" t="s">
        <v>212</v>
      </c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</row>
    <row r="22" spans="1:16" x14ac:dyDescent="0.25">
      <c r="A22" s="264" t="s">
        <v>12</v>
      </c>
      <c r="B22" s="270" t="s">
        <v>146</v>
      </c>
      <c r="C22" s="271" t="s">
        <v>184</v>
      </c>
      <c r="D22" s="297">
        <f>SUM(D23:D25)</f>
        <v>0</v>
      </c>
      <c r="E22" s="297">
        <f t="shared" ref="E22:P22" si="5">SUM(E23:E25)</f>
        <v>0</v>
      </c>
      <c r="F22" s="297">
        <f t="shared" si="5"/>
        <v>0</v>
      </c>
      <c r="G22" s="297">
        <f t="shared" si="5"/>
        <v>0</v>
      </c>
      <c r="H22" s="297">
        <f t="shared" si="5"/>
        <v>0</v>
      </c>
      <c r="I22" s="297">
        <f t="shared" si="5"/>
        <v>0</v>
      </c>
      <c r="J22" s="297">
        <f t="shared" si="5"/>
        <v>0</v>
      </c>
      <c r="K22" s="297">
        <f t="shared" si="5"/>
        <v>0</v>
      </c>
      <c r="L22" s="297">
        <f t="shared" si="5"/>
        <v>0</v>
      </c>
      <c r="M22" s="297">
        <f t="shared" si="5"/>
        <v>0</v>
      </c>
      <c r="N22" s="297">
        <f t="shared" si="5"/>
        <v>0</v>
      </c>
      <c r="O22" s="297">
        <f t="shared" si="5"/>
        <v>0</v>
      </c>
      <c r="P22" s="297">
        <f t="shared" si="5"/>
        <v>0</v>
      </c>
    </row>
    <row r="23" spans="1:16" x14ac:dyDescent="0.25">
      <c r="A23" s="261" t="s">
        <v>213</v>
      </c>
      <c r="B23" s="267" t="s">
        <v>184</v>
      </c>
      <c r="C23" s="263" t="s">
        <v>216</v>
      </c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</row>
    <row r="24" spans="1:16" x14ac:dyDescent="0.25">
      <c r="A24" s="261" t="s">
        <v>214</v>
      </c>
      <c r="B24" s="267" t="s">
        <v>184</v>
      </c>
      <c r="C24" s="263" t="s">
        <v>217</v>
      </c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</row>
    <row r="25" spans="1:16" x14ac:dyDescent="0.25">
      <c r="A25" s="261" t="s">
        <v>215</v>
      </c>
      <c r="B25" s="267" t="s">
        <v>184</v>
      </c>
      <c r="C25" s="263" t="s">
        <v>218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16" x14ac:dyDescent="0.25">
      <c r="A26" s="264" t="s">
        <v>13</v>
      </c>
      <c r="B26" s="270" t="s">
        <v>148</v>
      </c>
      <c r="C26" s="271" t="s">
        <v>184</v>
      </c>
      <c r="D26" s="297">
        <f>SUM(D27:D29)</f>
        <v>0</v>
      </c>
      <c r="E26" s="297">
        <f t="shared" ref="E26:P26" si="6">SUM(E27:E29)</f>
        <v>0</v>
      </c>
      <c r="F26" s="297">
        <f t="shared" si="6"/>
        <v>0</v>
      </c>
      <c r="G26" s="297">
        <f t="shared" si="6"/>
        <v>0</v>
      </c>
      <c r="H26" s="297">
        <f t="shared" si="6"/>
        <v>0</v>
      </c>
      <c r="I26" s="297">
        <f t="shared" si="6"/>
        <v>0</v>
      </c>
      <c r="J26" s="297">
        <f t="shared" si="6"/>
        <v>0</v>
      </c>
      <c r="K26" s="297">
        <f t="shared" si="6"/>
        <v>0</v>
      </c>
      <c r="L26" s="297">
        <f t="shared" si="6"/>
        <v>0</v>
      </c>
      <c r="M26" s="297">
        <f t="shared" si="6"/>
        <v>0</v>
      </c>
      <c r="N26" s="297">
        <f t="shared" si="6"/>
        <v>0</v>
      </c>
      <c r="O26" s="297">
        <f t="shared" si="6"/>
        <v>0</v>
      </c>
      <c r="P26" s="297">
        <f t="shared" si="6"/>
        <v>0</v>
      </c>
    </row>
    <row r="27" spans="1:16" x14ac:dyDescent="0.25">
      <c r="A27" s="261" t="s">
        <v>219</v>
      </c>
      <c r="B27" s="267" t="s">
        <v>184</v>
      </c>
      <c r="C27" s="263" t="s">
        <v>222</v>
      </c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</row>
    <row r="28" spans="1:16" ht="14.25" customHeight="1" x14ac:dyDescent="0.25">
      <c r="A28" s="261" t="s">
        <v>220</v>
      </c>
      <c r="B28" s="267" t="s">
        <v>184</v>
      </c>
      <c r="C28" s="263" t="s">
        <v>223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</row>
    <row r="29" spans="1:16" x14ac:dyDescent="0.25">
      <c r="A29" s="261" t="s">
        <v>221</v>
      </c>
      <c r="B29" s="267" t="s">
        <v>184</v>
      </c>
      <c r="C29" s="263" t="s">
        <v>224</v>
      </c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</row>
    <row r="30" spans="1:16" x14ac:dyDescent="0.25">
      <c r="A30" s="264" t="s">
        <v>14</v>
      </c>
      <c r="B30" s="270" t="s">
        <v>150</v>
      </c>
      <c r="C30" s="271" t="s">
        <v>184</v>
      </c>
      <c r="D30" s="297">
        <f>SUM(D31:D34)</f>
        <v>0</v>
      </c>
      <c r="E30" s="297">
        <f t="shared" ref="E30:P30" si="7">SUM(E31:E34)</f>
        <v>0</v>
      </c>
      <c r="F30" s="297">
        <f t="shared" si="7"/>
        <v>0</v>
      </c>
      <c r="G30" s="297">
        <f t="shared" si="7"/>
        <v>0</v>
      </c>
      <c r="H30" s="297">
        <f t="shared" si="7"/>
        <v>0</v>
      </c>
      <c r="I30" s="297">
        <f t="shared" si="7"/>
        <v>0</v>
      </c>
      <c r="J30" s="297">
        <f t="shared" si="7"/>
        <v>0</v>
      </c>
      <c r="K30" s="297">
        <f t="shared" si="7"/>
        <v>0</v>
      </c>
      <c r="L30" s="297">
        <f t="shared" si="7"/>
        <v>0</v>
      </c>
      <c r="M30" s="297">
        <f t="shared" si="7"/>
        <v>0</v>
      </c>
      <c r="N30" s="297">
        <f t="shared" si="7"/>
        <v>0</v>
      </c>
      <c r="O30" s="297">
        <f t="shared" si="7"/>
        <v>0</v>
      </c>
      <c r="P30" s="297">
        <f t="shared" si="7"/>
        <v>0</v>
      </c>
    </row>
    <row r="31" spans="1:16" x14ac:dyDescent="0.25">
      <c r="A31" s="261" t="s">
        <v>225</v>
      </c>
      <c r="B31" s="267" t="s">
        <v>184</v>
      </c>
      <c r="C31" s="263" t="s">
        <v>229</v>
      </c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</row>
    <row r="32" spans="1:16" x14ac:dyDescent="0.25">
      <c r="A32" s="261" t="s">
        <v>226</v>
      </c>
      <c r="B32" s="267" t="s">
        <v>184</v>
      </c>
      <c r="C32" s="263" t="s">
        <v>230</v>
      </c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</row>
    <row r="33" spans="1:16" x14ac:dyDescent="0.25">
      <c r="A33" s="261" t="s">
        <v>227</v>
      </c>
      <c r="B33" s="267" t="s">
        <v>184</v>
      </c>
      <c r="C33" s="263" t="s">
        <v>231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</row>
    <row r="34" spans="1:16" x14ac:dyDescent="0.25">
      <c r="A34" s="261" t="s">
        <v>228</v>
      </c>
      <c r="B34" s="267" t="s">
        <v>184</v>
      </c>
      <c r="C34" s="263" t="s">
        <v>232</v>
      </c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</row>
    <row r="35" spans="1:16" x14ac:dyDescent="0.25">
      <c r="A35" s="264" t="s">
        <v>15</v>
      </c>
      <c r="B35" s="270" t="s">
        <v>152</v>
      </c>
      <c r="C35" s="267" t="s">
        <v>184</v>
      </c>
      <c r="D35" s="309">
        <f>SUM(D36:D40)</f>
        <v>0</v>
      </c>
      <c r="E35" s="309">
        <f t="shared" ref="E35:P35" si="8">SUM(E36:E40)</f>
        <v>0</v>
      </c>
      <c r="F35" s="309">
        <f t="shared" si="8"/>
        <v>0</v>
      </c>
      <c r="G35" s="309">
        <f t="shared" si="8"/>
        <v>0</v>
      </c>
      <c r="H35" s="309">
        <f t="shared" si="8"/>
        <v>0</v>
      </c>
      <c r="I35" s="309">
        <f t="shared" si="8"/>
        <v>0</v>
      </c>
      <c r="J35" s="309">
        <f t="shared" si="8"/>
        <v>0</v>
      </c>
      <c r="K35" s="309">
        <f t="shared" si="8"/>
        <v>0</v>
      </c>
      <c r="L35" s="309">
        <f t="shared" si="8"/>
        <v>0</v>
      </c>
      <c r="M35" s="309">
        <f t="shared" si="8"/>
        <v>0</v>
      </c>
      <c r="N35" s="309">
        <f t="shared" si="8"/>
        <v>0</v>
      </c>
      <c r="O35" s="309">
        <f t="shared" si="8"/>
        <v>0</v>
      </c>
      <c r="P35" s="309">
        <f t="shared" si="8"/>
        <v>0</v>
      </c>
    </row>
    <row r="36" spans="1:16" x14ac:dyDescent="0.25">
      <c r="A36" s="261" t="s">
        <v>233</v>
      </c>
      <c r="B36" s="267" t="s">
        <v>184</v>
      </c>
      <c r="C36" s="263" t="s">
        <v>238</v>
      </c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</row>
    <row r="37" spans="1:16" x14ac:dyDescent="0.25">
      <c r="A37" s="261" t="s">
        <v>234</v>
      </c>
      <c r="B37" s="267" t="s">
        <v>184</v>
      </c>
      <c r="C37" s="263" t="s">
        <v>239</v>
      </c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</row>
    <row r="38" spans="1:16" x14ac:dyDescent="0.25">
      <c r="A38" s="294" t="s">
        <v>235</v>
      </c>
      <c r="B38" s="267" t="s">
        <v>184</v>
      </c>
      <c r="C38" s="263" t="s">
        <v>240</v>
      </c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</row>
    <row r="39" spans="1:16" x14ac:dyDescent="0.25">
      <c r="A39" s="294" t="s">
        <v>236</v>
      </c>
      <c r="B39" s="267" t="s">
        <v>184</v>
      </c>
      <c r="C39" s="263" t="s">
        <v>241</v>
      </c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</row>
    <row r="40" spans="1:16" ht="15" customHeight="1" x14ac:dyDescent="0.25">
      <c r="A40" s="294" t="s">
        <v>237</v>
      </c>
      <c r="B40" s="267" t="s">
        <v>184</v>
      </c>
      <c r="C40" s="263" t="s">
        <v>242</v>
      </c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</row>
    <row r="41" spans="1:16" x14ac:dyDescent="0.25">
      <c r="A41" s="273" t="s">
        <v>16</v>
      </c>
      <c r="B41" s="270" t="s">
        <v>154</v>
      </c>
      <c r="C41" s="267" t="s">
        <v>184</v>
      </c>
      <c r="D41" s="309">
        <f>SUM(D42:D44)</f>
        <v>0</v>
      </c>
      <c r="E41" s="309">
        <f t="shared" ref="E41:P41" si="9">SUM(E42:E44)</f>
        <v>0</v>
      </c>
      <c r="F41" s="309">
        <f t="shared" si="9"/>
        <v>0</v>
      </c>
      <c r="G41" s="309">
        <f t="shared" si="9"/>
        <v>0</v>
      </c>
      <c r="H41" s="309">
        <f t="shared" si="9"/>
        <v>0</v>
      </c>
      <c r="I41" s="309">
        <f t="shared" si="9"/>
        <v>0</v>
      </c>
      <c r="J41" s="309">
        <f t="shared" si="9"/>
        <v>0</v>
      </c>
      <c r="K41" s="309">
        <f t="shared" si="9"/>
        <v>0</v>
      </c>
      <c r="L41" s="309">
        <f t="shared" si="9"/>
        <v>0</v>
      </c>
      <c r="M41" s="309">
        <f t="shared" si="9"/>
        <v>0</v>
      </c>
      <c r="N41" s="309">
        <f t="shared" si="9"/>
        <v>0</v>
      </c>
      <c r="O41" s="309">
        <f t="shared" si="9"/>
        <v>0</v>
      </c>
      <c r="P41" s="309">
        <f t="shared" si="9"/>
        <v>0</v>
      </c>
    </row>
    <row r="42" spans="1:16" x14ac:dyDescent="0.25">
      <c r="A42" s="261" t="s">
        <v>243</v>
      </c>
      <c r="B42" s="267" t="s">
        <v>184</v>
      </c>
      <c r="C42" s="263" t="s">
        <v>246</v>
      </c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</row>
    <row r="43" spans="1:16" x14ac:dyDescent="0.25">
      <c r="A43" s="261" t="s">
        <v>244</v>
      </c>
      <c r="B43" s="267" t="s">
        <v>184</v>
      </c>
      <c r="C43" s="263" t="s">
        <v>247</v>
      </c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</row>
    <row r="44" spans="1:16" x14ac:dyDescent="0.25">
      <c r="A44" s="261" t="s">
        <v>245</v>
      </c>
      <c r="B44" s="267" t="s">
        <v>184</v>
      </c>
      <c r="C44" s="263" t="s">
        <v>248</v>
      </c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</row>
    <row r="45" spans="1:16" x14ac:dyDescent="0.25">
      <c r="A45" s="273" t="s">
        <v>17</v>
      </c>
      <c r="B45" s="270" t="s">
        <v>156</v>
      </c>
      <c r="C45" s="267" t="s">
        <v>184</v>
      </c>
      <c r="D45" s="311">
        <f>SUM(D46:D46)</f>
        <v>0</v>
      </c>
      <c r="E45" s="311">
        <f t="shared" ref="E45:P45" si="10">SUM(E46:E46)</f>
        <v>0</v>
      </c>
      <c r="F45" s="311">
        <f t="shared" si="10"/>
        <v>0</v>
      </c>
      <c r="G45" s="311">
        <f t="shared" si="10"/>
        <v>0</v>
      </c>
      <c r="H45" s="311">
        <f t="shared" si="10"/>
        <v>0</v>
      </c>
      <c r="I45" s="311">
        <f t="shared" si="10"/>
        <v>0</v>
      </c>
      <c r="J45" s="311">
        <f t="shared" si="10"/>
        <v>0</v>
      </c>
      <c r="K45" s="311">
        <f t="shared" si="10"/>
        <v>0</v>
      </c>
      <c r="L45" s="311">
        <f t="shared" si="10"/>
        <v>0</v>
      </c>
      <c r="M45" s="311">
        <f t="shared" si="10"/>
        <v>0</v>
      </c>
      <c r="N45" s="311">
        <f t="shared" si="10"/>
        <v>0</v>
      </c>
      <c r="O45" s="311">
        <f t="shared" si="10"/>
        <v>0</v>
      </c>
      <c r="P45" s="311">
        <f t="shared" si="10"/>
        <v>0</v>
      </c>
    </row>
    <row r="46" spans="1:16" x14ac:dyDescent="0.25">
      <c r="A46" s="261" t="s">
        <v>249</v>
      </c>
      <c r="B46" s="267" t="s">
        <v>184</v>
      </c>
      <c r="C46" s="263" t="s">
        <v>250</v>
      </c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</row>
    <row r="47" spans="1:16" x14ac:dyDescent="0.25">
      <c r="A47" s="275" t="s">
        <v>18</v>
      </c>
      <c r="B47" s="270" t="s">
        <v>159</v>
      </c>
      <c r="C47" s="267" t="s">
        <v>184</v>
      </c>
      <c r="D47" s="309">
        <f>SUM(D48:D51)</f>
        <v>0</v>
      </c>
      <c r="E47" s="309">
        <f t="shared" ref="E47:P47" si="11">SUM(E48:E51)</f>
        <v>0</v>
      </c>
      <c r="F47" s="309">
        <f t="shared" si="11"/>
        <v>0</v>
      </c>
      <c r="G47" s="309">
        <f t="shared" si="11"/>
        <v>0</v>
      </c>
      <c r="H47" s="309">
        <f t="shared" si="11"/>
        <v>0</v>
      </c>
      <c r="I47" s="309">
        <f t="shared" si="11"/>
        <v>0</v>
      </c>
      <c r="J47" s="309">
        <f t="shared" si="11"/>
        <v>0</v>
      </c>
      <c r="K47" s="309">
        <f t="shared" si="11"/>
        <v>0</v>
      </c>
      <c r="L47" s="309">
        <f t="shared" si="11"/>
        <v>0</v>
      </c>
      <c r="M47" s="309">
        <f t="shared" si="11"/>
        <v>0</v>
      </c>
      <c r="N47" s="309">
        <f t="shared" si="11"/>
        <v>0</v>
      </c>
      <c r="O47" s="309">
        <f t="shared" si="11"/>
        <v>0</v>
      </c>
      <c r="P47" s="309">
        <f t="shared" si="11"/>
        <v>0</v>
      </c>
    </row>
    <row r="48" spans="1:16" x14ac:dyDescent="0.25">
      <c r="A48" s="261" t="s">
        <v>251</v>
      </c>
      <c r="B48" s="267" t="s">
        <v>184</v>
      </c>
      <c r="C48" s="263" t="s">
        <v>255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</row>
    <row r="49" spans="1:16" x14ac:dyDescent="0.25">
      <c r="A49" s="261" t="s">
        <v>252</v>
      </c>
      <c r="B49" s="267" t="s">
        <v>184</v>
      </c>
      <c r="C49" s="263" t="s">
        <v>256</v>
      </c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</row>
    <row r="50" spans="1:16" x14ac:dyDescent="0.25">
      <c r="A50" s="261" t="s">
        <v>253</v>
      </c>
      <c r="B50" s="267" t="s">
        <v>184</v>
      </c>
      <c r="C50" s="263" t="s">
        <v>257</v>
      </c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</row>
    <row r="51" spans="1:16" x14ac:dyDescent="0.25">
      <c r="A51" s="261" t="s">
        <v>254</v>
      </c>
      <c r="B51" s="267" t="s">
        <v>184</v>
      </c>
      <c r="C51" s="263" t="s">
        <v>258</v>
      </c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</row>
    <row r="52" spans="1:16" x14ac:dyDescent="0.25">
      <c r="A52" s="249"/>
      <c r="B52" s="267"/>
      <c r="C52" s="277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249"/>
      <c r="B53" s="267"/>
      <c r="C53" s="277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ht="28.5" x14ac:dyDescent="0.25">
      <c r="A54" s="279" t="s">
        <v>186</v>
      </c>
      <c r="B54" s="249"/>
      <c r="C54" s="249"/>
      <c r="D54" s="297">
        <f t="shared" ref="D54:P54" si="12">SUM(D8,D11,D13,D16,D22,D26,D30,D35,D41,D45,D47)</f>
        <v>0</v>
      </c>
      <c r="E54" s="297">
        <f t="shared" si="12"/>
        <v>0</v>
      </c>
      <c r="F54" s="297">
        <f t="shared" si="12"/>
        <v>0</v>
      </c>
      <c r="G54" s="297">
        <f t="shared" si="12"/>
        <v>0</v>
      </c>
      <c r="H54" s="297">
        <f t="shared" si="12"/>
        <v>0</v>
      </c>
      <c r="I54" s="297">
        <f t="shared" si="12"/>
        <v>0</v>
      </c>
      <c r="J54" s="297">
        <f t="shared" si="12"/>
        <v>0</v>
      </c>
      <c r="K54" s="297">
        <f t="shared" si="12"/>
        <v>0</v>
      </c>
      <c r="L54" s="297">
        <f t="shared" si="12"/>
        <v>0</v>
      </c>
      <c r="M54" s="297">
        <f t="shared" si="12"/>
        <v>0</v>
      </c>
      <c r="N54" s="297">
        <f t="shared" si="12"/>
        <v>0</v>
      </c>
      <c r="O54" s="297">
        <f t="shared" si="12"/>
        <v>0</v>
      </c>
      <c r="P54" s="297">
        <f t="shared" si="12"/>
        <v>0</v>
      </c>
    </row>
    <row r="55" spans="1:16" x14ac:dyDescent="0.25">
      <c r="A55" s="258"/>
      <c r="B55" s="249"/>
      <c r="C55" s="249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x14ac:dyDescent="0.25">
      <c r="A56" s="283" t="s">
        <v>187</v>
      </c>
      <c r="B56" s="284"/>
      <c r="C56" s="284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</row>
    <row r="57" spans="1:16" x14ac:dyDescent="0.25">
      <c r="A57" s="285" t="s">
        <v>188</v>
      </c>
      <c r="B57" s="286"/>
      <c r="C57" s="286"/>
      <c r="D57" s="313">
        <f>D6-D56</f>
        <v>0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</row>
    <row r="58" spans="1:16" x14ac:dyDescent="0.25">
      <c r="A58" s="314" t="s">
        <v>189</v>
      </c>
      <c r="B58" s="315"/>
      <c r="C58" s="315"/>
      <c r="D58" s="314">
        <v>67</v>
      </c>
      <c r="E58" s="314">
        <v>65</v>
      </c>
      <c r="F58" s="314">
        <v>1</v>
      </c>
      <c r="G58" s="314">
        <v>1</v>
      </c>
      <c r="H58" s="314">
        <v>38</v>
      </c>
      <c r="I58" s="314">
        <v>38</v>
      </c>
      <c r="J58" s="314">
        <v>19</v>
      </c>
      <c r="K58" s="314">
        <v>18</v>
      </c>
      <c r="L58" s="314">
        <v>0</v>
      </c>
      <c r="M58" s="314">
        <v>0</v>
      </c>
      <c r="N58" s="314">
        <v>1</v>
      </c>
      <c r="O58" s="314">
        <v>1</v>
      </c>
      <c r="P58" s="314">
        <v>1084</v>
      </c>
    </row>
    <row r="59" spans="1:16" x14ac:dyDescent="0.25">
      <c r="A59" s="285" t="s">
        <v>190</v>
      </c>
      <c r="B59" s="313"/>
      <c r="C59" s="313"/>
      <c r="D59" s="313">
        <f t="shared" ref="D59:P59" si="13">D6-D58</f>
        <v>-67</v>
      </c>
      <c r="E59" s="313">
        <f t="shared" si="13"/>
        <v>-65</v>
      </c>
      <c r="F59" s="313">
        <f t="shared" si="13"/>
        <v>-1</v>
      </c>
      <c r="G59" s="313">
        <f t="shared" si="13"/>
        <v>-1</v>
      </c>
      <c r="H59" s="313">
        <f t="shared" si="13"/>
        <v>-38</v>
      </c>
      <c r="I59" s="313">
        <f t="shared" si="13"/>
        <v>-38</v>
      </c>
      <c r="J59" s="313">
        <f t="shared" si="13"/>
        <v>-19</v>
      </c>
      <c r="K59" s="313">
        <f t="shared" si="13"/>
        <v>-18</v>
      </c>
      <c r="L59" s="313">
        <f t="shared" si="13"/>
        <v>0</v>
      </c>
      <c r="M59" s="313">
        <f t="shared" si="13"/>
        <v>0</v>
      </c>
      <c r="N59" s="313">
        <f t="shared" si="13"/>
        <v>-1</v>
      </c>
      <c r="O59" s="313">
        <f t="shared" si="13"/>
        <v>-1</v>
      </c>
      <c r="P59" s="313">
        <f t="shared" si="13"/>
        <v>-1084</v>
      </c>
    </row>
    <row r="60" spans="1:16" ht="106.5" customHeight="1" x14ac:dyDescent="0.25">
      <c r="A60" s="377" t="s">
        <v>191</v>
      </c>
      <c r="B60" s="378"/>
      <c r="C60" s="379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</row>
  </sheetData>
  <sheetProtection sort="0" autoFilter="0"/>
  <mergeCells count="2">
    <mergeCell ref="A2:P2"/>
    <mergeCell ref="A60:C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X60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6.85546875" style="17" customWidth="1"/>
    <col min="2" max="2" width="17.140625" style="17" customWidth="1"/>
    <col min="3" max="3" width="16.7109375" style="17" customWidth="1"/>
    <col min="4" max="4" width="13.85546875" style="17" customWidth="1"/>
    <col min="5" max="5" width="14.85546875" style="17" customWidth="1"/>
    <col min="6" max="6" width="9.140625" style="17"/>
    <col min="7" max="7" width="11.5703125" style="17" customWidth="1"/>
    <col min="8" max="10" width="9.140625" style="17"/>
    <col min="11" max="11" width="10" style="17" customWidth="1"/>
    <col min="12" max="13" width="9.140625" style="17"/>
    <col min="14" max="14" width="10.85546875" style="17" customWidth="1"/>
    <col min="15" max="15" width="9.140625" style="17"/>
    <col min="16" max="16" width="13.28515625" style="17" customWidth="1"/>
    <col min="17" max="18" width="9.140625" style="17"/>
    <col min="19" max="19" width="14" style="17" customWidth="1"/>
    <col min="20" max="20" width="13.5703125" style="17" customWidth="1"/>
    <col min="21" max="22" width="9.140625" style="17"/>
    <col min="23" max="23" width="10.28515625" style="17" customWidth="1"/>
    <col min="24" max="24" width="11.42578125" style="17" customWidth="1"/>
    <col min="25" max="16384" width="9.140625" style="17"/>
  </cols>
  <sheetData>
    <row r="2" spans="1:24" ht="18.75" x14ac:dyDescent="0.25">
      <c r="A2" s="372" t="s">
        <v>299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</row>
    <row r="4" spans="1:24" ht="181.5" customHeight="1" x14ac:dyDescent="0.25">
      <c r="A4" s="317" t="s">
        <v>180</v>
      </c>
      <c r="B4" s="250" t="s">
        <v>300</v>
      </c>
      <c r="C4" s="250" t="s">
        <v>301</v>
      </c>
      <c r="D4" s="250" t="s">
        <v>302</v>
      </c>
      <c r="E4" s="250" t="s">
        <v>303</v>
      </c>
      <c r="F4" s="250" t="s">
        <v>304</v>
      </c>
      <c r="G4" s="250" t="s">
        <v>305</v>
      </c>
      <c r="H4" s="250" t="s">
        <v>306</v>
      </c>
      <c r="I4" s="250" t="s">
        <v>307</v>
      </c>
      <c r="J4" s="250" t="s">
        <v>308</v>
      </c>
      <c r="K4" s="250" t="s">
        <v>309</v>
      </c>
      <c r="L4" s="250" t="s">
        <v>310</v>
      </c>
      <c r="M4" s="250" t="s">
        <v>311</v>
      </c>
      <c r="N4" s="250" t="s">
        <v>312</v>
      </c>
      <c r="O4" s="250" t="s">
        <v>313</v>
      </c>
      <c r="P4" s="250" t="s">
        <v>314</v>
      </c>
      <c r="Q4" s="250" t="s">
        <v>315</v>
      </c>
      <c r="R4" s="250" t="s">
        <v>316</v>
      </c>
      <c r="S4" s="250" t="s">
        <v>317</v>
      </c>
      <c r="T4" s="250" t="s">
        <v>318</v>
      </c>
      <c r="U4" s="250" t="s">
        <v>319</v>
      </c>
      <c r="V4" s="250" t="s">
        <v>320</v>
      </c>
      <c r="W4" s="250" t="s">
        <v>321</v>
      </c>
      <c r="X4" s="250" t="s">
        <v>322</v>
      </c>
    </row>
    <row r="5" spans="1:24" x14ac:dyDescent="0.25">
      <c r="A5" s="249"/>
      <c r="B5" s="317">
        <v>1</v>
      </c>
      <c r="C5" s="317">
        <v>2</v>
      </c>
      <c r="D5" s="317">
        <v>3</v>
      </c>
      <c r="E5" s="317">
        <v>4</v>
      </c>
      <c r="F5" s="317">
        <v>5</v>
      </c>
      <c r="G5" s="317">
        <v>6</v>
      </c>
      <c r="H5" s="317">
        <v>7</v>
      </c>
      <c r="I5" s="317">
        <v>8</v>
      </c>
      <c r="J5" s="317">
        <v>9</v>
      </c>
      <c r="K5" s="317">
        <v>10</v>
      </c>
      <c r="L5" s="317">
        <v>11</v>
      </c>
      <c r="M5" s="317">
        <v>12</v>
      </c>
      <c r="N5" s="317">
        <v>13</v>
      </c>
      <c r="O5" s="317">
        <v>14</v>
      </c>
      <c r="P5" s="317">
        <v>15</v>
      </c>
      <c r="Q5" s="317">
        <v>16</v>
      </c>
      <c r="R5" s="317">
        <v>17</v>
      </c>
      <c r="S5" s="317">
        <v>18</v>
      </c>
      <c r="T5" s="317">
        <v>19</v>
      </c>
      <c r="U5" s="317">
        <v>20</v>
      </c>
      <c r="V5" s="317">
        <v>21</v>
      </c>
      <c r="W5" s="317">
        <v>22</v>
      </c>
      <c r="X5" s="317">
        <v>23</v>
      </c>
    </row>
    <row r="6" spans="1:24" ht="45.75" customHeight="1" x14ac:dyDescent="0.25">
      <c r="A6" s="252" t="s">
        <v>192</v>
      </c>
      <c r="B6" s="331">
        <v>52641000000</v>
      </c>
      <c r="C6" s="253" t="s">
        <v>184</v>
      </c>
      <c r="D6" s="254">
        <f t="shared" ref="D6:X6" si="0">SUM(D9:D10,D12:D12,D14:D15,D17:D21,D23:D25,D27:D29,D31:D34,D36:D40,D42:D44,D46:D46,D48:D51)</f>
        <v>0</v>
      </c>
      <c r="E6" s="254">
        <f t="shared" si="0"/>
        <v>0</v>
      </c>
      <c r="F6" s="318">
        <f t="shared" si="0"/>
        <v>0</v>
      </c>
      <c r="G6" s="318">
        <f t="shared" si="0"/>
        <v>0</v>
      </c>
      <c r="H6" s="318">
        <f t="shared" si="0"/>
        <v>0</v>
      </c>
      <c r="I6" s="318">
        <f t="shared" si="0"/>
        <v>0</v>
      </c>
      <c r="J6" s="306">
        <f t="shared" si="0"/>
        <v>0</v>
      </c>
      <c r="K6" s="306">
        <f t="shared" si="0"/>
        <v>0</v>
      </c>
      <c r="L6" s="306">
        <f t="shared" si="0"/>
        <v>0</v>
      </c>
      <c r="M6" s="306">
        <f t="shared" si="0"/>
        <v>0</v>
      </c>
      <c r="N6" s="306">
        <f t="shared" si="0"/>
        <v>0</v>
      </c>
      <c r="O6" s="306">
        <f t="shared" si="0"/>
        <v>0</v>
      </c>
      <c r="P6" s="306">
        <f t="shared" si="0"/>
        <v>0</v>
      </c>
      <c r="Q6" s="306">
        <f t="shared" si="0"/>
        <v>0</v>
      </c>
      <c r="R6" s="306">
        <f t="shared" si="0"/>
        <v>0</v>
      </c>
      <c r="S6" s="306">
        <f t="shared" si="0"/>
        <v>0</v>
      </c>
      <c r="T6" s="306">
        <f t="shared" si="0"/>
        <v>0</v>
      </c>
      <c r="U6" s="306">
        <f t="shared" si="0"/>
        <v>0</v>
      </c>
      <c r="V6" s="306">
        <f t="shared" si="0"/>
        <v>0</v>
      </c>
      <c r="W6" s="306">
        <f t="shared" si="0"/>
        <v>0</v>
      </c>
      <c r="X6" s="306">
        <f t="shared" si="0"/>
        <v>0</v>
      </c>
    </row>
    <row r="7" spans="1:24" ht="15" customHeight="1" x14ac:dyDescent="0.25">
      <c r="A7" s="255" t="s">
        <v>185</v>
      </c>
      <c r="B7" s="250"/>
      <c r="C7" s="256"/>
      <c r="D7" s="257"/>
      <c r="E7" s="257"/>
      <c r="F7" s="326"/>
      <c r="G7" s="326"/>
      <c r="H7" s="326"/>
      <c r="I7" s="326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</row>
    <row r="8" spans="1:24" ht="15" customHeight="1" x14ac:dyDescent="0.25">
      <c r="A8" s="258" t="s">
        <v>9</v>
      </c>
      <c r="B8" s="259" t="s">
        <v>162</v>
      </c>
      <c r="C8" s="34" t="s">
        <v>184</v>
      </c>
      <c r="D8" s="260">
        <f t="shared" ref="D8:X8" si="1">SUM(D9:D10)</f>
        <v>0</v>
      </c>
      <c r="E8" s="260">
        <f t="shared" si="1"/>
        <v>0</v>
      </c>
      <c r="F8" s="327">
        <f t="shared" si="1"/>
        <v>0</v>
      </c>
      <c r="G8" s="327">
        <f t="shared" si="1"/>
        <v>0</v>
      </c>
      <c r="H8" s="327">
        <f t="shared" si="1"/>
        <v>0</v>
      </c>
      <c r="I8" s="327">
        <f t="shared" si="1"/>
        <v>0</v>
      </c>
      <c r="J8" s="308">
        <f t="shared" si="1"/>
        <v>0</v>
      </c>
      <c r="K8" s="308">
        <f t="shared" si="1"/>
        <v>0</v>
      </c>
      <c r="L8" s="308">
        <f t="shared" si="1"/>
        <v>0</v>
      </c>
      <c r="M8" s="308">
        <f t="shared" si="1"/>
        <v>0</v>
      </c>
      <c r="N8" s="308">
        <f t="shared" si="1"/>
        <v>0</v>
      </c>
      <c r="O8" s="308">
        <f t="shared" si="1"/>
        <v>0</v>
      </c>
      <c r="P8" s="308">
        <f t="shared" si="1"/>
        <v>0</v>
      </c>
      <c r="Q8" s="308">
        <f t="shared" si="1"/>
        <v>0</v>
      </c>
      <c r="R8" s="308">
        <f t="shared" si="1"/>
        <v>0</v>
      </c>
      <c r="S8" s="308">
        <f t="shared" si="1"/>
        <v>0</v>
      </c>
      <c r="T8" s="308">
        <f t="shared" si="1"/>
        <v>0</v>
      </c>
      <c r="U8" s="308">
        <f t="shared" si="1"/>
        <v>0</v>
      </c>
      <c r="V8" s="308">
        <f t="shared" si="1"/>
        <v>0</v>
      </c>
      <c r="W8" s="308">
        <f t="shared" si="1"/>
        <v>0</v>
      </c>
      <c r="X8" s="308">
        <f t="shared" si="1"/>
        <v>0</v>
      </c>
    </row>
    <row r="9" spans="1:24" ht="15" customHeight="1" x14ac:dyDescent="0.25">
      <c r="A9" s="261" t="s">
        <v>193</v>
      </c>
      <c r="B9" s="262" t="s">
        <v>184</v>
      </c>
      <c r="C9" s="263" t="s">
        <v>195</v>
      </c>
      <c r="D9" s="333"/>
      <c r="E9" s="333"/>
      <c r="F9" s="341"/>
      <c r="G9" s="341"/>
      <c r="H9" s="341"/>
      <c r="I9" s="341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</row>
    <row r="10" spans="1:24" ht="15" customHeight="1" x14ac:dyDescent="0.25">
      <c r="A10" s="261" t="s">
        <v>194</v>
      </c>
      <c r="B10" s="262" t="s">
        <v>184</v>
      </c>
      <c r="C10" s="263" t="s">
        <v>196</v>
      </c>
      <c r="D10" s="333"/>
      <c r="E10" s="333"/>
      <c r="F10" s="341"/>
      <c r="G10" s="341"/>
      <c r="H10" s="341"/>
      <c r="I10" s="341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</row>
    <row r="11" spans="1:24" ht="15" customHeight="1" x14ac:dyDescent="0.25">
      <c r="A11" s="264" t="s">
        <v>8</v>
      </c>
      <c r="B11" s="259" t="s">
        <v>160</v>
      </c>
      <c r="C11" s="265" t="s">
        <v>184</v>
      </c>
      <c r="D11" s="266">
        <f>SUM(D12:D12)</f>
        <v>0</v>
      </c>
      <c r="E11" s="266">
        <f t="shared" ref="E11:X11" si="2">SUM(E12:E12)</f>
        <v>0</v>
      </c>
      <c r="F11" s="319">
        <f t="shared" si="2"/>
        <v>0</v>
      </c>
      <c r="G11" s="319">
        <f t="shared" si="2"/>
        <v>0</v>
      </c>
      <c r="H11" s="319">
        <f t="shared" si="2"/>
        <v>0</v>
      </c>
      <c r="I11" s="319">
        <f t="shared" si="2"/>
        <v>0</v>
      </c>
      <c r="J11" s="297">
        <f t="shared" si="2"/>
        <v>0</v>
      </c>
      <c r="K11" s="297">
        <f t="shared" si="2"/>
        <v>0</v>
      </c>
      <c r="L11" s="297">
        <f t="shared" si="2"/>
        <v>0</v>
      </c>
      <c r="M11" s="297">
        <f t="shared" si="2"/>
        <v>0</v>
      </c>
      <c r="N11" s="297">
        <f t="shared" si="2"/>
        <v>0</v>
      </c>
      <c r="O11" s="297">
        <f t="shared" si="2"/>
        <v>0</v>
      </c>
      <c r="P11" s="297">
        <f t="shared" si="2"/>
        <v>0</v>
      </c>
      <c r="Q11" s="297">
        <f t="shared" si="2"/>
        <v>0</v>
      </c>
      <c r="R11" s="297">
        <f t="shared" si="2"/>
        <v>0</v>
      </c>
      <c r="S11" s="297">
        <f t="shared" si="2"/>
        <v>0</v>
      </c>
      <c r="T11" s="297">
        <f t="shared" si="2"/>
        <v>0</v>
      </c>
      <c r="U11" s="297">
        <f t="shared" si="2"/>
        <v>0</v>
      </c>
      <c r="V11" s="297">
        <f t="shared" si="2"/>
        <v>0</v>
      </c>
      <c r="W11" s="297">
        <f t="shared" si="2"/>
        <v>0</v>
      </c>
      <c r="X11" s="297">
        <f t="shared" si="2"/>
        <v>0</v>
      </c>
    </row>
    <row r="12" spans="1:24" ht="15" customHeight="1" x14ac:dyDescent="0.25">
      <c r="A12" s="261" t="s">
        <v>197</v>
      </c>
      <c r="B12" s="267" t="s">
        <v>184</v>
      </c>
      <c r="C12" s="263" t="s">
        <v>198</v>
      </c>
      <c r="D12" s="334"/>
      <c r="E12" s="334"/>
      <c r="F12" s="342"/>
      <c r="G12" s="342"/>
      <c r="H12" s="342"/>
      <c r="I12" s="342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</row>
    <row r="13" spans="1:24" ht="15" customHeight="1" x14ac:dyDescent="0.25">
      <c r="A13" s="264" t="s">
        <v>10</v>
      </c>
      <c r="B13" s="268" t="s">
        <v>143</v>
      </c>
      <c r="C13" s="269" t="s">
        <v>184</v>
      </c>
      <c r="D13" s="266">
        <f>SUM(D14:D15)</f>
        <v>0</v>
      </c>
      <c r="E13" s="266">
        <f t="shared" ref="E13:X13" si="3">SUM(E14:E15)</f>
        <v>0</v>
      </c>
      <c r="F13" s="319">
        <f t="shared" si="3"/>
        <v>0</v>
      </c>
      <c r="G13" s="319">
        <f t="shared" si="3"/>
        <v>0</v>
      </c>
      <c r="H13" s="319">
        <f t="shared" si="3"/>
        <v>0</v>
      </c>
      <c r="I13" s="319">
        <f t="shared" si="3"/>
        <v>0</v>
      </c>
      <c r="J13" s="297">
        <f t="shared" si="3"/>
        <v>0</v>
      </c>
      <c r="K13" s="297">
        <f t="shared" si="3"/>
        <v>0</v>
      </c>
      <c r="L13" s="297">
        <f t="shared" si="3"/>
        <v>0</v>
      </c>
      <c r="M13" s="297">
        <f t="shared" si="3"/>
        <v>0</v>
      </c>
      <c r="N13" s="297">
        <f t="shared" si="3"/>
        <v>0</v>
      </c>
      <c r="O13" s="297">
        <f t="shared" si="3"/>
        <v>0</v>
      </c>
      <c r="P13" s="297">
        <f t="shared" si="3"/>
        <v>0</v>
      </c>
      <c r="Q13" s="297">
        <f t="shared" si="3"/>
        <v>0</v>
      </c>
      <c r="R13" s="297">
        <f t="shared" si="3"/>
        <v>0</v>
      </c>
      <c r="S13" s="297">
        <f t="shared" si="3"/>
        <v>0</v>
      </c>
      <c r="T13" s="297">
        <f t="shared" si="3"/>
        <v>0</v>
      </c>
      <c r="U13" s="297">
        <f t="shared" si="3"/>
        <v>0</v>
      </c>
      <c r="V13" s="297">
        <f t="shared" si="3"/>
        <v>0</v>
      </c>
      <c r="W13" s="297">
        <f t="shared" si="3"/>
        <v>0</v>
      </c>
      <c r="X13" s="297">
        <f t="shared" si="3"/>
        <v>0</v>
      </c>
    </row>
    <row r="14" spans="1:24" ht="15" customHeight="1" x14ac:dyDescent="0.25">
      <c r="A14" s="261" t="s">
        <v>199</v>
      </c>
      <c r="B14" s="267" t="s">
        <v>184</v>
      </c>
      <c r="C14" s="263" t="s">
        <v>201</v>
      </c>
      <c r="D14" s="334"/>
      <c r="E14" s="334"/>
      <c r="F14" s="342"/>
      <c r="G14" s="342"/>
      <c r="H14" s="342"/>
      <c r="I14" s="342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</row>
    <row r="15" spans="1:24" ht="15" customHeight="1" x14ac:dyDescent="0.25">
      <c r="A15" s="261" t="s">
        <v>200</v>
      </c>
      <c r="B15" s="267" t="s">
        <v>184</v>
      </c>
      <c r="C15" s="263" t="s">
        <v>202</v>
      </c>
      <c r="D15" s="334"/>
      <c r="E15" s="334"/>
      <c r="F15" s="342"/>
      <c r="G15" s="342"/>
      <c r="H15" s="342"/>
      <c r="I15" s="342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</row>
    <row r="16" spans="1:24" ht="15" customHeight="1" x14ac:dyDescent="0.25">
      <c r="A16" s="264" t="s">
        <v>11</v>
      </c>
      <c r="B16" s="270" t="s">
        <v>145</v>
      </c>
      <c r="C16" s="265" t="s">
        <v>184</v>
      </c>
      <c r="D16" s="266">
        <f>SUM(D17:D21)</f>
        <v>0</v>
      </c>
      <c r="E16" s="266">
        <f t="shared" ref="E16:X16" si="4">SUM(E17:E21)</f>
        <v>0</v>
      </c>
      <c r="F16" s="319">
        <f t="shared" si="4"/>
        <v>0</v>
      </c>
      <c r="G16" s="319">
        <f t="shared" si="4"/>
        <v>0</v>
      </c>
      <c r="H16" s="319">
        <f t="shared" si="4"/>
        <v>0</v>
      </c>
      <c r="I16" s="319">
        <f t="shared" si="4"/>
        <v>0</v>
      </c>
      <c r="J16" s="297">
        <f t="shared" si="4"/>
        <v>0</v>
      </c>
      <c r="K16" s="297">
        <f t="shared" si="4"/>
        <v>0</v>
      </c>
      <c r="L16" s="297">
        <f t="shared" si="4"/>
        <v>0</v>
      </c>
      <c r="M16" s="297">
        <f t="shared" si="4"/>
        <v>0</v>
      </c>
      <c r="N16" s="297">
        <f t="shared" si="4"/>
        <v>0</v>
      </c>
      <c r="O16" s="297">
        <f t="shared" si="4"/>
        <v>0</v>
      </c>
      <c r="P16" s="297">
        <f t="shared" si="4"/>
        <v>0</v>
      </c>
      <c r="Q16" s="297">
        <f t="shared" si="4"/>
        <v>0</v>
      </c>
      <c r="R16" s="297">
        <f t="shared" si="4"/>
        <v>0</v>
      </c>
      <c r="S16" s="297">
        <f t="shared" si="4"/>
        <v>0</v>
      </c>
      <c r="T16" s="297">
        <f t="shared" si="4"/>
        <v>0</v>
      </c>
      <c r="U16" s="297">
        <f t="shared" si="4"/>
        <v>0</v>
      </c>
      <c r="V16" s="297">
        <f t="shared" si="4"/>
        <v>0</v>
      </c>
      <c r="W16" s="297">
        <f t="shared" si="4"/>
        <v>0</v>
      </c>
      <c r="X16" s="297">
        <f t="shared" si="4"/>
        <v>0</v>
      </c>
    </row>
    <row r="17" spans="1:24" ht="15" customHeight="1" x14ac:dyDescent="0.25">
      <c r="A17" s="261" t="s">
        <v>203</v>
      </c>
      <c r="B17" s="267" t="s">
        <v>184</v>
      </c>
      <c r="C17" s="263" t="s">
        <v>208</v>
      </c>
      <c r="D17" s="334"/>
      <c r="E17" s="334"/>
      <c r="F17" s="342"/>
      <c r="G17" s="342"/>
      <c r="H17" s="342"/>
      <c r="I17" s="342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</row>
    <row r="18" spans="1:24" ht="15" customHeight="1" x14ac:dyDescent="0.25">
      <c r="A18" s="261" t="s">
        <v>204</v>
      </c>
      <c r="B18" s="267" t="s">
        <v>184</v>
      </c>
      <c r="C18" s="263" t="s">
        <v>209</v>
      </c>
      <c r="D18" s="334"/>
      <c r="E18" s="334"/>
      <c r="F18" s="342"/>
      <c r="G18" s="342"/>
      <c r="H18" s="342"/>
      <c r="I18" s="342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</row>
    <row r="19" spans="1:24" ht="15" customHeight="1" x14ac:dyDescent="0.25">
      <c r="A19" s="261" t="s">
        <v>205</v>
      </c>
      <c r="B19" s="267" t="s">
        <v>184</v>
      </c>
      <c r="C19" s="263" t="s">
        <v>210</v>
      </c>
      <c r="D19" s="334"/>
      <c r="E19" s="334"/>
      <c r="F19" s="342"/>
      <c r="G19" s="342"/>
      <c r="H19" s="342"/>
      <c r="I19" s="342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</row>
    <row r="20" spans="1:24" ht="15" customHeight="1" x14ac:dyDescent="0.25">
      <c r="A20" s="261" t="s">
        <v>206</v>
      </c>
      <c r="B20" s="267" t="s">
        <v>184</v>
      </c>
      <c r="C20" s="271" t="s">
        <v>211</v>
      </c>
      <c r="D20" s="334"/>
      <c r="E20" s="334"/>
      <c r="F20" s="342"/>
      <c r="G20" s="342"/>
      <c r="H20" s="342"/>
      <c r="I20" s="342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</row>
    <row r="21" spans="1:24" ht="15" customHeight="1" x14ac:dyDescent="0.25">
      <c r="A21" s="261" t="s">
        <v>207</v>
      </c>
      <c r="B21" s="267" t="s">
        <v>184</v>
      </c>
      <c r="C21" s="263" t="s">
        <v>212</v>
      </c>
      <c r="D21" s="334"/>
      <c r="E21" s="334"/>
      <c r="F21" s="342"/>
      <c r="G21" s="342"/>
      <c r="H21" s="342"/>
      <c r="I21" s="342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</row>
    <row r="22" spans="1:24" ht="15" customHeight="1" x14ac:dyDescent="0.25">
      <c r="A22" s="264" t="s">
        <v>12</v>
      </c>
      <c r="B22" s="270" t="s">
        <v>146</v>
      </c>
      <c r="C22" s="271" t="s">
        <v>184</v>
      </c>
      <c r="D22" s="266">
        <f>SUM(D23:D25)</f>
        <v>0</v>
      </c>
      <c r="E22" s="266">
        <f t="shared" ref="E22:X22" si="5">SUM(E23:E25)</f>
        <v>0</v>
      </c>
      <c r="F22" s="319">
        <f t="shared" si="5"/>
        <v>0</v>
      </c>
      <c r="G22" s="319">
        <f t="shared" si="5"/>
        <v>0</v>
      </c>
      <c r="H22" s="319">
        <f t="shared" si="5"/>
        <v>0</v>
      </c>
      <c r="I22" s="319">
        <f t="shared" si="5"/>
        <v>0</v>
      </c>
      <c r="J22" s="297">
        <f t="shared" si="5"/>
        <v>0</v>
      </c>
      <c r="K22" s="297">
        <f t="shared" si="5"/>
        <v>0</v>
      </c>
      <c r="L22" s="297">
        <f t="shared" si="5"/>
        <v>0</v>
      </c>
      <c r="M22" s="297">
        <f t="shared" si="5"/>
        <v>0</v>
      </c>
      <c r="N22" s="297">
        <f t="shared" si="5"/>
        <v>0</v>
      </c>
      <c r="O22" s="297">
        <f t="shared" si="5"/>
        <v>0</v>
      </c>
      <c r="P22" s="297">
        <f t="shared" si="5"/>
        <v>0</v>
      </c>
      <c r="Q22" s="297">
        <f t="shared" si="5"/>
        <v>0</v>
      </c>
      <c r="R22" s="297">
        <f t="shared" si="5"/>
        <v>0</v>
      </c>
      <c r="S22" s="297">
        <f t="shared" si="5"/>
        <v>0</v>
      </c>
      <c r="T22" s="297">
        <f t="shared" si="5"/>
        <v>0</v>
      </c>
      <c r="U22" s="297">
        <f t="shared" si="5"/>
        <v>0</v>
      </c>
      <c r="V22" s="297">
        <f t="shared" si="5"/>
        <v>0</v>
      </c>
      <c r="W22" s="297">
        <f t="shared" si="5"/>
        <v>0</v>
      </c>
      <c r="X22" s="297">
        <f t="shared" si="5"/>
        <v>0</v>
      </c>
    </row>
    <row r="23" spans="1:24" ht="15" customHeight="1" x14ac:dyDescent="0.25">
      <c r="A23" s="261" t="s">
        <v>213</v>
      </c>
      <c r="B23" s="267" t="s">
        <v>184</v>
      </c>
      <c r="C23" s="263" t="s">
        <v>216</v>
      </c>
      <c r="D23" s="334"/>
      <c r="E23" s="334"/>
      <c r="F23" s="342"/>
      <c r="G23" s="342"/>
      <c r="H23" s="342"/>
      <c r="I23" s="342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</row>
    <row r="24" spans="1:24" ht="15" customHeight="1" x14ac:dyDescent="0.25">
      <c r="A24" s="261" t="s">
        <v>214</v>
      </c>
      <c r="B24" s="267" t="s">
        <v>184</v>
      </c>
      <c r="C24" s="263" t="s">
        <v>217</v>
      </c>
      <c r="D24" s="334"/>
      <c r="E24" s="334"/>
      <c r="F24" s="342"/>
      <c r="G24" s="342"/>
      <c r="H24" s="342"/>
      <c r="I24" s="342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</row>
    <row r="25" spans="1:24" ht="15" customHeight="1" x14ac:dyDescent="0.25">
      <c r="A25" s="261" t="s">
        <v>215</v>
      </c>
      <c r="B25" s="267" t="s">
        <v>184</v>
      </c>
      <c r="C25" s="263" t="s">
        <v>218</v>
      </c>
      <c r="D25" s="334"/>
      <c r="E25" s="334"/>
      <c r="F25" s="342"/>
      <c r="G25" s="342"/>
      <c r="H25" s="342"/>
      <c r="I25" s="342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</row>
    <row r="26" spans="1:24" ht="15" customHeight="1" x14ac:dyDescent="0.25">
      <c r="A26" s="264" t="s">
        <v>13</v>
      </c>
      <c r="B26" s="270" t="s">
        <v>148</v>
      </c>
      <c r="C26" s="271" t="s">
        <v>184</v>
      </c>
      <c r="D26" s="266">
        <f>SUM(D27:D29)</f>
        <v>0</v>
      </c>
      <c r="E26" s="266">
        <f t="shared" ref="E26:X26" si="6">SUM(E27:E29)</f>
        <v>0</v>
      </c>
      <c r="F26" s="319">
        <f t="shared" si="6"/>
        <v>0</v>
      </c>
      <c r="G26" s="319">
        <f t="shared" si="6"/>
        <v>0</v>
      </c>
      <c r="H26" s="319">
        <f t="shared" si="6"/>
        <v>0</v>
      </c>
      <c r="I26" s="319">
        <f t="shared" si="6"/>
        <v>0</v>
      </c>
      <c r="J26" s="297">
        <f t="shared" si="6"/>
        <v>0</v>
      </c>
      <c r="K26" s="297">
        <f t="shared" si="6"/>
        <v>0</v>
      </c>
      <c r="L26" s="297">
        <f t="shared" si="6"/>
        <v>0</v>
      </c>
      <c r="M26" s="297">
        <f t="shared" si="6"/>
        <v>0</v>
      </c>
      <c r="N26" s="297">
        <f t="shared" si="6"/>
        <v>0</v>
      </c>
      <c r="O26" s="297">
        <f t="shared" si="6"/>
        <v>0</v>
      </c>
      <c r="P26" s="297">
        <f t="shared" si="6"/>
        <v>0</v>
      </c>
      <c r="Q26" s="297">
        <f t="shared" si="6"/>
        <v>0</v>
      </c>
      <c r="R26" s="297">
        <f t="shared" si="6"/>
        <v>0</v>
      </c>
      <c r="S26" s="297">
        <f t="shared" si="6"/>
        <v>0</v>
      </c>
      <c r="T26" s="297">
        <f t="shared" si="6"/>
        <v>0</v>
      </c>
      <c r="U26" s="297">
        <f t="shared" si="6"/>
        <v>0</v>
      </c>
      <c r="V26" s="297">
        <f t="shared" si="6"/>
        <v>0</v>
      </c>
      <c r="W26" s="297">
        <f t="shared" si="6"/>
        <v>0</v>
      </c>
      <c r="X26" s="297">
        <f t="shared" si="6"/>
        <v>0</v>
      </c>
    </row>
    <row r="27" spans="1:24" ht="15" customHeight="1" x14ac:dyDescent="0.25">
      <c r="A27" s="261" t="s">
        <v>219</v>
      </c>
      <c r="B27" s="267" t="s">
        <v>184</v>
      </c>
      <c r="C27" s="263" t="s">
        <v>222</v>
      </c>
      <c r="D27" s="334"/>
      <c r="E27" s="334"/>
      <c r="F27" s="342"/>
      <c r="G27" s="342"/>
      <c r="H27" s="342"/>
      <c r="I27" s="342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</row>
    <row r="28" spans="1:24" ht="15" customHeight="1" x14ac:dyDescent="0.25">
      <c r="A28" s="261" t="s">
        <v>220</v>
      </c>
      <c r="B28" s="267" t="s">
        <v>184</v>
      </c>
      <c r="C28" s="263" t="s">
        <v>223</v>
      </c>
      <c r="D28" s="334"/>
      <c r="E28" s="334"/>
      <c r="F28" s="342"/>
      <c r="G28" s="342"/>
      <c r="H28" s="342"/>
      <c r="I28" s="342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</row>
    <row r="29" spans="1:24" ht="15" customHeight="1" x14ac:dyDescent="0.25">
      <c r="A29" s="261" t="s">
        <v>221</v>
      </c>
      <c r="B29" s="267" t="s">
        <v>184</v>
      </c>
      <c r="C29" s="263" t="s">
        <v>224</v>
      </c>
      <c r="D29" s="334"/>
      <c r="E29" s="334"/>
      <c r="F29" s="342"/>
      <c r="G29" s="342"/>
      <c r="H29" s="342"/>
      <c r="I29" s="342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</row>
    <row r="30" spans="1:24" ht="15" customHeight="1" x14ac:dyDescent="0.25">
      <c r="A30" s="264" t="s">
        <v>14</v>
      </c>
      <c r="B30" s="270" t="s">
        <v>150</v>
      </c>
      <c r="C30" s="271" t="s">
        <v>184</v>
      </c>
      <c r="D30" s="266">
        <f>SUM(D31:D34)</f>
        <v>0</v>
      </c>
      <c r="E30" s="266">
        <f t="shared" ref="E30:X30" si="7">SUM(E31:E34)</f>
        <v>0</v>
      </c>
      <c r="F30" s="319">
        <f t="shared" si="7"/>
        <v>0</v>
      </c>
      <c r="G30" s="319">
        <f t="shared" si="7"/>
        <v>0</v>
      </c>
      <c r="H30" s="319">
        <f t="shared" si="7"/>
        <v>0</v>
      </c>
      <c r="I30" s="319">
        <f t="shared" si="7"/>
        <v>0</v>
      </c>
      <c r="J30" s="297">
        <f t="shared" si="7"/>
        <v>0</v>
      </c>
      <c r="K30" s="297">
        <f t="shared" si="7"/>
        <v>0</v>
      </c>
      <c r="L30" s="297">
        <f t="shared" si="7"/>
        <v>0</v>
      </c>
      <c r="M30" s="297">
        <f t="shared" si="7"/>
        <v>0</v>
      </c>
      <c r="N30" s="297">
        <f t="shared" si="7"/>
        <v>0</v>
      </c>
      <c r="O30" s="297">
        <f t="shared" si="7"/>
        <v>0</v>
      </c>
      <c r="P30" s="297">
        <f t="shared" si="7"/>
        <v>0</v>
      </c>
      <c r="Q30" s="297">
        <f t="shared" si="7"/>
        <v>0</v>
      </c>
      <c r="R30" s="297">
        <f t="shared" si="7"/>
        <v>0</v>
      </c>
      <c r="S30" s="297">
        <f t="shared" si="7"/>
        <v>0</v>
      </c>
      <c r="T30" s="297">
        <f t="shared" si="7"/>
        <v>0</v>
      </c>
      <c r="U30" s="297">
        <f t="shared" si="7"/>
        <v>0</v>
      </c>
      <c r="V30" s="297">
        <f t="shared" si="7"/>
        <v>0</v>
      </c>
      <c r="W30" s="297">
        <f t="shared" si="7"/>
        <v>0</v>
      </c>
      <c r="X30" s="297">
        <f t="shared" si="7"/>
        <v>0</v>
      </c>
    </row>
    <row r="31" spans="1:24" ht="15" customHeight="1" x14ac:dyDescent="0.25">
      <c r="A31" s="261" t="s">
        <v>225</v>
      </c>
      <c r="B31" s="267" t="s">
        <v>184</v>
      </c>
      <c r="C31" s="263" t="s">
        <v>229</v>
      </c>
      <c r="D31" s="334"/>
      <c r="E31" s="334"/>
      <c r="F31" s="342"/>
      <c r="G31" s="342"/>
      <c r="H31" s="342"/>
      <c r="I31" s="342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</row>
    <row r="32" spans="1:24" ht="15" customHeight="1" x14ac:dyDescent="0.25">
      <c r="A32" s="261" t="s">
        <v>226</v>
      </c>
      <c r="B32" s="267" t="s">
        <v>184</v>
      </c>
      <c r="C32" s="263" t="s">
        <v>230</v>
      </c>
      <c r="D32" s="334"/>
      <c r="E32" s="334"/>
      <c r="F32" s="342"/>
      <c r="G32" s="342"/>
      <c r="H32" s="342"/>
      <c r="I32" s="342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</row>
    <row r="33" spans="1:24" ht="15" customHeight="1" x14ac:dyDescent="0.25">
      <c r="A33" s="261" t="s">
        <v>227</v>
      </c>
      <c r="B33" s="267" t="s">
        <v>184</v>
      </c>
      <c r="C33" s="263" t="s">
        <v>231</v>
      </c>
      <c r="D33" s="334"/>
      <c r="E33" s="334"/>
      <c r="F33" s="342"/>
      <c r="G33" s="342"/>
      <c r="H33" s="342"/>
      <c r="I33" s="342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</row>
    <row r="34" spans="1:24" ht="15" customHeight="1" x14ac:dyDescent="0.25">
      <c r="A34" s="261" t="s">
        <v>228</v>
      </c>
      <c r="B34" s="267" t="s">
        <v>184</v>
      </c>
      <c r="C34" s="263" t="s">
        <v>232</v>
      </c>
      <c r="D34" s="334"/>
      <c r="E34" s="334"/>
      <c r="F34" s="342"/>
      <c r="G34" s="342"/>
      <c r="H34" s="342"/>
      <c r="I34" s="342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</row>
    <row r="35" spans="1:24" ht="15" customHeight="1" x14ac:dyDescent="0.25">
      <c r="A35" s="264" t="s">
        <v>15</v>
      </c>
      <c r="B35" s="270" t="s">
        <v>152</v>
      </c>
      <c r="C35" s="267" t="s">
        <v>184</v>
      </c>
      <c r="D35" s="272">
        <f>SUM(D36:D40)</f>
        <v>0</v>
      </c>
      <c r="E35" s="272">
        <f t="shared" ref="E35:X35" si="8">SUM(E36:E40)</f>
        <v>0</v>
      </c>
      <c r="F35" s="320">
        <f t="shared" si="8"/>
        <v>0</v>
      </c>
      <c r="G35" s="320">
        <f t="shared" si="8"/>
        <v>0</v>
      </c>
      <c r="H35" s="320">
        <f t="shared" si="8"/>
        <v>0</v>
      </c>
      <c r="I35" s="320">
        <f t="shared" si="8"/>
        <v>0</v>
      </c>
      <c r="J35" s="309">
        <f t="shared" si="8"/>
        <v>0</v>
      </c>
      <c r="K35" s="309">
        <f t="shared" si="8"/>
        <v>0</v>
      </c>
      <c r="L35" s="309">
        <f t="shared" si="8"/>
        <v>0</v>
      </c>
      <c r="M35" s="309">
        <f t="shared" si="8"/>
        <v>0</v>
      </c>
      <c r="N35" s="309">
        <f t="shared" si="8"/>
        <v>0</v>
      </c>
      <c r="O35" s="309">
        <f t="shared" si="8"/>
        <v>0</v>
      </c>
      <c r="P35" s="309">
        <f t="shared" si="8"/>
        <v>0</v>
      </c>
      <c r="Q35" s="309">
        <f t="shared" si="8"/>
        <v>0</v>
      </c>
      <c r="R35" s="309">
        <f t="shared" si="8"/>
        <v>0</v>
      </c>
      <c r="S35" s="309">
        <f t="shared" si="8"/>
        <v>0</v>
      </c>
      <c r="T35" s="309">
        <f t="shared" si="8"/>
        <v>0</v>
      </c>
      <c r="U35" s="309">
        <f t="shared" si="8"/>
        <v>0</v>
      </c>
      <c r="V35" s="309">
        <f t="shared" si="8"/>
        <v>0</v>
      </c>
      <c r="W35" s="309">
        <f t="shared" si="8"/>
        <v>0</v>
      </c>
      <c r="X35" s="309">
        <f t="shared" si="8"/>
        <v>0</v>
      </c>
    </row>
    <row r="36" spans="1:24" ht="15" customHeight="1" x14ac:dyDescent="0.25">
      <c r="A36" s="261" t="s">
        <v>233</v>
      </c>
      <c r="B36" s="267" t="s">
        <v>184</v>
      </c>
      <c r="C36" s="263" t="s">
        <v>238</v>
      </c>
      <c r="D36" s="335"/>
      <c r="E36" s="335"/>
      <c r="F36" s="343"/>
      <c r="G36" s="343"/>
      <c r="H36" s="343"/>
      <c r="I36" s="343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</row>
    <row r="37" spans="1:24" ht="15" customHeight="1" x14ac:dyDescent="0.25">
      <c r="A37" s="261" t="s">
        <v>234</v>
      </c>
      <c r="B37" s="267" t="s">
        <v>184</v>
      </c>
      <c r="C37" s="263" t="s">
        <v>239</v>
      </c>
      <c r="D37" s="335"/>
      <c r="E37" s="335"/>
      <c r="F37" s="343"/>
      <c r="G37" s="343"/>
      <c r="H37" s="343"/>
      <c r="I37" s="343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</row>
    <row r="38" spans="1:24" ht="15" customHeight="1" x14ac:dyDescent="0.25">
      <c r="A38" s="294" t="s">
        <v>235</v>
      </c>
      <c r="B38" s="267" t="s">
        <v>184</v>
      </c>
      <c r="C38" s="263" t="s">
        <v>240</v>
      </c>
      <c r="D38" s="335"/>
      <c r="E38" s="335"/>
      <c r="F38" s="343"/>
      <c r="G38" s="343"/>
      <c r="H38" s="343"/>
      <c r="I38" s="343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</row>
    <row r="39" spans="1:24" ht="15" customHeight="1" x14ac:dyDescent="0.25">
      <c r="A39" s="294" t="s">
        <v>236</v>
      </c>
      <c r="B39" s="267" t="s">
        <v>184</v>
      </c>
      <c r="C39" s="263" t="s">
        <v>241</v>
      </c>
      <c r="D39" s="335"/>
      <c r="E39" s="335"/>
      <c r="F39" s="343"/>
      <c r="G39" s="343"/>
      <c r="H39" s="343"/>
      <c r="I39" s="343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</row>
    <row r="40" spans="1:24" ht="15" customHeight="1" x14ac:dyDescent="0.25">
      <c r="A40" s="294" t="s">
        <v>237</v>
      </c>
      <c r="B40" s="267" t="s">
        <v>184</v>
      </c>
      <c r="C40" s="263" t="s">
        <v>242</v>
      </c>
      <c r="D40" s="335"/>
      <c r="E40" s="335"/>
      <c r="F40" s="343"/>
      <c r="G40" s="343"/>
      <c r="H40" s="343"/>
      <c r="I40" s="343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</row>
    <row r="41" spans="1:24" ht="15" customHeight="1" x14ac:dyDescent="0.25">
      <c r="A41" s="273" t="s">
        <v>16</v>
      </c>
      <c r="B41" s="270" t="s">
        <v>154</v>
      </c>
      <c r="C41" s="267" t="s">
        <v>184</v>
      </c>
      <c r="D41" s="272">
        <f>SUM(D42:D44)</f>
        <v>0</v>
      </c>
      <c r="E41" s="272">
        <f t="shared" ref="E41:X41" si="9">SUM(E42:E44)</f>
        <v>0</v>
      </c>
      <c r="F41" s="320">
        <f t="shared" si="9"/>
        <v>0</v>
      </c>
      <c r="G41" s="320">
        <f t="shared" si="9"/>
        <v>0</v>
      </c>
      <c r="H41" s="320">
        <f t="shared" si="9"/>
        <v>0</v>
      </c>
      <c r="I41" s="320">
        <f t="shared" si="9"/>
        <v>0</v>
      </c>
      <c r="J41" s="309">
        <f t="shared" si="9"/>
        <v>0</v>
      </c>
      <c r="K41" s="309">
        <f t="shared" si="9"/>
        <v>0</v>
      </c>
      <c r="L41" s="309">
        <f t="shared" si="9"/>
        <v>0</v>
      </c>
      <c r="M41" s="309">
        <f t="shared" si="9"/>
        <v>0</v>
      </c>
      <c r="N41" s="309">
        <f t="shared" si="9"/>
        <v>0</v>
      </c>
      <c r="O41" s="309">
        <f t="shared" si="9"/>
        <v>0</v>
      </c>
      <c r="P41" s="309">
        <f t="shared" si="9"/>
        <v>0</v>
      </c>
      <c r="Q41" s="309">
        <f t="shared" si="9"/>
        <v>0</v>
      </c>
      <c r="R41" s="309">
        <f t="shared" si="9"/>
        <v>0</v>
      </c>
      <c r="S41" s="309">
        <f t="shared" si="9"/>
        <v>0</v>
      </c>
      <c r="T41" s="309">
        <f t="shared" si="9"/>
        <v>0</v>
      </c>
      <c r="U41" s="309">
        <f t="shared" si="9"/>
        <v>0</v>
      </c>
      <c r="V41" s="309">
        <f t="shared" si="9"/>
        <v>0</v>
      </c>
      <c r="W41" s="309">
        <f t="shared" si="9"/>
        <v>0</v>
      </c>
      <c r="X41" s="309">
        <f t="shared" si="9"/>
        <v>0</v>
      </c>
    </row>
    <row r="42" spans="1:24" ht="15" customHeight="1" x14ac:dyDescent="0.25">
      <c r="A42" s="261" t="s">
        <v>243</v>
      </c>
      <c r="B42" s="267" t="s">
        <v>184</v>
      </c>
      <c r="C42" s="263" t="s">
        <v>246</v>
      </c>
      <c r="D42" s="335"/>
      <c r="E42" s="335"/>
      <c r="F42" s="343"/>
      <c r="G42" s="343"/>
      <c r="H42" s="343"/>
      <c r="I42" s="343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</row>
    <row r="43" spans="1:24" ht="15" customHeight="1" x14ac:dyDescent="0.25">
      <c r="A43" s="261" t="s">
        <v>244</v>
      </c>
      <c r="B43" s="267" t="s">
        <v>184</v>
      </c>
      <c r="C43" s="263" t="s">
        <v>247</v>
      </c>
      <c r="D43" s="335"/>
      <c r="E43" s="335"/>
      <c r="F43" s="343"/>
      <c r="G43" s="343"/>
      <c r="H43" s="343"/>
      <c r="I43" s="343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</row>
    <row r="44" spans="1:24" ht="15" customHeight="1" x14ac:dyDescent="0.25">
      <c r="A44" s="261" t="s">
        <v>245</v>
      </c>
      <c r="B44" s="267" t="s">
        <v>184</v>
      </c>
      <c r="C44" s="263" t="s">
        <v>248</v>
      </c>
      <c r="D44" s="335"/>
      <c r="E44" s="335"/>
      <c r="F44" s="343"/>
      <c r="G44" s="343"/>
      <c r="H44" s="343"/>
      <c r="I44" s="343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</row>
    <row r="45" spans="1:24" ht="15" customHeight="1" x14ac:dyDescent="0.25">
      <c r="A45" s="273" t="s">
        <v>17</v>
      </c>
      <c r="B45" s="270" t="s">
        <v>156</v>
      </c>
      <c r="C45" s="267" t="s">
        <v>184</v>
      </c>
      <c r="D45" s="274">
        <f>SUM(D46:D46)</f>
        <v>0</v>
      </c>
      <c r="E45" s="274">
        <f t="shared" ref="E45:X45" si="10">SUM(E46:E46)</f>
        <v>0</v>
      </c>
      <c r="F45" s="321">
        <f t="shared" si="10"/>
        <v>0</v>
      </c>
      <c r="G45" s="321">
        <f t="shared" si="10"/>
        <v>0</v>
      </c>
      <c r="H45" s="321">
        <f t="shared" si="10"/>
        <v>0</v>
      </c>
      <c r="I45" s="321">
        <f t="shared" si="10"/>
        <v>0</v>
      </c>
      <c r="J45" s="311">
        <f t="shared" si="10"/>
        <v>0</v>
      </c>
      <c r="K45" s="311">
        <f t="shared" si="10"/>
        <v>0</v>
      </c>
      <c r="L45" s="311">
        <f t="shared" si="10"/>
        <v>0</v>
      </c>
      <c r="M45" s="311">
        <f t="shared" si="10"/>
        <v>0</v>
      </c>
      <c r="N45" s="311">
        <f t="shared" si="10"/>
        <v>0</v>
      </c>
      <c r="O45" s="311">
        <f t="shared" si="10"/>
        <v>0</v>
      </c>
      <c r="P45" s="311">
        <f t="shared" si="10"/>
        <v>0</v>
      </c>
      <c r="Q45" s="311">
        <f t="shared" si="10"/>
        <v>0</v>
      </c>
      <c r="R45" s="311">
        <f t="shared" si="10"/>
        <v>0</v>
      </c>
      <c r="S45" s="311">
        <f t="shared" si="10"/>
        <v>0</v>
      </c>
      <c r="T45" s="311">
        <f t="shared" si="10"/>
        <v>0</v>
      </c>
      <c r="U45" s="311">
        <f t="shared" si="10"/>
        <v>0</v>
      </c>
      <c r="V45" s="311">
        <f t="shared" si="10"/>
        <v>0</v>
      </c>
      <c r="W45" s="311">
        <f t="shared" si="10"/>
        <v>0</v>
      </c>
      <c r="X45" s="311">
        <f t="shared" si="10"/>
        <v>0</v>
      </c>
    </row>
    <row r="46" spans="1:24" ht="15" customHeight="1" x14ac:dyDescent="0.25">
      <c r="A46" s="261" t="s">
        <v>249</v>
      </c>
      <c r="B46" s="267" t="s">
        <v>184</v>
      </c>
      <c r="C46" s="263" t="s">
        <v>250</v>
      </c>
      <c r="D46" s="335"/>
      <c r="E46" s="335"/>
      <c r="F46" s="343"/>
      <c r="G46" s="343"/>
      <c r="H46" s="343"/>
      <c r="I46" s="343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</row>
    <row r="47" spans="1:24" ht="15" customHeight="1" x14ac:dyDescent="0.25">
      <c r="A47" s="275" t="s">
        <v>18</v>
      </c>
      <c r="B47" s="270" t="s">
        <v>159</v>
      </c>
      <c r="C47" s="267" t="s">
        <v>184</v>
      </c>
      <c r="D47" s="272">
        <f>SUM(D48:D51)</f>
        <v>0</v>
      </c>
      <c r="E47" s="272">
        <f t="shared" ref="E47:X47" si="11">SUM(E48:E51)</f>
        <v>0</v>
      </c>
      <c r="F47" s="320">
        <f t="shared" si="11"/>
        <v>0</v>
      </c>
      <c r="G47" s="320">
        <f t="shared" si="11"/>
        <v>0</v>
      </c>
      <c r="H47" s="320">
        <f t="shared" si="11"/>
        <v>0</v>
      </c>
      <c r="I47" s="320">
        <f t="shared" si="11"/>
        <v>0</v>
      </c>
      <c r="J47" s="309">
        <f t="shared" si="11"/>
        <v>0</v>
      </c>
      <c r="K47" s="309">
        <f t="shared" si="11"/>
        <v>0</v>
      </c>
      <c r="L47" s="309">
        <f t="shared" si="11"/>
        <v>0</v>
      </c>
      <c r="M47" s="309">
        <f t="shared" si="11"/>
        <v>0</v>
      </c>
      <c r="N47" s="309">
        <f t="shared" si="11"/>
        <v>0</v>
      </c>
      <c r="O47" s="309">
        <f t="shared" si="11"/>
        <v>0</v>
      </c>
      <c r="P47" s="309">
        <f t="shared" si="11"/>
        <v>0</v>
      </c>
      <c r="Q47" s="309">
        <f t="shared" si="11"/>
        <v>0</v>
      </c>
      <c r="R47" s="309">
        <f t="shared" si="11"/>
        <v>0</v>
      </c>
      <c r="S47" s="309">
        <f t="shared" si="11"/>
        <v>0</v>
      </c>
      <c r="T47" s="309">
        <f t="shared" si="11"/>
        <v>0</v>
      </c>
      <c r="U47" s="309">
        <f t="shared" si="11"/>
        <v>0</v>
      </c>
      <c r="V47" s="309">
        <f t="shared" si="11"/>
        <v>0</v>
      </c>
      <c r="W47" s="309">
        <f t="shared" si="11"/>
        <v>0</v>
      </c>
      <c r="X47" s="309">
        <f t="shared" si="11"/>
        <v>0</v>
      </c>
    </row>
    <row r="48" spans="1:24" ht="15" customHeight="1" x14ac:dyDescent="0.25">
      <c r="A48" s="261" t="s">
        <v>251</v>
      </c>
      <c r="B48" s="267" t="s">
        <v>184</v>
      </c>
      <c r="C48" s="263" t="s">
        <v>255</v>
      </c>
      <c r="D48" s="335"/>
      <c r="E48" s="335"/>
      <c r="F48" s="343"/>
      <c r="G48" s="343"/>
      <c r="H48" s="343"/>
      <c r="I48" s="343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</row>
    <row r="49" spans="1:24" ht="15" customHeight="1" x14ac:dyDescent="0.25">
      <c r="A49" s="261" t="s">
        <v>252</v>
      </c>
      <c r="B49" s="267" t="s">
        <v>184</v>
      </c>
      <c r="C49" s="263" t="s">
        <v>256</v>
      </c>
      <c r="D49" s="335"/>
      <c r="E49" s="335"/>
      <c r="F49" s="343"/>
      <c r="G49" s="343"/>
      <c r="H49" s="343"/>
      <c r="I49" s="343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</row>
    <row r="50" spans="1:24" ht="15" customHeight="1" x14ac:dyDescent="0.25">
      <c r="A50" s="261" t="s">
        <v>253</v>
      </c>
      <c r="B50" s="267" t="s">
        <v>184</v>
      </c>
      <c r="C50" s="263" t="s">
        <v>257</v>
      </c>
      <c r="D50" s="335"/>
      <c r="E50" s="335"/>
      <c r="F50" s="343"/>
      <c r="G50" s="343"/>
      <c r="H50" s="343"/>
      <c r="I50" s="343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</row>
    <row r="51" spans="1:24" ht="15" customHeight="1" x14ac:dyDescent="0.25">
      <c r="A51" s="261" t="s">
        <v>254</v>
      </c>
      <c r="B51" s="267" t="s">
        <v>184</v>
      </c>
      <c r="C51" s="263" t="s">
        <v>258</v>
      </c>
      <c r="D51" s="335"/>
      <c r="E51" s="335"/>
      <c r="F51" s="343"/>
      <c r="G51" s="343"/>
      <c r="H51" s="343"/>
      <c r="I51" s="343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</row>
    <row r="52" spans="1:24" x14ac:dyDescent="0.25">
      <c r="A52" s="249"/>
      <c r="B52" s="267"/>
      <c r="C52" s="277"/>
      <c r="D52" s="278"/>
      <c r="E52" s="278"/>
      <c r="F52" s="328"/>
      <c r="G52" s="328"/>
      <c r="H52" s="328"/>
      <c r="I52" s="328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</row>
    <row r="53" spans="1:24" x14ac:dyDescent="0.25">
      <c r="A53" s="249"/>
      <c r="B53" s="267"/>
      <c r="C53" s="277"/>
      <c r="D53" s="278"/>
      <c r="E53" s="278"/>
      <c r="F53" s="328"/>
      <c r="G53" s="328"/>
      <c r="H53" s="328"/>
      <c r="I53" s="328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</row>
    <row r="54" spans="1:24" ht="28.5" x14ac:dyDescent="0.25">
      <c r="A54" s="279" t="s">
        <v>186</v>
      </c>
      <c r="B54" s="249"/>
      <c r="C54" s="249"/>
      <c r="D54" s="266">
        <f>SUM(D8,D11,D13,D16,D22,D26,D30,D35,D41,D45,D47)</f>
        <v>0</v>
      </c>
      <c r="E54" s="266">
        <f t="shared" ref="E54:X54" si="12">SUM(E8,E11,E13,E16,E22,E26,E30,E35,E41,E45,E47)</f>
        <v>0</v>
      </c>
      <c r="F54" s="319">
        <f t="shared" si="12"/>
        <v>0</v>
      </c>
      <c r="G54" s="319">
        <f t="shared" si="12"/>
        <v>0</v>
      </c>
      <c r="H54" s="319">
        <f t="shared" si="12"/>
        <v>0</v>
      </c>
      <c r="I54" s="319">
        <f t="shared" si="12"/>
        <v>0</v>
      </c>
      <c r="J54" s="297">
        <f t="shared" si="12"/>
        <v>0</v>
      </c>
      <c r="K54" s="297">
        <f t="shared" si="12"/>
        <v>0</v>
      </c>
      <c r="L54" s="297">
        <f t="shared" si="12"/>
        <v>0</v>
      </c>
      <c r="M54" s="297">
        <f t="shared" si="12"/>
        <v>0</v>
      </c>
      <c r="N54" s="297">
        <f t="shared" si="12"/>
        <v>0</v>
      </c>
      <c r="O54" s="297">
        <f t="shared" si="12"/>
        <v>0</v>
      </c>
      <c r="P54" s="297">
        <f t="shared" si="12"/>
        <v>0</v>
      </c>
      <c r="Q54" s="297">
        <f t="shared" si="12"/>
        <v>0</v>
      </c>
      <c r="R54" s="297">
        <f t="shared" si="12"/>
        <v>0</v>
      </c>
      <c r="S54" s="297">
        <f t="shared" si="12"/>
        <v>0</v>
      </c>
      <c r="T54" s="297">
        <f t="shared" si="12"/>
        <v>0</v>
      </c>
      <c r="U54" s="297">
        <f t="shared" si="12"/>
        <v>0</v>
      </c>
      <c r="V54" s="297">
        <f t="shared" si="12"/>
        <v>0</v>
      </c>
      <c r="W54" s="297">
        <f t="shared" si="12"/>
        <v>0</v>
      </c>
      <c r="X54" s="297">
        <f t="shared" si="12"/>
        <v>0</v>
      </c>
    </row>
    <row r="55" spans="1:24" ht="12.75" customHeight="1" x14ac:dyDescent="0.25">
      <c r="A55" s="258"/>
      <c r="B55" s="249"/>
      <c r="C55" s="249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</row>
    <row r="56" spans="1:24" ht="20.25" customHeight="1" x14ac:dyDescent="0.25">
      <c r="A56" s="283" t="s">
        <v>187</v>
      </c>
      <c r="B56" s="284"/>
      <c r="C56" s="28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</row>
    <row r="57" spans="1:24" ht="19.5" customHeight="1" x14ac:dyDescent="0.25">
      <c r="A57" s="285" t="s">
        <v>188</v>
      </c>
      <c r="B57" s="286"/>
      <c r="C57" s="286"/>
      <c r="D57" s="292">
        <f t="shared" ref="D57:X57" si="13">D6-D56</f>
        <v>0</v>
      </c>
      <c r="E57" s="292">
        <f t="shared" si="13"/>
        <v>0</v>
      </c>
      <c r="F57" s="322">
        <f t="shared" si="13"/>
        <v>0</v>
      </c>
      <c r="G57" s="322">
        <f t="shared" si="13"/>
        <v>0</v>
      </c>
      <c r="H57" s="322">
        <f t="shared" si="13"/>
        <v>0</v>
      </c>
      <c r="I57" s="322">
        <f t="shared" si="13"/>
        <v>0</v>
      </c>
      <c r="J57" s="303">
        <f t="shared" si="13"/>
        <v>0</v>
      </c>
      <c r="K57" s="303">
        <f t="shared" si="13"/>
        <v>0</v>
      </c>
      <c r="L57" s="303">
        <f t="shared" si="13"/>
        <v>0</v>
      </c>
      <c r="M57" s="303">
        <f t="shared" si="13"/>
        <v>0</v>
      </c>
      <c r="N57" s="303">
        <f t="shared" si="13"/>
        <v>0</v>
      </c>
      <c r="O57" s="303">
        <f t="shared" si="13"/>
        <v>0</v>
      </c>
      <c r="P57" s="303">
        <f t="shared" si="13"/>
        <v>0</v>
      </c>
      <c r="Q57" s="303">
        <f t="shared" si="13"/>
        <v>0</v>
      </c>
      <c r="R57" s="303">
        <f t="shared" si="13"/>
        <v>0</v>
      </c>
      <c r="S57" s="303">
        <f t="shared" si="13"/>
        <v>0</v>
      </c>
      <c r="T57" s="303">
        <f t="shared" si="13"/>
        <v>0</v>
      </c>
      <c r="U57" s="303">
        <f t="shared" si="13"/>
        <v>0</v>
      </c>
      <c r="V57" s="303">
        <f t="shared" si="13"/>
        <v>0</v>
      </c>
      <c r="W57" s="303">
        <f t="shared" si="13"/>
        <v>0</v>
      </c>
      <c r="X57" s="303">
        <f t="shared" si="13"/>
        <v>0</v>
      </c>
    </row>
    <row r="58" spans="1:24" ht="19.5" customHeight="1" x14ac:dyDescent="0.25">
      <c r="A58" s="314" t="s">
        <v>189</v>
      </c>
      <c r="B58" s="315"/>
      <c r="C58" s="315"/>
      <c r="D58" s="323">
        <v>179.5</v>
      </c>
      <c r="E58" s="324">
        <v>149.80000000000001</v>
      </c>
      <c r="F58" s="325">
        <v>33.680000000000007</v>
      </c>
      <c r="G58" s="325">
        <v>0</v>
      </c>
      <c r="H58" s="324">
        <v>6.08</v>
      </c>
      <c r="I58" s="324">
        <v>0</v>
      </c>
      <c r="J58" s="324">
        <v>184666</v>
      </c>
      <c r="K58" s="324">
        <v>25</v>
      </c>
      <c r="L58" s="324">
        <v>20</v>
      </c>
      <c r="M58" s="324">
        <v>11</v>
      </c>
      <c r="N58" s="324">
        <v>42010</v>
      </c>
      <c r="O58" s="324">
        <v>10650</v>
      </c>
      <c r="P58" s="324">
        <v>3200</v>
      </c>
      <c r="Q58" s="324">
        <v>177400</v>
      </c>
      <c r="R58" s="324">
        <v>33300</v>
      </c>
      <c r="S58" s="324">
        <v>1560</v>
      </c>
      <c r="T58" s="324">
        <v>4</v>
      </c>
      <c r="U58" s="324">
        <v>19400</v>
      </c>
      <c r="V58" s="324">
        <v>2000</v>
      </c>
      <c r="W58" s="324">
        <v>0</v>
      </c>
      <c r="X58" s="324">
        <v>30</v>
      </c>
    </row>
    <row r="59" spans="1:24" ht="22.5" customHeight="1" x14ac:dyDescent="0.25">
      <c r="A59" s="285" t="s">
        <v>190</v>
      </c>
      <c r="B59" s="286"/>
      <c r="C59" s="286"/>
      <c r="D59" s="292">
        <f t="shared" ref="D59:X59" si="14">D6-D58</f>
        <v>-179.5</v>
      </c>
      <c r="E59" s="292">
        <f t="shared" si="14"/>
        <v>-149.80000000000001</v>
      </c>
      <c r="F59" s="322">
        <f t="shared" si="14"/>
        <v>-33.680000000000007</v>
      </c>
      <c r="G59" s="322">
        <f t="shared" si="14"/>
        <v>0</v>
      </c>
      <c r="H59" s="322">
        <f t="shared" si="14"/>
        <v>-6.08</v>
      </c>
      <c r="I59" s="322">
        <f t="shared" si="14"/>
        <v>0</v>
      </c>
      <c r="J59" s="303">
        <f t="shared" si="14"/>
        <v>-184666</v>
      </c>
      <c r="K59" s="303">
        <f t="shared" si="14"/>
        <v>-25</v>
      </c>
      <c r="L59" s="303">
        <f t="shared" si="14"/>
        <v>-20</v>
      </c>
      <c r="M59" s="303">
        <f t="shared" si="14"/>
        <v>-11</v>
      </c>
      <c r="N59" s="303">
        <f t="shared" si="14"/>
        <v>-42010</v>
      </c>
      <c r="O59" s="303">
        <f t="shared" si="14"/>
        <v>-10650</v>
      </c>
      <c r="P59" s="303">
        <f t="shared" si="14"/>
        <v>-3200</v>
      </c>
      <c r="Q59" s="303">
        <f t="shared" si="14"/>
        <v>-177400</v>
      </c>
      <c r="R59" s="303">
        <f t="shared" si="14"/>
        <v>-33300</v>
      </c>
      <c r="S59" s="303">
        <f t="shared" si="14"/>
        <v>-1560</v>
      </c>
      <c r="T59" s="303">
        <f t="shared" si="14"/>
        <v>-4</v>
      </c>
      <c r="U59" s="303">
        <f t="shared" si="14"/>
        <v>-19400</v>
      </c>
      <c r="V59" s="303">
        <f t="shared" si="14"/>
        <v>-2000</v>
      </c>
      <c r="W59" s="303">
        <f t="shared" si="14"/>
        <v>0</v>
      </c>
      <c r="X59" s="303">
        <f t="shared" si="14"/>
        <v>-30</v>
      </c>
    </row>
    <row r="60" spans="1:24" ht="123" customHeight="1" x14ac:dyDescent="0.25">
      <c r="A60" s="377" t="s">
        <v>191</v>
      </c>
      <c r="B60" s="378"/>
      <c r="C60" s="379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</row>
  </sheetData>
  <sheetProtection sort="0" autoFilter="0"/>
  <mergeCells count="2">
    <mergeCell ref="A2:X2"/>
    <mergeCell ref="A60:C6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3.28515625" style="17" customWidth="1"/>
    <col min="2" max="2" width="20.28515625" style="17" customWidth="1"/>
    <col min="3" max="3" width="17.140625" style="17" customWidth="1"/>
    <col min="4" max="4" width="24.7109375" style="17" customWidth="1"/>
    <col min="5" max="16384" width="9.140625" style="17"/>
  </cols>
  <sheetData>
    <row r="2" spans="1:4" ht="18.75" x14ac:dyDescent="0.25">
      <c r="A2" s="372" t="s">
        <v>323</v>
      </c>
      <c r="B2" s="372"/>
      <c r="C2" s="372"/>
      <c r="D2" s="372"/>
    </row>
    <row r="4" spans="1:4" ht="60" x14ac:dyDescent="0.25">
      <c r="A4" s="317" t="s">
        <v>180</v>
      </c>
      <c r="B4" s="250" t="s">
        <v>300</v>
      </c>
      <c r="C4" s="250" t="s">
        <v>301</v>
      </c>
      <c r="D4" s="250" t="s">
        <v>324</v>
      </c>
    </row>
    <row r="5" spans="1:4" x14ac:dyDescent="0.25">
      <c r="A5" s="249"/>
      <c r="B5" s="317">
        <v>1</v>
      </c>
      <c r="C5" s="317">
        <v>2</v>
      </c>
      <c r="D5" s="317">
        <v>3</v>
      </c>
    </row>
    <row r="6" spans="1:4" ht="39" customHeight="1" x14ac:dyDescent="0.25">
      <c r="A6" s="252" t="s">
        <v>192</v>
      </c>
      <c r="B6" s="331">
        <v>52641000000</v>
      </c>
      <c r="C6" s="253" t="s">
        <v>184</v>
      </c>
      <c r="D6" s="306">
        <f>SUM(D9:D10,D12:D12,D14:D15,D17:D21,D23:D25,D27:D29,D31:D34,D36:D40,D42:D44,D46:D46,D48:D51)</f>
        <v>0</v>
      </c>
    </row>
    <row r="7" spans="1:4" ht="15" customHeight="1" x14ac:dyDescent="0.25">
      <c r="A7" s="255" t="s">
        <v>185</v>
      </c>
      <c r="B7" s="250"/>
      <c r="C7" s="256"/>
      <c r="D7" s="307"/>
    </row>
    <row r="8" spans="1:4" ht="15" customHeight="1" x14ac:dyDescent="0.25">
      <c r="A8" s="258" t="s">
        <v>9</v>
      </c>
      <c r="B8" s="259" t="s">
        <v>162</v>
      </c>
      <c r="C8" s="34" t="s">
        <v>184</v>
      </c>
      <c r="D8" s="308">
        <f>SUM(D9:D10)</f>
        <v>0</v>
      </c>
    </row>
    <row r="9" spans="1:4" ht="15" customHeight="1" x14ac:dyDescent="0.25">
      <c r="A9" s="261" t="s">
        <v>193</v>
      </c>
      <c r="B9" s="262" t="s">
        <v>184</v>
      </c>
      <c r="C9" s="263" t="s">
        <v>195</v>
      </c>
      <c r="D9" s="337"/>
    </row>
    <row r="10" spans="1:4" ht="15" customHeight="1" x14ac:dyDescent="0.25">
      <c r="A10" s="261" t="s">
        <v>194</v>
      </c>
      <c r="B10" s="262" t="s">
        <v>184</v>
      </c>
      <c r="C10" s="263" t="s">
        <v>196</v>
      </c>
      <c r="D10" s="337"/>
    </row>
    <row r="11" spans="1:4" ht="15" customHeight="1" x14ac:dyDescent="0.25">
      <c r="A11" s="264" t="s">
        <v>8</v>
      </c>
      <c r="B11" s="259" t="s">
        <v>160</v>
      </c>
      <c r="C11" s="265" t="s">
        <v>184</v>
      </c>
      <c r="D11" s="297">
        <f>SUM(D12:D12)</f>
        <v>0</v>
      </c>
    </row>
    <row r="12" spans="1:4" ht="15" customHeight="1" x14ac:dyDescent="0.25">
      <c r="A12" s="261" t="s">
        <v>197</v>
      </c>
      <c r="B12" s="267" t="s">
        <v>184</v>
      </c>
      <c r="C12" s="263" t="s">
        <v>198</v>
      </c>
      <c r="D12" s="338"/>
    </row>
    <row r="13" spans="1:4" ht="15" customHeight="1" x14ac:dyDescent="0.25">
      <c r="A13" s="264" t="s">
        <v>10</v>
      </c>
      <c r="B13" s="268" t="s">
        <v>143</v>
      </c>
      <c r="C13" s="269" t="s">
        <v>184</v>
      </c>
      <c r="D13" s="297">
        <f>SUM(D14:D15)</f>
        <v>0</v>
      </c>
    </row>
    <row r="14" spans="1:4" ht="15" customHeight="1" x14ac:dyDescent="0.25">
      <c r="A14" s="261" t="s">
        <v>199</v>
      </c>
      <c r="B14" s="267" t="s">
        <v>184</v>
      </c>
      <c r="C14" s="263" t="s">
        <v>201</v>
      </c>
      <c r="D14" s="338"/>
    </row>
    <row r="15" spans="1:4" ht="15" customHeight="1" x14ac:dyDescent="0.25">
      <c r="A15" s="261" t="s">
        <v>200</v>
      </c>
      <c r="B15" s="267" t="s">
        <v>184</v>
      </c>
      <c r="C15" s="263" t="s">
        <v>202</v>
      </c>
      <c r="D15" s="338"/>
    </row>
    <row r="16" spans="1:4" ht="15" customHeight="1" x14ac:dyDescent="0.25">
      <c r="A16" s="264" t="s">
        <v>11</v>
      </c>
      <c r="B16" s="270" t="s">
        <v>145</v>
      </c>
      <c r="C16" s="265" t="s">
        <v>184</v>
      </c>
      <c r="D16" s="297">
        <f>SUM(D17:D21)</f>
        <v>0</v>
      </c>
    </row>
    <row r="17" spans="1:4" ht="15" customHeight="1" x14ac:dyDescent="0.25">
      <c r="A17" s="261" t="s">
        <v>203</v>
      </c>
      <c r="B17" s="267" t="s">
        <v>184</v>
      </c>
      <c r="C17" s="263" t="s">
        <v>208</v>
      </c>
      <c r="D17" s="338"/>
    </row>
    <row r="18" spans="1:4" ht="15" customHeight="1" x14ac:dyDescent="0.25">
      <c r="A18" s="261" t="s">
        <v>204</v>
      </c>
      <c r="B18" s="267" t="s">
        <v>184</v>
      </c>
      <c r="C18" s="263" t="s">
        <v>209</v>
      </c>
      <c r="D18" s="338"/>
    </row>
    <row r="19" spans="1:4" ht="15" customHeight="1" x14ac:dyDescent="0.25">
      <c r="A19" s="261" t="s">
        <v>205</v>
      </c>
      <c r="B19" s="267" t="s">
        <v>184</v>
      </c>
      <c r="C19" s="263" t="s">
        <v>210</v>
      </c>
      <c r="D19" s="338"/>
    </row>
    <row r="20" spans="1:4" ht="15" customHeight="1" x14ac:dyDescent="0.25">
      <c r="A20" s="261" t="s">
        <v>206</v>
      </c>
      <c r="B20" s="267" t="s">
        <v>184</v>
      </c>
      <c r="C20" s="271" t="s">
        <v>211</v>
      </c>
      <c r="D20" s="338"/>
    </row>
    <row r="21" spans="1:4" ht="15" customHeight="1" x14ac:dyDescent="0.25">
      <c r="A21" s="261" t="s">
        <v>207</v>
      </c>
      <c r="B21" s="267" t="s">
        <v>184</v>
      </c>
      <c r="C21" s="263" t="s">
        <v>212</v>
      </c>
      <c r="D21" s="338"/>
    </row>
    <row r="22" spans="1:4" ht="15" customHeight="1" x14ac:dyDescent="0.25">
      <c r="A22" s="264" t="s">
        <v>12</v>
      </c>
      <c r="B22" s="270" t="s">
        <v>146</v>
      </c>
      <c r="C22" s="271" t="s">
        <v>184</v>
      </c>
      <c r="D22" s="297">
        <f>SUM(D23:D25)</f>
        <v>0</v>
      </c>
    </row>
    <row r="23" spans="1:4" ht="15" customHeight="1" x14ac:dyDescent="0.25">
      <c r="A23" s="261" t="s">
        <v>213</v>
      </c>
      <c r="B23" s="267" t="s">
        <v>184</v>
      </c>
      <c r="C23" s="263" t="s">
        <v>216</v>
      </c>
      <c r="D23" s="338"/>
    </row>
    <row r="24" spans="1:4" ht="15" customHeight="1" x14ac:dyDescent="0.25">
      <c r="A24" s="261" t="s">
        <v>214</v>
      </c>
      <c r="B24" s="267" t="s">
        <v>184</v>
      </c>
      <c r="C24" s="263" t="s">
        <v>217</v>
      </c>
      <c r="D24" s="338"/>
    </row>
    <row r="25" spans="1:4" ht="15" customHeight="1" x14ac:dyDescent="0.25">
      <c r="A25" s="261" t="s">
        <v>215</v>
      </c>
      <c r="B25" s="267" t="s">
        <v>184</v>
      </c>
      <c r="C25" s="263" t="s">
        <v>218</v>
      </c>
      <c r="D25" s="338"/>
    </row>
    <row r="26" spans="1:4" ht="15" customHeight="1" x14ac:dyDescent="0.25">
      <c r="A26" s="264" t="s">
        <v>13</v>
      </c>
      <c r="B26" s="270" t="s">
        <v>148</v>
      </c>
      <c r="C26" s="271" t="s">
        <v>184</v>
      </c>
      <c r="D26" s="297">
        <f>SUM(D27:D29)</f>
        <v>0</v>
      </c>
    </row>
    <row r="27" spans="1:4" ht="15" customHeight="1" x14ac:dyDescent="0.25">
      <c r="A27" s="261" t="s">
        <v>219</v>
      </c>
      <c r="B27" s="267" t="s">
        <v>184</v>
      </c>
      <c r="C27" s="263" t="s">
        <v>222</v>
      </c>
      <c r="D27" s="338"/>
    </row>
    <row r="28" spans="1:4" ht="15" customHeight="1" x14ac:dyDescent="0.25">
      <c r="A28" s="261" t="s">
        <v>220</v>
      </c>
      <c r="B28" s="267" t="s">
        <v>184</v>
      </c>
      <c r="C28" s="263" t="s">
        <v>223</v>
      </c>
      <c r="D28" s="338"/>
    </row>
    <row r="29" spans="1:4" ht="15" customHeight="1" x14ac:dyDescent="0.25">
      <c r="A29" s="261" t="s">
        <v>221</v>
      </c>
      <c r="B29" s="267" t="s">
        <v>184</v>
      </c>
      <c r="C29" s="263" t="s">
        <v>224</v>
      </c>
      <c r="D29" s="338"/>
    </row>
    <row r="30" spans="1:4" ht="15" customHeight="1" x14ac:dyDescent="0.25">
      <c r="A30" s="264" t="s">
        <v>14</v>
      </c>
      <c r="B30" s="270" t="s">
        <v>150</v>
      </c>
      <c r="C30" s="271" t="s">
        <v>184</v>
      </c>
      <c r="D30" s="297">
        <f>SUM(D31:D34)</f>
        <v>0</v>
      </c>
    </row>
    <row r="31" spans="1:4" ht="15" customHeight="1" x14ac:dyDescent="0.25">
      <c r="A31" s="261" t="s">
        <v>225</v>
      </c>
      <c r="B31" s="267" t="s">
        <v>184</v>
      </c>
      <c r="C31" s="263" t="s">
        <v>229</v>
      </c>
      <c r="D31" s="338"/>
    </row>
    <row r="32" spans="1:4" ht="15" customHeight="1" x14ac:dyDescent="0.25">
      <c r="A32" s="261" t="s">
        <v>226</v>
      </c>
      <c r="B32" s="267" t="s">
        <v>184</v>
      </c>
      <c r="C32" s="263" t="s">
        <v>230</v>
      </c>
      <c r="D32" s="338"/>
    </row>
    <row r="33" spans="1:4" ht="15" customHeight="1" x14ac:dyDescent="0.25">
      <c r="A33" s="261" t="s">
        <v>227</v>
      </c>
      <c r="B33" s="267" t="s">
        <v>184</v>
      </c>
      <c r="C33" s="263" t="s">
        <v>231</v>
      </c>
      <c r="D33" s="338"/>
    </row>
    <row r="34" spans="1:4" ht="15" customHeight="1" x14ac:dyDescent="0.25">
      <c r="A34" s="261" t="s">
        <v>228</v>
      </c>
      <c r="B34" s="267" t="s">
        <v>184</v>
      </c>
      <c r="C34" s="263" t="s">
        <v>232</v>
      </c>
      <c r="D34" s="338"/>
    </row>
    <row r="35" spans="1:4" ht="15" customHeight="1" x14ac:dyDescent="0.25">
      <c r="A35" s="264" t="s">
        <v>15</v>
      </c>
      <c r="B35" s="270" t="s">
        <v>152</v>
      </c>
      <c r="C35" s="267" t="s">
        <v>184</v>
      </c>
      <c r="D35" s="309">
        <f>SUM(D36:D40)</f>
        <v>0</v>
      </c>
    </row>
    <row r="36" spans="1:4" ht="15" customHeight="1" x14ac:dyDescent="0.25">
      <c r="A36" s="261" t="s">
        <v>233</v>
      </c>
      <c r="B36" s="267" t="s">
        <v>184</v>
      </c>
      <c r="C36" s="263" t="s">
        <v>238</v>
      </c>
      <c r="D36" s="339"/>
    </row>
    <row r="37" spans="1:4" ht="15" customHeight="1" x14ac:dyDescent="0.25">
      <c r="A37" s="261" t="s">
        <v>234</v>
      </c>
      <c r="B37" s="267" t="s">
        <v>184</v>
      </c>
      <c r="C37" s="263" t="s">
        <v>239</v>
      </c>
      <c r="D37" s="339"/>
    </row>
    <row r="38" spans="1:4" ht="15" customHeight="1" x14ac:dyDescent="0.25">
      <c r="A38" s="294" t="s">
        <v>235</v>
      </c>
      <c r="B38" s="267" t="s">
        <v>184</v>
      </c>
      <c r="C38" s="263" t="s">
        <v>240</v>
      </c>
      <c r="D38" s="339"/>
    </row>
    <row r="39" spans="1:4" ht="15" customHeight="1" x14ac:dyDescent="0.25">
      <c r="A39" s="294" t="s">
        <v>236</v>
      </c>
      <c r="B39" s="267" t="s">
        <v>184</v>
      </c>
      <c r="C39" s="263" t="s">
        <v>241</v>
      </c>
      <c r="D39" s="339"/>
    </row>
    <row r="40" spans="1:4" ht="15" customHeight="1" x14ac:dyDescent="0.25">
      <c r="A40" s="294" t="s">
        <v>237</v>
      </c>
      <c r="B40" s="267" t="s">
        <v>184</v>
      </c>
      <c r="C40" s="263" t="s">
        <v>242</v>
      </c>
      <c r="D40" s="339"/>
    </row>
    <row r="41" spans="1:4" ht="15" customHeight="1" x14ac:dyDescent="0.25">
      <c r="A41" s="273" t="s">
        <v>16</v>
      </c>
      <c r="B41" s="270" t="s">
        <v>154</v>
      </c>
      <c r="C41" s="267" t="s">
        <v>184</v>
      </c>
      <c r="D41" s="309">
        <f>SUM(D42:D44)</f>
        <v>0</v>
      </c>
    </row>
    <row r="42" spans="1:4" ht="15" customHeight="1" x14ac:dyDescent="0.25">
      <c r="A42" s="261" t="s">
        <v>243</v>
      </c>
      <c r="B42" s="267" t="s">
        <v>184</v>
      </c>
      <c r="C42" s="263" t="s">
        <v>246</v>
      </c>
      <c r="D42" s="339"/>
    </row>
    <row r="43" spans="1:4" ht="15" customHeight="1" x14ac:dyDescent="0.25">
      <c r="A43" s="261" t="s">
        <v>244</v>
      </c>
      <c r="B43" s="267" t="s">
        <v>184</v>
      </c>
      <c r="C43" s="263" t="s">
        <v>247</v>
      </c>
      <c r="D43" s="339"/>
    </row>
    <row r="44" spans="1:4" ht="15" customHeight="1" x14ac:dyDescent="0.25">
      <c r="A44" s="261" t="s">
        <v>245</v>
      </c>
      <c r="B44" s="267" t="s">
        <v>184</v>
      </c>
      <c r="C44" s="263" t="s">
        <v>248</v>
      </c>
      <c r="D44" s="339"/>
    </row>
    <row r="45" spans="1:4" ht="15" customHeight="1" x14ac:dyDescent="0.25">
      <c r="A45" s="273" t="s">
        <v>17</v>
      </c>
      <c r="B45" s="270" t="s">
        <v>156</v>
      </c>
      <c r="C45" s="267" t="s">
        <v>184</v>
      </c>
      <c r="D45" s="311">
        <f>SUM(D46:D46)</f>
        <v>0</v>
      </c>
    </row>
    <row r="46" spans="1:4" ht="15" customHeight="1" x14ac:dyDescent="0.25">
      <c r="A46" s="261" t="s">
        <v>249</v>
      </c>
      <c r="B46" s="267" t="s">
        <v>184</v>
      </c>
      <c r="C46" s="263" t="s">
        <v>250</v>
      </c>
      <c r="D46" s="339"/>
    </row>
    <row r="47" spans="1:4" ht="15" customHeight="1" x14ac:dyDescent="0.25">
      <c r="A47" s="275" t="s">
        <v>18</v>
      </c>
      <c r="B47" s="270" t="s">
        <v>159</v>
      </c>
      <c r="C47" s="267" t="s">
        <v>184</v>
      </c>
      <c r="D47" s="309">
        <f>SUM(D48:D51)</f>
        <v>0</v>
      </c>
    </row>
    <row r="48" spans="1:4" ht="15" customHeight="1" x14ac:dyDescent="0.25">
      <c r="A48" s="261" t="s">
        <v>251</v>
      </c>
      <c r="B48" s="267" t="s">
        <v>184</v>
      </c>
      <c r="C48" s="263" t="s">
        <v>255</v>
      </c>
      <c r="D48" s="339"/>
    </row>
    <row r="49" spans="1:4" ht="15" customHeight="1" x14ac:dyDescent="0.25">
      <c r="A49" s="261" t="s">
        <v>252</v>
      </c>
      <c r="B49" s="267" t="s">
        <v>184</v>
      </c>
      <c r="C49" s="263" t="s">
        <v>256</v>
      </c>
      <c r="D49" s="339"/>
    </row>
    <row r="50" spans="1:4" ht="15" customHeight="1" x14ac:dyDescent="0.25">
      <c r="A50" s="261" t="s">
        <v>253</v>
      </c>
      <c r="B50" s="267" t="s">
        <v>184</v>
      </c>
      <c r="C50" s="263" t="s">
        <v>257</v>
      </c>
      <c r="D50" s="339"/>
    </row>
    <row r="51" spans="1:4" ht="15" customHeight="1" x14ac:dyDescent="0.25">
      <c r="A51" s="261" t="s">
        <v>254</v>
      </c>
      <c r="B51" s="267" t="s">
        <v>184</v>
      </c>
      <c r="C51" s="263" t="s">
        <v>258</v>
      </c>
      <c r="D51" s="339"/>
    </row>
    <row r="52" spans="1:4" x14ac:dyDescent="0.25">
      <c r="A52" s="249"/>
      <c r="B52" s="267"/>
      <c r="C52" s="277"/>
      <c r="D52" s="310"/>
    </row>
    <row r="53" spans="1:4" x14ac:dyDescent="0.25">
      <c r="A53" s="249"/>
      <c r="B53" s="267"/>
      <c r="C53" s="277"/>
      <c r="D53" s="310"/>
    </row>
    <row r="54" spans="1:4" ht="28.5" x14ac:dyDescent="0.25">
      <c r="A54" s="279" t="s">
        <v>186</v>
      </c>
      <c r="B54" s="249"/>
      <c r="C54" s="249"/>
      <c r="D54" s="297">
        <f>SUM(D8,D11,D13,D16,D22,D26,D30,D35,D41,D45,D47)</f>
        <v>0</v>
      </c>
    </row>
    <row r="55" spans="1:4" x14ac:dyDescent="0.25">
      <c r="A55" s="258"/>
      <c r="B55" s="249"/>
      <c r="C55" s="249"/>
      <c r="D55" s="276"/>
    </row>
    <row r="56" spans="1:4" ht="16.5" customHeight="1" x14ac:dyDescent="0.25">
      <c r="A56" s="283" t="s">
        <v>189</v>
      </c>
      <c r="B56" s="284"/>
      <c r="C56" s="284"/>
      <c r="D56" s="302">
        <v>24</v>
      </c>
    </row>
    <row r="57" spans="1:4" ht="20.25" customHeight="1" x14ac:dyDescent="0.25">
      <c r="A57" s="285" t="s">
        <v>190</v>
      </c>
      <c r="B57" s="286"/>
      <c r="C57" s="286"/>
      <c r="D57" s="286">
        <f>D6-D56</f>
        <v>-24</v>
      </c>
    </row>
    <row r="58" spans="1:4" ht="88.5" customHeight="1" x14ac:dyDescent="0.25">
      <c r="A58" s="329" t="s">
        <v>283</v>
      </c>
      <c r="B58" s="357"/>
      <c r="C58" s="358"/>
      <c r="D58" s="359"/>
    </row>
  </sheetData>
  <sheetProtection sort="0" autoFilter="0"/>
  <mergeCells count="2">
    <mergeCell ref="A2:D2"/>
    <mergeCell ref="B58:D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58"/>
  <sheetViews>
    <sheetView zoomScale="90" zoomScaleNormal="9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41.85546875" style="17" customWidth="1"/>
    <col min="2" max="2" width="16" style="17" customWidth="1"/>
    <col min="3" max="3" width="14.5703125" style="17" customWidth="1"/>
    <col min="4" max="5" width="19.7109375" style="17" customWidth="1"/>
    <col min="6" max="16384" width="9.140625" style="17"/>
  </cols>
  <sheetData>
    <row r="2" spans="1:5" ht="23.25" customHeight="1" x14ac:dyDescent="0.25">
      <c r="A2" s="380" t="s">
        <v>325</v>
      </c>
      <c r="B2" s="380"/>
      <c r="C2" s="380"/>
      <c r="D2" s="380"/>
      <c r="E2" s="380"/>
    </row>
    <row r="3" spans="1:5" x14ac:dyDescent="0.25">
      <c r="A3" s="249"/>
      <c r="B3" s="249"/>
      <c r="C3" s="249"/>
      <c r="D3" s="249"/>
      <c r="E3" s="249"/>
    </row>
    <row r="4" spans="1:5" ht="90" x14ac:dyDescent="0.25">
      <c r="A4" s="317" t="s">
        <v>180</v>
      </c>
      <c r="B4" s="250" t="s">
        <v>326</v>
      </c>
      <c r="C4" s="250" t="s">
        <v>327</v>
      </c>
      <c r="D4" s="250" t="s">
        <v>328</v>
      </c>
      <c r="E4" s="250" t="s">
        <v>329</v>
      </c>
    </row>
    <row r="5" spans="1:5" x14ac:dyDescent="0.25">
      <c r="A5" s="249"/>
      <c r="B5" s="317">
        <v>1</v>
      </c>
      <c r="C5" s="317">
        <v>2</v>
      </c>
      <c r="D5" s="317">
        <v>3</v>
      </c>
      <c r="E5" s="317">
        <v>4</v>
      </c>
    </row>
    <row r="6" spans="1:5" ht="38.25" customHeight="1" x14ac:dyDescent="0.25">
      <c r="A6" s="252" t="s">
        <v>192</v>
      </c>
      <c r="B6" s="331">
        <v>52641000000</v>
      </c>
      <c r="C6" s="253" t="s">
        <v>184</v>
      </c>
      <c r="D6" s="306">
        <f>SUM(D9:D10,D12:D12,D14:D15,D17:D21,D23:D25,D27:D29,D31:D34,D36:D40,D42:D44,D46:D46,D48:D51)</f>
        <v>0</v>
      </c>
      <c r="E6" s="306">
        <f>SUM(E9:E10,E12:E12,E14:E15,E17:E21,E23:E25,E27:E29,E31:E34,E36:E40,E42:E44,E46:E46,E48:E51)</f>
        <v>0</v>
      </c>
    </row>
    <row r="7" spans="1:5" ht="15" customHeight="1" x14ac:dyDescent="0.25">
      <c r="A7" s="255" t="s">
        <v>185</v>
      </c>
      <c r="B7" s="250"/>
      <c r="C7" s="256"/>
      <c r="D7" s="307"/>
      <c r="E7" s="307"/>
    </row>
    <row r="8" spans="1:5" ht="15" customHeight="1" x14ac:dyDescent="0.25">
      <c r="A8" s="258" t="s">
        <v>9</v>
      </c>
      <c r="B8" s="259" t="s">
        <v>162</v>
      </c>
      <c r="C8" s="34" t="s">
        <v>184</v>
      </c>
      <c r="D8" s="308">
        <f>SUM(D9:D10)</f>
        <v>0</v>
      </c>
      <c r="E8" s="308">
        <f>SUM(E9:E10)</f>
        <v>0</v>
      </c>
    </row>
    <row r="9" spans="1:5" ht="15" customHeight="1" x14ac:dyDescent="0.25">
      <c r="A9" s="261" t="s">
        <v>193</v>
      </c>
      <c r="B9" s="262" t="s">
        <v>184</v>
      </c>
      <c r="C9" s="263" t="s">
        <v>195</v>
      </c>
      <c r="D9" s="337"/>
      <c r="E9" s="337"/>
    </row>
    <row r="10" spans="1:5" ht="15" customHeight="1" x14ac:dyDescent="0.25">
      <c r="A10" s="261" t="s">
        <v>194</v>
      </c>
      <c r="B10" s="262" t="s">
        <v>184</v>
      </c>
      <c r="C10" s="263" t="s">
        <v>196</v>
      </c>
      <c r="D10" s="337"/>
      <c r="E10" s="337"/>
    </row>
    <row r="11" spans="1:5" ht="15" customHeight="1" x14ac:dyDescent="0.25">
      <c r="A11" s="264" t="s">
        <v>8</v>
      </c>
      <c r="B11" s="259" t="s">
        <v>160</v>
      </c>
      <c r="C11" s="265" t="s">
        <v>184</v>
      </c>
      <c r="D11" s="297">
        <f>SUM(D12:D12)</f>
        <v>0</v>
      </c>
      <c r="E11" s="297">
        <f>SUM(E12:E12)</f>
        <v>0</v>
      </c>
    </row>
    <row r="12" spans="1:5" ht="15" customHeight="1" x14ac:dyDescent="0.25">
      <c r="A12" s="261" t="s">
        <v>197</v>
      </c>
      <c r="B12" s="267" t="s">
        <v>184</v>
      </c>
      <c r="C12" s="263" t="s">
        <v>198</v>
      </c>
      <c r="D12" s="338"/>
      <c r="E12" s="338"/>
    </row>
    <row r="13" spans="1:5" ht="15" customHeight="1" x14ac:dyDescent="0.25">
      <c r="A13" s="264" t="s">
        <v>10</v>
      </c>
      <c r="B13" s="268" t="s">
        <v>143</v>
      </c>
      <c r="C13" s="269" t="s">
        <v>184</v>
      </c>
      <c r="D13" s="297">
        <f>SUM(D14:D15)</f>
        <v>0</v>
      </c>
      <c r="E13" s="297">
        <f>SUM(E14:E15)</f>
        <v>0</v>
      </c>
    </row>
    <row r="14" spans="1:5" ht="15" customHeight="1" x14ac:dyDescent="0.25">
      <c r="A14" s="261" t="s">
        <v>199</v>
      </c>
      <c r="B14" s="267" t="s">
        <v>184</v>
      </c>
      <c r="C14" s="263" t="s">
        <v>201</v>
      </c>
      <c r="D14" s="338"/>
      <c r="E14" s="338"/>
    </row>
    <row r="15" spans="1:5" ht="15" customHeight="1" x14ac:dyDescent="0.25">
      <c r="A15" s="261" t="s">
        <v>200</v>
      </c>
      <c r="B15" s="267" t="s">
        <v>184</v>
      </c>
      <c r="C15" s="263" t="s">
        <v>202</v>
      </c>
      <c r="D15" s="338"/>
      <c r="E15" s="338"/>
    </row>
    <row r="16" spans="1:5" ht="15" customHeight="1" x14ac:dyDescent="0.25">
      <c r="A16" s="264" t="s">
        <v>11</v>
      </c>
      <c r="B16" s="270" t="s">
        <v>145</v>
      </c>
      <c r="C16" s="265" t="s">
        <v>184</v>
      </c>
      <c r="D16" s="297">
        <f>SUM(D17:D21)</f>
        <v>0</v>
      </c>
      <c r="E16" s="297">
        <f>SUM(E17:E21)</f>
        <v>0</v>
      </c>
    </row>
    <row r="17" spans="1:5" ht="15" customHeight="1" x14ac:dyDescent="0.25">
      <c r="A17" s="261" t="s">
        <v>203</v>
      </c>
      <c r="B17" s="267" t="s">
        <v>184</v>
      </c>
      <c r="C17" s="263" t="s">
        <v>208</v>
      </c>
      <c r="D17" s="338"/>
      <c r="E17" s="338"/>
    </row>
    <row r="18" spans="1:5" ht="15" customHeight="1" x14ac:dyDescent="0.25">
      <c r="A18" s="261" t="s">
        <v>204</v>
      </c>
      <c r="B18" s="267" t="s">
        <v>184</v>
      </c>
      <c r="C18" s="263" t="s">
        <v>209</v>
      </c>
      <c r="D18" s="338"/>
      <c r="E18" s="338"/>
    </row>
    <row r="19" spans="1:5" ht="15" customHeight="1" x14ac:dyDescent="0.25">
      <c r="A19" s="261" t="s">
        <v>205</v>
      </c>
      <c r="B19" s="267" t="s">
        <v>184</v>
      </c>
      <c r="C19" s="263" t="s">
        <v>210</v>
      </c>
      <c r="D19" s="338"/>
      <c r="E19" s="338"/>
    </row>
    <row r="20" spans="1:5" ht="15" customHeight="1" x14ac:dyDescent="0.25">
      <c r="A20" s="261" t="s">
        <v>206</v>
      </c>
      <c r="B20" s="267" t="s">
        <v>184</v>
      </c>
      <c r="C20" s="271" t="s">
        <v>211</v>
      </c>
      <c r="D20" s="338"/>
      <c r="E20" s="338"/>
    </row>
    <row r="21" spans="1:5" ht="15" customHeight="1" x14ac:dyDescent="0.25">
      <c r="A21" s="261" t="s">
        <v>207</v>
      </c>
      <c r="B21" s="267" t="s">
        <v>184</v>
      </c>
      <c r="C21" s="263" t="s">
        <v>212</v>
      </c>
      <c r="D21" s="338"/>
      <c r="E21" s="338"/>
    </row>
    <row r="22" spans="1:5" ht="15" customHeight="1" x14ac:dyDescent="0.25">
      <c r="A22" s="264" t="s">
        <v>12</v>
      </c>
      <c r="B22" s="270" t="s">
        <v>146</v>
      </c>
      <c r="C22" s="271" t="s">
        <v>184</v>
      </c>
      <c r="D22" s="297">
        <f>SUM(D23:D25)</f>
        <v>0</v>
      </c>
      <c r="E22" s="297">
        <f>SUM(E23:E25)</f>
        <v>0</v>
      </c>
    </row>
    <row r="23" spans="1:5" ht="15" customHeight="1" x14ac:dyDescent="0.25">
      <c r="A23" s="261" t="s">
        <v>213</v>
      </c>
      <c r="B23" s="267" t="s">
        <v>184</v>
      </c>
      <c r="C23" s="263" t="s">
        <v>216</v>
      </c>
      <c r="D23" s="338"/>
      <c r="E23" s="338"/>
    </row>
    <row r="24" spans="1:5" ht="15" customHeight="1" x14ac:dyDescent="0.25">
      <c r="A24" s="261" t="s">
        <v>214</v>
      </c>
      <c r="B24" s="267" t="s">
        <v>184</v>
      </c>
      <c r="C24" s="263" t="s">
        <v>217</v>
      </c>
      <c r="D24" s="338"/>
      <c r="E24" s="338"/>
    </row>
    <row r="25" spans="1:5" ht="15" customHeight="1" x14ac:dyDescent="0.25">
      <c r="A25" s="261" t="s">
        <v>215</v>
      </c>
      <c r="B25" s="267" t="s">
        <v>184</v>
      </c>
      <c r="C25" s="263" t="s">
        <v>218</v>
      </c>
      <c r="D25" s="338"/>
      <c r="E25" s="338"/>
    </row>
    <row r="26" spans="1:5" ht="15" customHeight="1" x14ac:dyDescent="0.25">
      <c r="A26" s="264" t="s">
        <v>13</v>
      </c>
      <c r="B26" s="270" t="s">
        <v>148</v>
      </c>
      <c r="C26" s="271" t="s">
        <v>184</v>
      </c>
      <c r="D26" s="297">
        <f>SUM(D27:D29)</f>
        <v>0</v>
      </c>
      <c r="E26" s="297">
        <f>SUM(E27:E29)</f>
        <v>0</v>
      </c>
    </row>
    <row r="27" spans="1:5" ht="15" customHeight="1" x14ac:dyDescent="0.25">
      <c r="A27" s="261" t="s">
        <v>219</v>
      </c>
      <c r="B27" s="267" t="s">
        <v>184</v>
      </c>
      <c r="C27" s="263" t="s">
        <v>222</v>
      </c>
      <c r="D27" s="338"/>
      <c r="E27" s="338"/>
    </row>
    <row r="28" spans="1:5" ht="15" customHeight="1" x14ac:dyDescent="0.25">
      <c r="A28" s="261" t="s">
        <v>220</v>
      </c>
      <c r="B28" s="267" t="s">
        <v>184</v>
      </c>
      <c r="C28" s="263" t="s">
        <v>223</v>
      </c>
      <c r="D28" s="338"/>
      <c r="E28" s="338"/>
    </row>
    <row r="29" spans="1:5" ht="15" customHeight="1" x14ac:dyDescent="0.25">
      <c r="A29" s="261" t="s">
        <v>221</v>
      </c>
      <c r="B29" s="267" t="s">
        <v>184</v>
      </c>
      <c r="C29" s="263" t="s">
        <v>224</v>
      </c>
      <c r="D29" s="338"/>
      <c r="E29" s="338"/>
    </row>
    <row r="30" spans="1:5" ht="15" customHeight="1" x14ac:dyDescent="0.25">
      <c r="A30" s="264" t="s">
        <v>14</v>
      </c>
      <c r="B30" s="270" t="s">
        <v>150</v>
      </c>
      <c r="C30" s="271" t="s">
        <v>184</v>
      </c>
      <c r="D30" s="297">
        <f>SUM(D31:D34)</f>
        <v>0</v>
      </c>
      <c r="E30" s="297">
        <f>SUM(E31:E34)</f>
        <v>0</v>
      </c>
    </row>
    <row r="31" spans="1:5" ht="15" customHeight="1" x14ac:dyDescent="0.25">
      <c r="A31" s="261" t="s">
        <v>225</v>
      </c>
      <c r="B31" s="267" t="s">
        <v>184</v>
      </c>
      <c r="C31" s="263" t="s">
        <v>229</v>
      </c>
      <c r="D31" s="338"/>
      <c r="E31" s="338"/>
    </row>
    <row r="32" spans="1:5" ht="15" customHeight="1" x14ac:dyDescent="0.25">
      <c r="A32" s="261" t="s">
        <v>226</v>
      </c>
      <c r="B32" s="267" t="s">
        <v>184</v>
      </c>
      <c r="C32" s="263" t="s">
        <v>230</v>
      </c>
      <c r="D32" s="338"/>
      <c r="E32" s="338"/>
    </row>
    <row r="33" spans="1:5" ht="15" customHeight="1" x14ac:dyDescent="0.25">
      <c r="A33" s="261" t="s">
        <v>227</v>
      </c>
      <c r="B33" s="267" t="s">
        <v>184</v>
      </c>
      <c r="C33" s="263" t="s">
        <v>231</v>
      </c>
      <c r="D33" s="338"/>
      <c r="E33" s="338"/>
    </row>
    <row r="34" spans="1:5" ht="15" customHeight="1" x14ac:dyDescent="0.25">
      <c r="A34" s="261" t="s">
        <v>228</v>
      </c>
      <c r="B34" s="267" t="s">
        <v>184</v>
      </c>
      <c r="C34" s="263" t="s">
        <v>232</v>
      </c>
      <c r="D34" s="338"/>
      <c r="E34" s="338"/>
    </row>
    <row r="35" spans="1:5" ht="15" customHeight="1" x14ac:dyDescent="0.25">
      <c r="A35" s="264" t="s">
        <v>15</v>
      </c>
      <c r="B35" s="270" t="s">
        <v>152</v>
      </c>
      <c r="C35" s="267" t="s">
        <v>184</v>
      </c>
      <c r="D35" s="309">
        <f>SUM(D36:D40)</f>
        <v>0</v>
      </c>
      <c r="E35" s="309">
        <f>SUM(E36:E40)</f>
        <v>0</v>
      </c>
    </row>
    <row r="36" spans="1:5" ht="15" customHeight="1" x14ac:dyDescent="0.25">
      <c r="A36" s="261" t="s">
        <v>233</v>
      </c>
      <c r="B36" s="267" t="s">
        <v>184</v>
      </c>
      <c r="C36" s="263" t="s">
        <v>238</v>
      </c>
      <c r="D36" s="339"/>
      <c r="E36" s="339"/>
    </row>
    <row r="37" spans="1:5" ht="15" customHeight="1" x14ac:dyDescent="0.25">
      <c r="A37" s="261" t="s">
        <v>234</v>
      </c>
      <c r="B37" s="267" t="s">
        <v>184</v>
      </c>
      <c r="C37" s="263" t="s">
        <v>239</v>
      </c>
      <c r="D37" s="339"/>
      <c r="E37" s="339"/>
    </row>
    <row r="38" spans="1:5" ht="15" customHeight="1" x14ac:dyDescent="0.25">
      <c r="A38" s="294" t="s">
        <v>235</v>
      </c>
      <c r="B38" s="267" t="s">
        <v>184</v>
      </c>
      <c r="C38" s="263" t="s">
        <v>240</v>
      </c>
      <c r="D38" s="339"/>
      <c r="E38" s="339"/>
    </row>
    <row r="39" spans="1:5" ht="15" customHeight="1" x14ac:dyDescent="0.25">
      <c r="A39" s="294" t="s">
        <v>236</v>
      </c>
      <c r="B39" s="267" t="s">
        <v>184</v>
      </c>
      <c r="C39" s="263" t="s">
        <v>241</v>
      </c>
      <c r="D39" s="339"/>
      <c r="E39" s="339"/>
    </row>
    <row r="40" spans="1:5" ht="15" customHeight="1" x14ac:dyDescent="0.25">
      <c r="A40" s="294" t="s">
        <v>237</v>
      </c>
      <c r="B40" s="267" t="s">
        <v>184</v>
      </c>
      <c r="C40" s="263" t="s">
        <v>242</v>
      </c>
      <c r="D40" s="339"/>
      <c r="E40" s="339"/>
    </row>
    <row r="41" spans="1:5" ht="15" customHeight="1" x14ac:dyDescent="0.25">
      <c r="A41" s="273" t="s">
        <v>16</v>
      </c>
      <c r="B41" s="270" t="s">
        <v>154</v>
      </c>
      <c r="C41" s="267" t="s">
        <v>184</v>
      </c>
      <c r="D41" s="309">
        <f>SUM(D42:D44)</f>
        <v>0</v>
      </c>
      <c r="E41" s="309">
        <f>SUM(E42:E44)</f>
        <v>0</v>
      </c>
    </row>
    <row r="42" spans="1:5" ht="15" customHeight="1" x14ac:dyDescent="0.25">
      <c r="A42" s="261" t="s">
        <v>243</v>
      </c>
      <c r="B42" s="267" t="s">
        <v>184</v>
      </c>
      <c r="C42" s="263" t="s">
        <v>246</v>
      </c>
      <c r="D42" s="339"/>
      <c r="E42" s="339"/>
    </row>
    <row r="43" spans="1:5" ht="15" customHeight="1" x14ac:dyDescent="0.25">
      <c r="A43" s="261" t="s">
        <v>244</v>
      </c>
      <c r="B43" s="267" t="s">
        <v>184</v>
      </c>
      <c r="C43" s="263" t="s">
        <v>247</v>
      </c>
      <c r="D43" s="339"/>
      <c r="E43" s="339"/>
    </row>
    <row r="44" spans="1:5" ht="15" customHeight="1" x14ac:dyDescent="0.25">
      <c r="A44" s="261" t="s">
        <v>245</v>
      </c>
      <c r="B44" s="267" t="s">
        <v>184</v>
      </c>
      <c r="C44" s="263" t="s">
        <v>248</v>
      </c>
      <c r="D44" s="339"/>
      <c r="E44" s="339"/>
    </row>
    <row r="45" spans="1:5" ht="15" customHeight="1" x14ac:dyDescent="0.25">
      <c r="A45" s="273" t="s">
        <v>17</v>
      </c>
      <c r="B45" s="270" t="s">
        <v>156</v>
      </c>
      <c r="C45" s="267" t="s">
        <v>184</v>
      </c>
      <c r="D45" s="311">
        <f>SUM(D46:D46)</f>
        <v>0</v>
      </c>
      <c r="E45" s="311">
        <f t="shared" ref="E45" si="0">SUM(E46:E46)</f>
        <v>0</v>
      </c>
    </row>
    <row r="46" spans="1:5" ht="15" customHeight="1" x14ac:dyDescent="0.25">
      <c r="A46" s="261" t="s">
        <v>249</v>
      </c>
      <c r="B46" s="267" t="s">
        <v>184</v>
      </c>
      <c r="C46" s="263" t="s">
        <v>250</v>
      </c>
      <c r="D46" s="339"/>
      <c r="E46" s="339"/>
    </row>
    <row r="47" spans="1:5" ht="15" customHeight="1" x14ac:dyDescent="0.25">
      <c r="A47" s="275" t="s">
        <v>18</v>
      </c>
      <c r="B47" s="270" t="s">
        <v>159</v>
      </c>
      <c r="C47" s="267" t="s">
        <v>184</v>
      </c>
      <c r="D47" s="309">
        <f>SUM(D48:D51)</f>
        <v>0</v>
      </c>
      <c r="E47" s="309">
        <f>SUM(E48:E51)</f>
        <v>0</v>
      </c>
    </row>
    <row r="48" spans="1:5" ht="15" customHeight="1" x14ac:dyDescent="0.25">
      <c r="A48" s="261" t="s">
        <v>251</v>
      </c>
      <c r="B48" s="267" t="s">
        <v>184</v>
      </c>
      <c r="C48" s="263" t="s">
        <v>255</v>
      </c>
      <c r="D48" s="339"/>
      <c r="E48" s="339"/>
    </row>
    <row r="49" spans="1:5" ht="15" customHeight="1" x14ac:dyDescent="0.25">
      <c r="A49" s="261" t="s">
        <v>252</v>
      </c>
      <c r="B49" s="267" t="s">
        <v>184</v>
      </c>
      <c r="C49" s="263" t="s">
        <v>256</v>
      </c>
      <c r="D49" s="339"/>
      <c r="E49" s="339"/>
    </row>
    <row r="50" spans="1:5" ht="15" customHeight="1" x14ac:dyDescent="0.25">
      <c r="A50" s="261" t="s">
        <v>253</v>
      </c>
      <c r="B50" s="267" t="s">
        <v>184</v>
      </c>
      <c r="C50" s="263" t="s">
        <v>257</v>
      </c>
      <c r="D50" s="339"/>
      <c r="E50" s="339"/>
    </row>
    <row r="51" spans="1:5" ht="15" customHeight="1" x14ac:dyDescent="0.25">
      <c r="A51" s="261" t="s">
        <v>254</v>
      </c>
      <c r="B51" s="267" t="s">
        <v>184</v>
      </c>
      <c r="C51" s="263" t="s">
        <v>258</v>
      </c>
      <c r="D51" s="339"/>
      <c r="E51" s="339"/>
    </row>
    <row r="52" spans="1:5" ht="15" customHeight="1" x14ac:dyDescent="0.25">
      <c r="A52" s="249"/>
      <c r="B52" s="267"/>
      <c r="C52" s="277"/>
      <c r="D52" s="310"/>
      <c r="E52" s="310"/>
    </row>
    <row r="53" spans="1:5" ht="15" customHeight="1" x14ac:dyDescent="0.25">
      <c r="A53" s="249"/>
      <c r="B53" s="267"/>
      <c r="C53" s="277"/>
      <c r="D53" s="310"/>
      <c r="E53" s="310"/>
    </row>
    <row r="54" spans="1:5" ht="28.5" x14ac:dyDescent="0.25">
      <c r="A54" s="279" t="s">
        <v>186</v>
      </c>
      <c r="B54" s="249"/>
      <c r="C54" s="249"/>
      <c r="D54" s="297">
        <f>SUM(D8,D11,D13,D16,D22,D26,D30,D35,D41,D45,D47)</f>
        <v>0</v>
      </c>
      <c r="E54" s="297">
        <f>SUM(E8,E11,E13,E16,E22,E26,E30,E35,E41,E45,E47)</f>
        <v>0</v>
      </c>
    </row>
    <row r="55" spans="1:5" ht="23.25" customHeight="1" x14ac:dyDescent="0.25">
      <c r="A55" s="279"/>
      <c r="B55" s="249"/>
      <c r="C55" s="249"/>
      <c r="D55" s="297"/>
      <c r="E55" s="297"/>
    </row>
    <row r="56" spans="1:5" ht="23.25" customHeight="1" x14ac:dyDescent="0.25">
      <c r="A56" s="283" t="s">
        <v>189</v>
      </c>
      <c r="B56" s="284"/>
      <c r="C56" s="284"/>
      <c r="D56" s="302">
        <v>30</v>
      </c>
      <c r="E56" s="302">
        <v>29</v>
      </c>
    </row>
    <row r="57" spans="1:5" ht="24.75" customHeight="1" x14ac:dyDescent="0.25">
      <c r="A57" s="291" t="s">
        <v>190</v>
      </c>
      <c r="B57" s="286"/>
      <c r="C57" s="286"/>
      <c r="D57" s="286">
        <f>D6-D56</f>
        <v>-30</v>
      </c>
      <c r="E57" s="286">
        <f>E6-E56</f>
        <v>-29</v>
      </c>
    </row>
    <row r="58" spans="1:5" ht="84" customHeight="1" x14ac:dyDescent="0.25">
      <c r="A58" s="373" t="s">
        <v>283</v>
      </c>
      <c r="B58" s="374"/>
      <c r="C58" s="375"/>
      <c r="D58" s="304"/>
      <c r="E58" s="304"/>
    </row>
  </sheetData>
  <sheetProtection sort="0" autoFilter="0"/>
  <mergeCells count="2">
    <mergeCell ref="A2:E2"/>
    <mergeCell ref="A58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ф.№1-МО за 2022 г.</vt:lpstr>
      <vt:lpstr>Нововаршавский_2023_КОДЫ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Р.6_Почта, телефон</vt:lpstr>
      <vt:lpstr>'Справочно ф.№1-МО за 2022 г.'!Заголовки_для_печати</vt:lpstr>
      <vt:lpstr>'Справочно ф.№1-МО за 2022 г.'!Область_печати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2022-06-22T08:25:05Z</cp:lastPrinted>
  <dcterms:created xsi:type="dcterms:W3CDTF">2013-03-14T01:20:43Z</dcterms:created>
  <dcterms:modified xsi:type="dcterms:W3CDTF">2024-04-10T03:41:49Z</dcterms:modified>
</cp:coreProperties>
</file>