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600" tabRatio="896" firstSheet="2" activeTab="2"/>
  </bookViews>
  <sheets>
    <sheet name="Справочно ф. №1-МО за 2022 г." sheetId="6" r:id="rId1"/>
    <sheet name="Называевский_2023_КОДЫ" sheetId="8" r:id="rId2"/>
    <sheet name="МАКЕТ_ф.1-МО_2023_Р.1-Терр" sheetId="9" r:id="rId3"/>
    <sheet name="Р.2_Быт" sheetId="10" r:id="rId4"/>
    <sheet name="Р.3_Спорт" sheetId="11" r:id="rId5"/>
    <sheet name="Р.4_Коммун" sheetId="12" r:id="rId6"/>
    <sheet name="Р.5_Здрав" sheetId="13" r:id="rId7"/>
    <sheet name="Р.6_Почта, телефон" sheetId="14" r:id="rId8"/>
  </sheets>
  <definedNames>
    <definedName name="_xlnm._FilterDatabase" localSheetId="0">'Справочно ф. №1-МО за 2022 г.'!$E$7:$W$84</definedName>
    <definedName name="_xlnm.Print_Titles" localSheetId="0">'Справочно ф. №1-МО за 2022 г.'!$4:$5</definedName>
    <definedName name="_xlnm.Print_Area" localSheetId="0">'Справочно ф. №1-МО за 2022 г.'!$A$1:$X$84</definedName>
  </definedNames>
  <calcPr calcId="145621"/>
</workbook>
</file>

<file path=xl/calcChain.xml><?xml version="1.0" encoding="utf-8"?>
<calcChain xmlns="http://schemas.openxmlformats.org/spreadsheetml/2006/main">
  <c r="X97" i="12" l="1"/>
  <c r="W97" i="12"/>
  <c r="V97" i="12"/>
  <c r="U97" i="12"/>
  <c r="T97" i="12"/>
  <c r="R97" i="12"/>
  <c r="Q97" i="12"/>
  <c r="P97" i="12"/>
  <c r="O97" i="12"/>
  <c r="N97" i="12"/>
  <c r="M97" i="12"/>
  <c r="L97" i="12"/>
  <c r="E97" i="12"/>
  <c r="D97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P97" i="11"/>
  <c r="K97" i="11"/>
  <c r="J97" i="11"/>
  <c r="G97" i="11"/>
  <c r="E97" i="11"/>
  <c r="D97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Z97" i="10"/>
  <c r="Y97" i="10"/>
  <c r="X97" i="10"/>
  <c r="W97" i="10"/>
  <c r="V97" i="10"/>
  <c r="T97" i="10"/>
  <c r="S97" i="10"/>
  <c r="R97" i="10"/>
  <c r="P97" i="10"/>
  <c r="L97" i="10"/>
  <c r="K97" i="10"/>
  <c r="I97" i="10"/>
  <c r="G97" i="10"/>
  <c r="Z6" i="10"/>
  <c r="Y6" i="10"/>
  <c r="X6" i="10"/>
  <c r="W6" i="10"/>
  <c r="V6" i="10"/>
  <c r="U6" i="10"/>
  <c r="T6" i="10"/>
  <c r="S6" i="10"/>
  <c r="R6" i="10"/>
  <c r="P6" i="10"/>
  <c r="O6" i="10"/>
  <c r="N6" i="10"/>
  <c r="M6" i="10"/>
  <c r="L6" i="10"/>
  <c r="K6" i="10"/>
  <c r="J6" i="10"/>
  <c r="I6" i="10"/>
  <c r="H6" i="10"/>
  <c r="G6" i="10"/>
  <c r="F6" i="10"/>
  <c r="E6" i="10"/>
  <c r="E88" i="14" l="1"/>
  <c r="E83" i="14"/>
  <c r="E79" i="14"/>
  <c r="E71" i="14"/>
  <c r="E68" i="14"/>
  <c r="E62" i="14"/>
  <c r="E53" i="14"/>
  <c r="E49" i="14"/>
  <c r="E44" i="14"/>
  <c r="E38" i="14"/>
  <c r="E33" i="14"/>
  <c r="E27" i="14"/>
  <c r="E22" i="14"/>
  <c r="E16" i="14"/>
  <c r="E10" i="14"/>
  <c r="D88" i="14"/>
  <c r="D83" i="14"/>
  <c r="D79" i="14"/>
  <c r="D71" i="14"/>
  <c r="D68" i="14"/>
  <c r="D62" i="14"/>
  <c r="D53" i="14"/>
  <c r="D49" i="14"/>
  <c r="D44" i="14"/>
  <c r="D38" i="14"/>
  <c r="D33" i="14"/>
  <c r="D27" i="14"/>
  <c r="D22" i="14"/>
  <c r="D16" i="14"/>
  <c r="D10" i="14"/>
  <c r="D97" i="14"/>
  <c r="E6" i="14"/>
  <c r="D6" i="14"/>
  <c r="D6" i="13"/>
  <c r="D88" i="13"/>
  <c r="D83" i="13"/>
  <c r="D79" i="13"/>
  <c r="D71" i="13"/>
  <c r="D68" i="13"/>
  <c r="D62" i="13"/>
  <c r="D53" i="13"/>
  <c r="D49" i="13"/>
  <c r="D44" i="13"/>
  <c r="D38" i="13"/>
  <c r="D33" i="13"/>
  <c r="D27" i="13"/>
  <c r="D22" i="13"/>
  <c r="D16" i="13"/>
  <c r="D10" i="13"/>
  <c r="D88" i="12"/>
  <c r="D83" i="12"/>
  <c r="D79" i="12"/>
  <c r="D71" i="12"/>
  <c r="D68" i="12"/>
  <c r="D62" i="12"/>
  <c r="D53" i="12"/>
  <c r="D49" i="12"/>
  <c r="D44" i="12"/>
  <c r="D38" i="12"/>
  <c r="D33" i="12"/>
  <c r="D27" i="12"/>
  <c r="D22" i="12"/>
  <c r="D16" i="12"/>
  <c r="D10" i="12"/>
  <c r="D88" i="11"/>
  <c r="D83" i="11"/>
  <c r="D79" i="11"/>
  <c r="D71" i="11"/>
  <c r="D68" i="11"/>
  <c r="D62" i="11"/>
  <c r="D53" i="11"/>
  <c r="D49" i="11"/>
  <c r="D44" i="11"/>
  <c r="D38" i="11"/>
  <c r="D33" i="11"/>
  <c r="D27" i="11"/>
  <c r="D22" i="11"/>
  <c r="D16" i="11"/>
  <c r="D10" i="11"/>
  <c r="D92" i="9"/>
  <c r="D87" i="9"/>
  <c r="D83" i="9"/>
  <c r="D75" i="9"/>
  <c r="D72" i="9"/>
  <c r="D66" i="9"/>
  <c r="D57" i="9"/>
  <c r="D53" i="9"/>
  <c r="D48" i="9"/>
  <c r="D42" i="9"/>
  <c r="D37" i="9"/>
  <c r="D31" i="9"/>
  <c r="D26" i="9"/>
  <c r="D20" i="9"/>
  <c r="D14" i="9"/>
  <c r="D10" i="9"/>
  <c r="E8" i="14" l="1"/>
  <c r="E97" i="14" s="1"/>
  <c r="D8" i="14"/>
  <c r="E100" i="14"/>
  <c r="D100" i="14"/>
  <c r="D8" i="13"/>
  <c r="D97" i="13" s="1"/>
  <c r="D100" i="13"/>
  <c r="J83" i="12"/>
  <c r="G102" i="12"/>
  <c r="J102" i="12"/>
  <c r="K102" i="12"/>
  <c r="O102" i="12"/>
  <c r="S102" i="12"/>
  <c r="W102" i="12"/>
  <c r="E8" i="12"/>
  <c r="F8" i="12"/>
  <c r="F97" i="12" s="1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E10" i="12"/>
  <c r="F10" i="12"/>
  <c r="G10" i="12"/>
  <c r="G97" i="12" s="1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E16" i="12"/>
  <c r="F16" i="12"/>
  <c r="G16" i="12"/>
  <c r="H16" i="12"/>
  <c r="H97" i="12" s="1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E33" i="12"/>
  <c r="F33" i="12"/>
  <c r="G33" i="12"/>
  <c r="H33" i="12"/>
  <c r="I33" i="12"/>
  <c r="J33" i="12"/>
  <c r="J97" i="12" s="1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W68" i="12"/>
  <c r="X68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/>
  <c r="W71" i="12"/>
  <c r="X71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S97" i="12" s="1"/>
  <c r="T79" i="12"/>
  <c r="U79" i="12"/>
  <c r="V79" i="12"/>
  <c r="W79" i="12"/>
  <c r="X79" i="12"/>
  <c r="E83" i="12"/>
  <c r="F83" i="12"/>
  <c r="G83" i="12"/>
  <c r="H83" i="12"/>
  <c r="I83" i="12"/>
  <c r="K83" i="12"/>
  <c r="L83" i="12"/>
  <c r="M83" i="12"/>
  <c r="N83" i="12"/>
  <c r="O83" i="12"/>
  <c r="P83" i="12"/>
  <c r="Q83" i="12"/>
  <c r="R83" i="12"/>
  <c r="S83" i="12"/>
  <c r="T83" i="12"/>
  <c r="U83" i="12"/>
  <c r="V83" i="12"/>
  <c r="W83" i="12"/>
  <c r="X83" i="12"/>
  <c r="E88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U88" i="12"/>
  <c r="V88" i="12"/>
  <c r="W88" i="12"/>
  <c r="X88" i="12"/>
  <c r="D8" i="12"/>
  <c r="K100" i="12"/>
  <c r="X102" i="12"/>
  <c r="V102" i="12"/>
  <c r="U100" i="12"/>
  <c r="T102" i="12"/>
  <c r="R102" i="12"/>
  <c r="Q100" i="12"/>
  <c r="P102" i="12"/>
  <c r="N102" i="12"/>
  <c r="M100" i="12"/>
  <c r="L102" i="12"/>
  <c r="I100" i="12"/>
  <c r="H102" i="12"/>
  <c r="F102" i="12"/>
  <c r="E100" i="12"/>
  <c r="D102" i="12"/>
  <c r="E8" i="11"/>
  <c r="F8" i="11"/>
  <c r="F97" i="11" s="1"/>
  <c r="G8" i="11"/>
  <c r="H8" i="11"/>
  <c r="I8" i="11"/>
  <c r="J8" i="11"/>
  <c r="K8" i="11"/>
  <c r="L8" i="11"/>
  <c r="M8" i="11"/>
  <c r="N8" i="11"/>
  <c r="O8" i="11"/>
  <c r="P8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E22" i="11"/>
  <c r="F22" i="11"/>
  <c r="G22" i="11"/>
  <c r="H22" i="11"/>
  <c r="I22" i="11"/>
  <c r="I97" i="11" s="1"/>
  <c r="J22" i="11"/>
  <c r="K22" i="11"/>
  <c r="L22" i="11"/>
  <c r="M22" i="11"/>
  <c r="N22" i="11"/>
  <c r="O22" i="11"/>
  <c r="P22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E33" i="11"/>
  <c r="F33" i="11"/>
  <c r="G33" i="11"/>
  <c r="H33" i="11"/>
  <c r="I33" i="11"/>
  <c r="J33" i="11"/>
  <c r="K33" i="11"/>
  <c r="L33" i="11"/>
  <c r="L97" i="11" s="1"/>
  <c r="M33" i="11"/>
  <c r="N33" i="11"/>
  <c r="O33" i="11"/>
  <c r="P33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D8" i="11"/>
  <c r="D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S88" i="10"/>
  <c r="F83" i="10"/>
  <c r="S8" i="10"/>
  <c r="T8" i="10"/>
  <c r="U8" i="10"/>
  <c r="V8" i="10"/>
  <c r="W8" i="10"/>
  <c r="X8" i="10"/>
  <c r="Y8" i="10"/>
  <c r="Z8" i="10"/>
  <c r="S10" i="10"/>
  <c r="T10" i="10"/>
  <c r="U10" i="10"/>
  <c r="U97" i="10" s="1"/>
  <c r="V10" i="10"/>
  <c r="W10" i="10"/>
  <c r="X10" i="10"/>
  <c r="Y10" i="10"/>
  <c r="Z10" i="10"/>
  <c r="S16" i="10"/>
  <c r="Q16" i="10" s="1"/>
  <c r="T16" i="10"/>
  <c r="U16" i="10"/>
  <c r="V16" i="10"/>
  <c r="W16" i="10"/>
  <c r="X16" i="10"/>
  <c r="Y16" i="10"/>
  <c r="Z16" i="10"/>
  <c r="S22" i="10"/>
  <c r="Q22" i="10" s="1"/>
  <c r="T22" i="10"/>
  <c r="U22" i="10"/>
  <c r="V22" i="10"/>
  <c r="W22" i="10"/>
  <c r="X22" i="10"/>
  <c r="Y22" i="10"/>
  <c r="Z22" i="10"/>
  <c r="S27" i="10"/>
  <c r="T27" i="10"/>
  <c r="U27" i="10"/>
  <c r="V27" i="10"/>
  <c r="W27" i="10"/>
  <c r="X27" i="10"/>
  <c r="Y27" i="10"/>
  <c r="Z27" i="10"/>
  <c r="S33" i="10"/>
  <c r="T33" i="10"/>
  <c r="U33" i="10"/>
  <c r="V33" i="10"/>
  <c r="W33" i="10"/>
  <c r="X33" i="10"/>
  <c r="Y33" i="10"/>
  <c r="Z33" i="10"/>
  <c r="S38" i="10"/>
  <c r="T38" i="10"/>
  <c r="U38" i="10"/>
  <c r="V38" i="10"/>
  <c r="W38" i="10"/>
  <c r="X38" i="10"/>
  <c r="Y38" i="10"/>
  <c r="Z38" i="10"/>
  <c r="S44" i="10"/>
  <c r="T44" i="10"/>
  <c r="U44" i="10"/>
  <c r="V44" i="10"/>
  <c r="W44" i="10"/>
  <c r="X44" i="10"/>
  <c r="Y44" i="10"/>
  <c r="Z44" i="10"/>
  <c r="S49" i="10"/>
  <c r="T49" i="10"/>
  <c r="Q49" i="10" s="1"/>
  <c r="U49" i="10"/>
  <c r="V49" i="10"/>
  <c r="W49" i="10"/>
  <c r="X49" i="10"/>
  <c r="Y49" i="10"/>
  <c r="Z49" i="10"/>
  <c r="S53" i="10"/>
  <c r="T53" i="10"/>
  <c r="U53" i="10"/>
  <c r="V53" i="10"/>
  <c r="W53" i="10"/>
  <c r="X53" i="10"/>
  <c r="Y53" i="10"/>
  <c r="Z53" i="10"/>
  <c r="S62" i="10"/>
  <c r="T62" i="10"/>
  <c r="U62" i="10"/>
  <c r="V62" i="10"/>
  <c r="W62" i="10"/>
  <c r="X62" i="10"/>
  <c r="Y62" i="10"/>
  <c r="Z62" i="10"/>
  <c r="S68" i="10"/>
  <c r="Q68" i="10" s="1"/>
  <c r="T68" i="10"/>
  <c r="U68" i="10"/>
  <c r="V68" i="10"/>
  <c r="W68" i="10"/>
  <c r="X68" i="10"/>
  <c r="Y68" i="10"/>
  <c r="Z68" i="10"/>
  <c r="Z100" i="10" s="1"/>
  <c r="S71" i="10"/>
  <c r="Q71" i="10" s="1"/>
  <c r="T71" i="10"/>
  <c r="U71" i="10"/>
  <c r="V71" i="10"/>
  <c r="W71" i="10"/>
  <c r="X71" i="10"/>
  <c r="Y71" i="10"/>
  <c r="Z71" i="10"/>
  <c r="S79" i="10"/>
  <c r="T79" i="10"/>
  <c r="U79" i="10"/>
  <c r="V79" i="10"/>
  <c r="W79" i="10"/>
  <c r="X79" i="10"/>
  <c r="Y79" i="10"/>
  <c r="Z79" i="10"/>
  <c r="S83" i="10"/>
  <c r="T83" i="10"/>
  <c r="U83" i="10"/>
  <c r="V83" i="10"/>
  <c r="W83" i="10"/>
  <c r="X83" i="10"/>
  <c r="Y83" i="10"/>
  <c r="Z83" i="10"/>
  <c r="T88" i="10"/>
  <c r="U88" i="10"/>
  <c r="V88" i="10"/>
  <c r="W88" i="10"/>
  <c r="X88" i="10"/>
  <c r="Y88" i="10"/>
  <c r="Z88" i="10"/>
  <c r="R88" i="10"/>
  <c r="R83" i="10"/>
  <c r="R79" i="10"/>
  <c r="R71" i="10"/>
  <c r="R68" i="10"/>
  <c r="R62" i="10"/>
  <c r="R53" i="10"/>
  <c r="R49" i="10"/>
  <c r="R44" i="10"/>
  <c r="R38" i="10"/>
  <c r="R33" i="10"/>
  <c r="R27" i="10"/>
  <c r="R22" i="10"/>
  <c r="R16" i="10"/>
  <c r="R10" i="10"/>
  <c r="R8" i="10"/>
  <c r="Q76" i="10"/>
  <c r="Q77" i="10"/>
  <c r="Q78" i="10"/>
  <c r="Q80" i="10"/>
  <c r="Q81" i="10"/>
  <c r="Q82" i="10"/>
  <c r="Q84" i="10"/>
  <c r="Q85" i="10"/>
  <c r="Q86" i="10"/>
  <c r="Q87" i="10"/>
  <c r="Q88" i="10"/>
  <c r="Q89" i="10"/>
  <c r="Q90" i="10"/>
  <c r="Q91" i="10"/>
  <c r="Q92" i="10"/>
  <c r="Q93" i="10"/>
  <c r="Q94" i="10"/>
  <c r="F88" i="10"/>
  <c r="G88" i="10"/>
  <c r="H88" i="10"/>
  <c r="I88" i="10"/>
  <c r="J88" i="10"/>
  <c r="K88" i="10"/>
  <c r="L88" i="10"/>
  <c r="M88" i="10"/>
  <c r="N88" i="10"/>
  <c r="O88" i="10"/>
  <c r="P88" i="10"/>
  <c r="G83" i="10"/>
  <c r="H83" i="10"/>
  <c r="I83" i="10"/>
  <c r="J83" i="10"/>
  <c r="K83" i="10"/>
  <c r="L83" i="10"/>
  <c r="M83" i="10"/>
  <c r="N83" i="10"/>
  <c r="O83" i="10"/>
  <c r="P83" i="10"/>
  <c r="F79" i="10"/>
  <c r="G79" i="10"/>
  <c r="H79" i="10"/>
  <c r="I79" i="10"/>
  <c r="J79" i="10"/>
  <c r="K79" i="10"/>
  <c r="L79" i="10"/>
  <c r="M79" i="10"/>
  <c r="N79" i="10"/>
  <c r="O79" i="10"/>
  <c r="O97" i="10" s="1"/>
  <c r="P79" i="10"/>
  <c r="F71" i="10"/>
  <c r="G71" i="10"/>
  <c r="H71" i="10"/>
  <c r="I71" i="10"/>
  <c r="J71" i="10"/>
  <c r="K71" i="10"/>
  <c r="L71" i="10"/>
  <c r="M71" i="10"/>
  <c r="N71" i="10"/>
  <c r="O71" i="10"/>
  <c r="P71" i="10"/>
  <c r="F68" i="10"/>
  <c r="G68" i="10"/>
  <c r="H68" i="10"/>
  <c r="I68" i="10"/>
  <c r="J68" i="10"/>
  <c r="K68" i="10"/>
  <c r="L68" i="10"/>
  <c r="M68" i="10"/>
  <c r="N68" i="10"/>
  <c r="O68" i="10"/>
  <c r="P68" i="10"/>
  <c r="F62" i="10"/>
  <c r="G62" i="10"/>
  <c r="H62" i="10"/>
  <c r="I62" i="10"/>
  <c r="J62" i="10"/>
  <c r="K62" i="10"/>
  <c r="L62" i="10"/>
  <c r="M62" i="10"/>
  <c r="N62" i="10"/>
  <c r="O62" i="10"/>
  <c r="P62" i="10"/>
  <c r="F53" i="10"/>
  <c r="G53" i="10"/>
  <c r="H53" i="10"/>
  <c r="I53" i="10"/>
  <c r="J53" i="10"/>
  <c r="K53" i="10"/>
  <c r="L53" i="10"/>
  <c r="M53" i="10"/>
  <c r="N53" i="10"/>
  <c r="O53" i="10"/>
  <c r="P53" i="10"/>
  <c r="F49" i="10"/>
  <c r="G49" i="10"/>
  <c r="H49" i="10"/>
  <c r="I49" i="10"/>
  <c r="J49" i="10"/>
  <c r="K49" i="10"/>
  <c r="L49" i="10"/>
  <c r="M49" i="10"/>
  <c r="N49" i="10"/>
  <c r="N97" i="10" s="1"/>
  <c r="O49" i="10"/>
  <c r="P49" i="10"/>
  <c r="F44" i="10"/>
  <c r="G44" i="10"/>
  <c r="H44" i="10"/>
  <c r="I44" i="10"/>
  <c r="J44" i="10"/>
  <c r="K44" i="10"/>
  <c r="L44" i="10"/>
  <c r="M44" i="10"/>
  <c r="N44" i="10"/>
  <c r="O44" i="10"/>
  <c r="P44" i="10"/>
  <c r="F38" i="10"/>
  <c r="G38" i="10"/>
  <c r="H38" i="10"/>
  <c r="I38" i="10"/>
  <c r="J38" i="10"/>
  <c r="K38" i="10"/>
  <c r="L38" i="10"/>
  <c r="M38" i="10"/>
  <c r="M97" i="10" s="1"/>
  <c r="N38" i="10"/>
  <c r="O38" i="10"/>
  <c r="P38" i="10"/>
  <c r="F33" i="10"/>
  <c r="G33" i="10"/>
  <c r="H33" i="10"/>
  <c r="I33" i="10"/>
  <c r="J33" i="10"/>
  <c r="K33" i="10"/>
  <c r="L33" i="10"/>
  <c r="M33" i="10"/>
  <c r="N33" i="10"/>
  <c r="O33" i="10"/>
  <c r="P33" i="10"/>
  <c r="F27" i="10"/>
  <c r="G27" i="10"/>
  <c r="H27" i="10"/>
  <c r="I27" i="10"/>
  <c r="J27" i="10"/>
  <c r="J97" i="10" s="1"/>
  <c r="K27" i="10"/>
  <c r="L27" i="10"/>
  <c r="M27" i="10"/>
  <c r="N27" i="10"/>
  <c r="O27" i="10"/>
  <c r="P27" i="10"/>
  <c r="F22" i="10"/>
  <c r="G22" i="10"/>
  <c r="H22" i="10"/>
  <c r="H97" i="10" s="1"/>
  <c r="I22" i="10"/>
  <c r="J22" i="10"/>
  <c r="K22" i="10"/>
  <c r="L22" i="10"/>
  <c r="M22" i="10"/>
  <c r="N22" i="10"/>
  <c r="O22" i="10"/>
  <c r="P22" i="10"/>
  <c r="F16" i="10"/>
  <c r="F97" i="10" s="1"/>
  <c r="G16" i="10"/>
  <c r="H16" i="10"/>
  <c r="I16" i="10"/>
  <c r="J16" i="10"/>
  <c r="K16" i="10"/>
  <c r="L16" i="10"/>
  <c r="M16" i="10"/>
  <c r="N16" i="10"/>
  <c r="O16" i="10"/>
  <c r="P16" i="10"/>
  <c r="F10" i="10"/>
  <c r="G10" i="10"/>
  <c r="H10" i="10"/>
  <c r="I10" i="10"/>
  <c r="J10" i="10"/>
  <c r="K10" i="10"/>
  <c r="L10" i="10"/>
  <c r="M10" i="10"/>
  <c r="N10" i="10"/>
  <c r="O10" i="10"/>
  <c r="P10" i="10"/>
  <c r="F8" i="10"/>
  <c r="G8" i="10"/>
  <c r="H8" i="10"/>
  <c r="I8" i="10"/>
  <c r="J8" i="10"/>
  <c r="K8" i="10"/>
  <c r="L8" i="10"/>
  <c r="M8" i="10"/>
  <c r="N8" i="10"/>
  <c r="O8" i="10"/>
  <c r="P8" i="10"/>
  <c r="F100" i="10"/>
  <c r="H100" i="10"/>
  <c r="I100" i="10"/>
  <c r="J100" i="10"/>
  <c r="K100" i="10"/>
  <c r="M100" i="10"/>
  <c r="N100" i="10"/>
  <c r="O100" i="10"/>
  <c r="D76" i="10"/>
  <c r="D77" i="10"/>
  <c r="D78" i="10"/>
  <c r="D80" i="10"/>
  <c r="D81" i="10"/>
  <c r="D82" i="10"/>
  <c r="D84" i="10"/>
  <c r="D85" i="10"/>
  <c r="D86" i="10"/>
  <c r="D87" i="10"/>
  <c r="D89" i="10"/>
  <c r="D90" i="10"/>
  <c r="D91" i="10"/>
  <c r="D92" i="10"/>
  <c r="D93" i="10"/>
  <c r="D94" i="10"/>
  <c r="E88" i="10"/>
  <c r="E83" i="10"/>
  <c r="E79" i="10"/>
  <c r="E71" i="10"/>
  <c r="E68" i="10"/>
  <c r="E62" i="10"/>
  <c r="E53" i="10"/>
  <c r="E49" i="10"/>
  <c r="E44" i="10"/>
  <c r="E38" i="10"/>
  <c r="E33" i="10"/>
  <c r="D33" i="10" s="1"/>
  <c r="E27" i="10"/>
  <c r="E22" i="10"/>
  <c r="E16" i="10"/>
  <c r="E10" i="10"/>
  <c r="E97" i="10" s="1"/>
  <c r="E8" i="10"/>
  <c r="E100" i="10"/>
  <c r="Q75" i="10"/>
  <c r="D75" i="10"/>
  <c r="Q74" i="10"/>
  <c r="D74" i="10"/>
  <c r="Q72" i="10"/>
  <c r="D72" i="10"/>
  <c r="Q70" i="10"/>
  <c r="D70" i="10"/>
  <c r="Q69" i="10"/>
  <c r="D69" i="10"/>
  <c r="Q67" i="10"/>
  <c r="D67" i="10"/>
  <c r="Q65" i="10"/>
  <c r="D65" i="10"/>
  <c r="Q64" i="10"/>
  <c r="D64" i="10"/>
  <c r="Q63" i="10"/>
  <c r="D63" i="10"/>
  <c r="Q60" i="10"/>
  <c r="D60" i="10"/>
  <c r="Q59" i="10"/>
  <c r="D59" i="10"/>
  <c r="Q57" i="10"/>
  <c r="D57" i="10"/>
  <c r="Q56" i="10"/>
  <c r="D56" i="10"/>
  <c r="Q55" i="10"/>
  <c r="D55" i="10"/>
  <c r="Q54" i="10"/>
  <c r="D54" i="10"/>
  <c r="Q52" i="10"/>
  <c r="D52" i="10"/>
  <c r="Q51" i="10"/>
  <c r="D51" i="10"/>
  <c r="Q48" i="10"/>
  <c r="D48" i="10"/>
  <c r="Q47" i="10"/>
  <c r="D47" i="10"/>
  <c r="Q46" i="10"/>
  <c r="D46" i="10"/>
  <c r="Q45" i="10"/>
  <c r="D45" i="10"/>
  <c r="Q43" i="10"/>
  <c r="D43" i="10"/>
  <c r="Q42" i="10"/>
  <c r="D42" i="10"/>
  <c r="Q40" i="10"/>
  <c r="D40" i="10"/>
  <c r="Q39" i="10"/>
  <c r="D39" i="10"/>
  <c r="Q37" i="10"/>
  <c r="D37" i="10"/>
  <c r="Q36" i="10"/>
  <c r="D36" i="10"/>
  <c r="Q35" i="10"/>
  <c r="D35" i="10"/>
  <c r="Q34" i="10"/>
  <c r="D34" i="10"/>
  <c r="Q32" i="10"/>
  <c r="D32" i="10"/>
  <c r="Q30" i="10"/>
  <c r="D30" i="10"/>
  <c r="Q29" i="10"/>
  <c r="D29" i="10"/>
  <c r="Q28" i="10"/>
  <c r="D28" i="10"/>
  <c r="Q26" i="10"/>
  <c r="D26" i="10"/>
  <c r="Q25" i="10"/>
  <c r="D25" i="10"/>
  <c r="Q24" i="10"/>
  <c r="D24" i="10"/>
  <c r="Q23" i="10"/>
  <c r="D23" i="10"/>
  <c r="Q20" i="10"/>
  <c r="D20" i="10"/>
  <c r="Q19" i="10"/>
  <c r="D19" i="10"/>
  <c r="Q18" i="10"/>
  <c r="D18" i="10"/>
  <c r="Q17" i="10"/>
  <c r="D17" i="10"/>
  <c r="Q14" i="10"/>
  <c r="D14" i="10"/>
  <c r="Q13" i="10"/>
  <c r="D13" i="10"/>
  <c r="Q12" i="10"/>
  <c r="Q6" i="10" s="1"/>
  <c r="D12" i="10"/>
  <c r="Q11" i="10"/>
  <c r="D11" i="10"/>
  <c r="D6" i="10" s="1"/>
  <c r="Q9" i="10"/>
  <c r="D9" i="10"/>
  <c r="R100" i="10"/>
  <c r="P100" i="10"/>
  <c r="L100" i="10"/>
  <c r="G100" i="10"/>
  <c r="D106" i="9"/>
  <c r="D12" i="9"/>
  <c r="D101" i="9" s="1"/>
  <c r="K97" i="12" l="1"/>
  <c r="I97" i="12"/>
  <c r="O97" i="11"/>
  <c r="N97" i="11"/>
  <c r="M97" i="11"/>
  <c r="H97" i="11"/>
  <c r="D27" i="10"/>
  <c r="S100" i="12"/>
  <c r="R100" i="12"/>
  <c r="J100" i="12"/>
  <c r="F100" i="12"/>
  <c r="N100" i="12"/>
  <c r="V100" i="12"/>
  <c r="G100" i="12"/>
  <c r="O100" i="12"/>
  <c r="W100" i="12"/>
  <c r="I102" i="12"/>
  <c r="Q102" i="12"/>
  <c r="D100" i="12"/>
  <c r="H100" i="12"/>
  <c r="L100" i="12"/>
  <c r="P100" i="12"/>
  <c r="T100" i="12"/>
  <c r="X100" i="12"/>
  <c r="E102" i="12"/>
  <c r="M102" i="12"/>
  <c r="U102" i="12"/>
  <c r="D100" i="11"/>
  <c r="Q44" i="10"/>
  <c r="Q27" i="10"/>
  <c r="D88" i="10"/>
  <c r="D22" i="10"/>
  <c r="Q33" i="10"/>
  <c r="Q62" i="10"/>
  <c r="Q79" i="10"/>
  <c r="Q83" i="10"/>
  <c r="D44" i="10"/>
  <c r="D68" i="10"/>
  <c r="Q21" i="10"/>
  <c r="V100" i="10"/>
  <c r="D79" i="10"/>
  <c r="D83" i="10"/>
  <c r="Q10" i="10"/>
  <c r="Q97" i="10" s="1"/>
  <c r="Q66" i="10"/>
  <c r="D49" i="10"/>
  <c r="D62" i="10"/>
  <c r="D71" i="10"/>
  <c r="D16" i="10"/>
  <c r="T100" i="10"/>
  <c r="X100" i="10"/>
  <c r="D50" i="10"/>
  <c r="Q50" i="10"/>
  <c r="D66" i="10"/>
  <c r="D61" i="10"/>
  <c r="Q61" i="10"/>
  <c r="Q31" i="10"/>
  <c r="Q53" i="10"/>
  <c r="Q73" i="10"/>
  <c r="D10" i="10"/>
  <c r="D15" i="10"/>
  <c r="D21" i="10"/>
  <c r="S100" i="10"/>
  <c r="W100" i="10"/>
  <c r="Q38" i="10"/>
  <c r="D53" i="10"/>
  <c r="Q8" i="10"/>
  <c r="Q15" i="10"/>
  <c r="D38" i="10"/>
  <c r="D41" i="10"/>
  <c r="D31" i="10"/>
  <c r="U100" i="10"/>
  <c r="Y100" i="10"/>
  <c r="Q41" i="10"/>
  <c r="D58" i="10"/>
  <c r="Q58" i="10"/>
  <c r="D73" i="10"/>
  <c r="D8" i="10"/>
  <c r="D104" i="9"/>
  <c r="D97" i="10" l="1"/>
  <c r="Q100" i="10"/>
  <c r="D100" i="10"/>
  <c r="V77" i="6" l="1"/>
  <c r="U25" i="6" l="1"/>
  <c r="U11" i="6"/>
  <c r="R11" i="6"/>
  <c r="F11" i="6"/>
  <c r="G11" i="6"/>
  <c r="H11" i="6"/>
  <c r="I11" i="6"/>
  <c r="J11" i="6"/>
  <c r="K11" i="6"/>
  <c r="L11" i="6"/>
  <c r="M11" i="6"/>
  <c r="N11" i="6"/>
  <c r="O11" i="6"/>
  <c r="P11" i="6"/>
  <c r="Q11" i="6"/>
  <c r="S11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84" i="6" l="1"/>
  <c r="V84" i="6" s="1"/>
  <c r="T83" i="6"/>
  <c r="V83" i="6" s="1"/>
  <c r="T81" i="6"/>
  <c r="V81" i="6" s="1"/>
  <c r="T79" i="6"/>
  <c r="V79" i="6" s="1"/>
  <c r="T78" i="6"/>
  <c r="V78" i="6" s="1"/>
  <c r="T76" i="6"/>
  <c r="T74" i="6"/>
  <c r="V74" i="6" s="1"/>
  <c r="T72" i="6"/>
  <c r="V72" i="6" s="1"/>
  <c r="T71" i="6"/>
  <c r="V71" i="6" s="1"/>
  <c r="T70" i="6"/>
  <c r="V70" i="6" s="1"/>
  <c r="T69" i="6"/>
  <c r="V69" i="6" s="1"/>
  <c r="T68" i="6"/>
  <c r="V68" i="6" s="1"/>
  <c r="T67" i="6"/>
  <c r="V67" i="6" s="1"/>
  <c r="T66" i="6"/>
  <c r="V66" i="6" s="1"/>
  <c r="T65" i="6"/>
  <c r="V65" i="6" s="1"/>
  <c r="T64" i="6"/>
  <c r="V64" i="6" s="1"/>
  <c r="T63" i="6"/>
  <c r="V63" i="6" s="1"/>
  <c r="T62" i="6"/>
  <c r="V62" i="6" s="1"/>
  <c r="T61" i="6"/>
  <c r="V61" i="6" s="1"/>
  <c r="T60" i="6"/>
  <c r="V60" i="6" s="1"/>
  <c r="T59" i="6"/>
  <c r="V59" i="6" s="1"/>
  <c r="T58" i="6"/>
  <c r="V58" i="6" s="1"/>
  <c r="T57" i="6"/>
  <c r="V57" i="6" s="1"/>
  <c r="T56" i="6"/>
  <c r="V56" i="6" s="1"/>
  <c r="T55" i="6"/>
  <c r="V55" i="6" s="1"/>
  <c r="T54" i="6"/>
  <c r="V54" i="6" s="1"/>
  <c r="T53" i="6"/>
  <c r="V53" i="6" s="1"/>
  <c r="T52" i="6"/>
  <c r="V52" i="6" s="1"/>
  <c r="T50" i="6"/>
  <c r="V50" i="6" s="1"/>
  <c r="T49" i="6"/>
  <c r="V49" i="6" s="1"/>
  <c r="T48" i="6"/>
  <c r="V48" i="6" s="1"/>
  <c r="T47" i="6"/>
  <c r="V47" i="6" s="1"/>
  <c r="T46" i="6"/>
  <c r="V46" i="6" s="1"/>
  <c r="T45" i="6"/>
  <c r="V45" i="6" s="1"/>
  <c r="T44" i="6"/>
  <c r="V44" i="6" s="1"/>
  <c r="T43" i="6"/>
  <c r="V43" i="6" s="1"/>
  <c r="T42" i="6"/>
  <c r="V42" i="6" s="1"/>
  <c r="T41" i="6"/>
  <c r="V41" i="6" s="1"/>
  <c r="T40" i="6"/>
  <c r="V40" i="6" s="1"/>
  <c r="T38" i="6"/>
  <c r="V38" i="6" s="1"/>
  <c r="T37" i="6"/>
  <c r="V37" i="6" s="1"/>
  <c r="T35" i="6"/>
  <c r="V35" i="6" s="1"/>
  <c r="T34" i="6"/>
  <c r="V34" i="6" s="1"/>
  <c r="T33" i="6"/>
  <c r="V33" i="6" s="1"/>
  <c r="T32" i="6"/>
  <c r="V32" i="6" s="1"/>
  <c r="T31" i="6"/>
  <c r="V31" i="6" s="1"/>
  <c r="T30" i="6"/>
  <c r="V30" i="6" s="1"/>
  <c r="T29" i="6"/>
  <c r="V29" i="6" s="1"/>
  <c r="T28" i="6"/>
  <c r="V28" i="6" s="1"/>
  <c r="T27" i="6"/>
  <c r="V27" i="6" s="1"/>
  <c r="E25" i="6"/>
  <c r="T24" i="6"/>
  <c r="V24" i="6" s="1"/>
  <c r="T23" i="6"/>
  <c r="V23" i="6" s="1"/>
  <c r="T22" i="6"/>
  <c r="V22" i="6" s="1"/>
  <c r="T21" i="6"/>
  <c r="V21" i="6" s="1"/>
  <c r="T20" i="6"/>
  <c r="V20" i="6" s="1"/>
  <c r="T19" i="6"/>
  <c r="V19" i="6" s="1"/>
  <c r="T18" i="6"/>
  <c r="V18" i="6" s="1"/>
  <c r="T17" i="6"/>
  <c r="V17" i="6" s="1"/>
  <c r="T16" i="6"/>
  <c r="V16" i="6" s="1"/>
  <c r="T15" i="6"/>
  <c r="V15" i="6" s="1"/>
  <c r="T14" i="6"/>
  <c r="V14" i="6" s="1"/>
  <c r="T13" i="6"/>
  <c r="V13" i="6" s="1"/>
  <c r="E11" i="6"/>
  <c r="T11" i="6" s="1"/>
  <c r="T9" i="6"/>
  <c r="V9" i="6" s="1"/>
  <c r="V76" i="6" l="1"/>
  <c r="V11" i="6"/>
  <c r="T25" i="6"/>
  <c r="V25" i="6" s="1"/>
</calcChain>
</file>

<file path=xl/sharedStrings.xml><?xml version="1.0" encoding="utf-8"?>
<sst xmlns="http://schemas.openxmlformats.org/spreadsheetml/2006/main" count="2066" uniqueCount="419">
  <si>
    <t>№ строки</t>
  </si>
  <si>
    <t>Наименование показателя</t>
  </si>
  <si>
    <t>Порядок  отражения значений в ф. № 1-МО</t>
  </si>
  <si>
    <t>ед. измерения</t>
  </si>
  <si>
    <t>Богодуховское сельское поселение</t>
  </si>
  <si>
    <t>Большепесчанское  сельское   поселение</t>
  </si>
  <si>
    <t>Большесафонинское    сельское             поселение</t>
  </si>
  <si>
    <t>Жирновское сельское поселение</t>
  </si>
  <si>
    <t>Искровское сельское поселение</t>
  </si>
  <si>
    <t>Кисляковское сельское поселение</t>
  </si>
  <si>
    <t>Князевское сельское поселение</t>
  </si>
  <si>
    <t>Лорис-Меликовское сельское поселение</t>
  </si>
  <si>
    <t>Мангутское сельское поселение</t>
  </si>
  <si>
    <t>Муравьевское сельское поселение</t>
  </si>
  <si>
    <t>Налимовское сельское поселение</t>
  </si>
  <si>
    <t>Покровское сельское поселение</t>
  </si>
  <si>
    <t>Старинское сельское поселение</t>
  </si>
  <si>
    <t>Утинское сельское поселение</t>
  </si>
  <si>
    <t>Черемновское сельское поселение</t>
  </si>
  <si>
    <t>ОТКМО</t>
  </si>
  <si>
    <t>1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</si>
  <si>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</si>
  <si>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>га</t>
  </si>
  <si>
    <t xml:space="preserve">Число объектов бытового обслуживания населения, оказывающих услуги </t>
  </si>
  <si>
    <t>в ЦЕЛЫХ числах</t>
  </si>
  <si>
    <t>единица</t>
  </si>
  <si>
    <t xml:space="preserve">       в том числе:</t>
  </si>
  <si>
    <t xml:space="preserve">   -по  ремонту, окраске и пошиву обуви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</si>
  <si>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</si>
  <si>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</si>
  <si>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 xml:space="preserve">   -по техническому обслуживанию и ремонту транспортных  средств, машин и оборудования </t>
  </si>
  <si>
    <t xml:space="preserve">   -по изготовлению и ремонту мебели</t>
  </si>
  <si>
    <t xml:space="preserve">   -химической чистки и крашения, услуги прачечных</t>
  </si>
  <si>
    <t xml:space="preserve">   -по ремонту и строительству жилья и других построек</t>
  </si>
  <si>
    <t xml:space="preserve">   -фотоателье</t>
  </si>
  <si>
    <t xml:space="preserve">   -ритуальные</t>
  </si>
  <si>
    <t xml:space="preserve">   -прочие виды бытовых услуг</t>
  </si>
  <si>
    <t>3</t>
  </si>
  <si>
    <t xml:space="preserve">Число приемных пунктов бытового обслуживания,  принимающих заказы от населения на оказание услуг </t>
  </si>
  <si>
    <t xml:space="preserve">  в том числе: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</si>
  <si>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</si>
  <si>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 xml:space="preserve">   -ритуальных </t>
  </si>
  <si>
    <t xml:space="preserve">   -прочих видов бытовых услуг</t>
  </si>
  <si>
    <t>4</t>
  </si>
  <si>
    <t>С ОДНИМ ДЕСЯТИЧНЫМ знаком</t>
  </si>
  <si>
    <t>5</t>
  </si>
  <si>
    <t>Число спортивных сооружений - всего</t>
  </si>
  <si>
    <t xml:space="preserve">   -из них муниципальных</t>
  </si>
  <si>
    <t>из общего числа спортивных сооружений:</t>
  </si>
  <si>
    <t xml:space="preserve">   -стадионы с трибунами</t>
  </si>
  <si>
    <t xml:space="preserve">         из них муниципальные</t>
  </si>
  <si>
    <t xml:space="preserve">   -плоскостные спортивные сооружения</t>
  </si>
  <si>
    <t xml:space="preserve">   -спортивные залы</t>
  </si>
  <si>
    <t xml:space="preserve">   -плавательные бассейны</t>
  </si>
  <si>
    <t>6</t>
  </si>
  <si>
    <t>Число детско-юношеских спортивных школ (включая филиалы)</t>
  </si>
  <si>
    <t xml:space="preserve">         из них самостоятельные</t>
  </si>
  <si>
    <t>7</t>
  </si>
  <si>
    <t>Численность занимающихся в детско-юношеских спортивных школах</t>
  </si>
  <si>
    <t>человек</t>
  </si>
  <si>
    <t>8</t>
  </si>
  <si>
    <t>Общая протяженность улиц, проездов, набережных на конец года</t>
  </si>
  <si>
    <t>км</t>
  </si>
  <si>
    <t>Общая протяженность освещенных частей улиц, проездов набережных на конец года</t>
  </si>
  <si>
    <t>9</t>
  </si>
  <si>
    <t>10</t>
  </si>
  <si>
    <t>Вывезено за год твердых коммунальных отходов</t>
  </si>
  <si>
    <t>11</t>
  </si>
  <si>
    <t>12</t>
  </si>
  <si>
    <t xml:space="preserve">Одиночное протяжение уличной газовой сети </t>
  </si>
  <si>
    <t>м</t>
  </si>
  <si>
    <t>13</t>
  </si>
  <si>
    <t>Количество негазифицированных населенных пунктов</t>
  </si>
  <si>
    <t>14</t>
  </si>
  <si>
    <t xml:space="preserve">       из них мощностью до 3 Гкал/ч</t>
  </si>
  <si>
    <t>15</t>
  </si>
  <si>
    <t>Протяженность тепловых и паровых сетей в двухтрубном исчислении</t>
  </si>
  <si>
    <t xml:space="preserve">       в том числе нуждающейся в замене </t>
  </si>
  <si>
    <t>Протяженность тепловых и паровых сетей, которые были заменены и отремонтированы за отчетный год</t>
  </si>
  <si>
    <t>16</t>
  </si>
  <si>
    <t xml:space="preserve">Одиночное протяжение уличной водопроводной сети </t>
  </si>
  <si>
    <t>Одиночное протяжение уличной водопроводной сети, которая заменена и отремонтирована за отчетный год</t>
  </si>
  <si>
    <t>Количество населенных пунктов, не имеющих водопроводов ( отдельных водопроводных сетей)</t>
  </si>
  <si>
    <t>17</t>
  </si>
  <si>
    <t xml:space="preserve">Одиночное протяжение уличной канализационной сети </t>
  </si>
  <si>
    <t>Одиночное протяжение уличной канализационной сети, которая заменена и отремонтирована за отчетный год</t>
  </si>
  <si>
    <t>Количество населенных пунктов, не имеющих канализаций ( отдельных канализационных сетей)</t>
  </si>
  <si>
    <t>18</t>
  </si>
  <si>
    <t>Число лечебно-профилактических организаций</t>
  </si>
  <si>
    <t>19</t>
  </si>
  <si>
    <t>Инвестиции в основной капитал за счет средств бюджета муниципального образования</t>
  </si>
  <si>
    <t>тысяча рублей</t>
  </si>
  <si>
    <t>20</t>
  </si>
  <si>
    <t>Ввод в действие жилых домов на территории  муниципального образования</t>
  </si>
  <si>
    <t>м2 общей  площади</t>
  </si>
  <si>
    <t xml:space="preserve">       в том числе индивидуальных</t>
  </si>
  <si>
    <t>м2 общей площади</t>
  </si>
  <si>
    <t>21</t>
  </si>
  <si>
    <t>Число коллективных средств размещения</t>
  </si>
  <si>
    <t>22</t>
  </si>
  <si>
    <t>Число сельских населенных пунктов, обслуживаемых почтовой связью</t>
  </si>
  <si>
    <t>23</t>
  </si>
  <si>
    <t>Число телефонизированных сельских населенных пунктов</t>
  </si>
  <si>
    <t>&gt;0. С ОДНИМ ДЕСЯТИЧНЫМ знаком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</si>
  <si>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</si>
  <si>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</si>
  <si>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</si>
  <si>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</si>
  <si>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</si>
  <si>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</si>
  <si>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</si>
  <si>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</si>
  <si>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</si>
  <si>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</si>
  <si>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</si>
  <si>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</si>
  <si>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</si>
  <si>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</si>
  <si>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65</t>
  </si>
  <si>
    <t xml:space="preserve"> </t>
  </si>
  <si>
    <t>ТЕРРИТОРИЯ</t>
  </si>
  <si>
    <t>ОБЪЕКТЫ БЫТОВОГО ОБСЛУЖИВАНИЯ</t>
  </si>
  <si>
    <t>СПОРТИВНЫЕ СООРУЖЕНИЯ</t>
  </si>
  <si>
    <t>КОММУНАЛЬНАЯ СФЕРА</t>
  </si>
  <si>
    <t>С ДВУМЯ ДЕСЯТИЧНЫМИ знаками</t>
  </si>
  <si>
    <t>тыс. м3</t>
  </si>
  <si>
    <t>тыс.т</t>
  </si>
  <si>
    <r>
      <t>тыс.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</si>
  <si>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Число источников теплоснабжения</t>
  </si>
  <si>
    <t>ОРГАНИЗАЦИЯ ЗДРАВООХРАНЕНИЯ</t>
  </si>
  <si>
    <t>ВВОД ЖИЛЬЯ</t>
  </si>
  <si>
    <t>КОЛЛЕКТИВНЫЕ СРЕДСТВА РАЗМЕЩЕНИЯ</t>
  </si>
  <si>
    <t>ПОЧТОВАЯ И ТЕЛЕФОННАЯ СВЯЗЬ</t>
  </si>
  <si>
    <t>Называевский муниципальный РАЙОН</t>
  </si>
  <si>
    <t>Сумма СЕЛЬСКИХ ПОСЕЛЕНИЙ</t>
  </si>
  <si>
    <t>г. Называевск  (ГОРОДСКОЕ ПОСЕЛЕНИЕ)</t>
  </si>
  <si>
    <r>
      <t xml:space="preserve">НАЗЫВАЕВСКИЙ </t>
    </r>
    <r>
      <rPr>
        <b/>
        <sz val="11"/>
        <color rgb="FF1F497D"/>
        <rFont val="Times New Roman"/>
        <family val="1"/>
        <charset val="204"/>
      </rPr>
      <t>2022</t>
    </r>
  </si>
  <si>
    <r>
      <t xml:space="preserve">Справочно данные по МР за </t>
    </r>
    <r>
      <rPr>
        <b/>
        <sz val="10"/>
        <color rgb="FF003399"/>
        <rFont val="Times New Roman"/>
        <family val="1"/>
        <charset val="204"/>
      </rPr>
      <t xml:space="preserve">2021 </t>
    </r>
    <r>
      <rPr>
        <b/>
        <sz val="10"/>
        <color rgb="FF000000"/>
        <rFont val="Times New Roman"/>
        <family val="1"/>
        <charset val="204"/>
      </rPr>
      <t>год</t>
    </r>
  </si>
  <si>
    <r>
      <rPr>
        <b/>
        <sz val="10"/>
        <color rgb="FF000080"/>
        <rFont val="Times New Roman"/>
        <family val="1"/>
        <charset val="204"/>
      </rPr>
      <t xml:space="preserve">2022 </t>
    </r>
    <r>
      <rPr>
        <b/>
        <sz val="10"/>
        <color rgb="FF000000"/>
        <rFont val="Times New Roman"/>
        <family val="1"/>
        <charset val="204"/>
      </rPr>
      <t>г.           (контроль)</t>
    </r>
    <r>
      <rPr>
        <b/>
        <sz val="10"/>
        <color rgb="FFFF0000"/>
        <rFont val="Times New Roman"/>
        <family val="1"/>
        <charset val="204"/>
      </rPr>
      <t xml:space="preserve"> *</t>
    </r>
  </si>
  <si>
    <t xml:space="preserve">ИНВЕСТИЦИИ В ОСНОВНОЙ КАПИТАЛ </t>
  </si>
  <si>
    <t xml:space="preserve">       их них на объекты, используемые для обработки отходов</t>
  </si>
  <si>
    <t>52636401000</t>
  </si>
  <si>
    <t>04204538</t>
  </si>
  <si>
    <t>52636402000</t>
  </si>
  <si>
    <t>04204544</t>
  </si>
  <si>
    <t>52636404000</t>
  </si>
  <si>
    <t>04204550</t>
  </si>
  <si>
    <t>52636407000</t>
  </si>
  <si>
    <t>52636410000</t>
  </si>
  <si>
    <t>04204567</t>
  </si>
  <si>
    <t>04204521</t>
  </si>
  <si>
    <t>52636413000</t>
  </si>
  <si>
    <t>52636416000</t>
  </si>
  <si>
    <t>04204573</t>
  </si>
  <si>
    <t>52636419000</t>
  </si>
  <si>
    <t>04204581</t>
  </si>
  <si>
    <t>52636422000</t>
  </si>
  <si>
    <t>04204596</t>
  </si>
  <si>
    <t>04204604</t>
  </si>
  <si>
    <t>52636425000</t>
  </si>
  <si>
    <t>52636426000</t>
  </si>
  <si>
    <t>04204610</t>
  </si>
  <si>
    <t>52636428000</t>
  </si>
  <si>
    <t>04895666</t>
  </si>
  <si>
    <t>52636429000</t>
  </si>
  <si>
    <t>04204627</t>
  </si>
  <si>
    <t>52636431000</t>
  </si>
  <si>
    <t>04204515</t>
  </si>
  <si>
    <t>52636434000</t>
  </si>
  <si>
    <t>52636101000</t>
  </si>
  <si>
    <t>52636000000</t>
  </si>
  <si>
    <t>04035840</t>
  </si>
  <si>
    <t>ОКПО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</si>
  <si>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</si>
  <si>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</t>
  </si>
  <si>
    <t>(указываются в кодовой части титульного листа отчета формы № 1-МО)</t>
  </si>
  <si>
    <t>Код  по локальному классификатору типов муниципального образования</t>
  </si>
  <si>
    <t>Муниципальный район</t>
  </si>
  <si>
    <t>Городское поселение</t>
  </si>
  <si>
    <t>Сельское поселение</t>
  </si>
  <si>
    <t>Наименование муниципального образования</t>
  </si>
  <si>
    <t xml:space="preserve">Код предприятия (ОКПО) </t>
  </si>
  <si>
    <t>Код типа муниципального образования (ОКТМО)</t>
  </si>
  <si>
    <t>Называевский муниципальный район 2023</t>
  </si>
  <si>
    <t>Называевский муниципальный район</t>
  </si>
  <si>
    <t>Называевское городское поселение</t>
  </si>
  <si>
    <t>Обращаем Ваше внимание на следующее:</t>
  </si>
  <si>
    <t>Раздел 1. Территория</t>
  </si>
  <si>
    <t>Наименование</t>
  </si>
  <si>
    <t>Код ОКТМО муниципального образования</t>
  </si>
  <si>
    <t>Код ОКТМО населенного пункта</t>
  </si>
  <si>
    <t>Общая площадь земель муниципального образования, га</t>
  </si>
  <si>
    <t>х</t>
  </si>
  <si>
    <t>В том числе по населенным пунктам:</t>
  </si>
  <si>
    <t>Итого по городскому и сельским поселениям</t>
  </si>
  <si>
    <t>Контрольные данные</t>
  </si>
  <si>
    <t>Расхождение с контрольными данными</t>
  </si>
  <si>
    <t>Справочно 2022 г.</t>
  </si>
  <si>
    <t>Расхождения с данными 2022 г.</t>
  </si>
  <si>
    <t>Пояснения по расхожениям с контрольными данными и данными 2022 г.</t>
  </si>
  <si>
    <t>Всего по Называевскому муниципальному району</t>
  </si>
  <si>
    <t>г. Называевск</t>
  </si>
  <si>
    <t>52636101001</t>
  </si>
  <si>
    <t>с Богодуховка</t>
  </si>
  <si>
    <t>д Кочковатка</t>
  </si>
  <si>
    <t>д Милютино</t>
  </si>
  <si>
    <t>ж/д путевой пост № 48</t>
  </si>
  <si>
    <t>рзд Кочковатский</t>
  </si>
  <si>
    <t>52636401101</t>
  </si>
  <si>
    <t>52636401106</t>
  </si>
  <si>
    <t>52636401111</t>
  </si>
  <si>
    <t>52636401116</t>
  </si>
  <si>
    <t>52636401121</t>
  </si>
  <si>
    <t>с Большепесчанка</t>
  </si>
  <si>
    <t>д Елизаветинка</t>
  </si>
  <si>
    <t>д Калмацкое</t>
  </si>
  <si>
    <t>д Осиново</t>
  </si>
  <si>
    <t>д Соколовка</t>
  </si>
  <si>
    <t>52636402101</t>
  </si>
  <si>
    <t>52636402106</t>
  </si>
  <si>
    <t>52636402111</t>
  </si>
  <si>
    <t>52636402116</t>
  </si>
  <si>
    <t>52636402121</t>
  </si>
  <si>
    <t>Большесафонинское сельское поселение</t>
  </si>
  <si>
    <t>с Путь Социализма</t>
  </si>
  <si>
    <t>д Большая Сафониха</t>
  </si>
  <si>
    <t>д Редкое</t>
  </si>
  <si>
    <t>д Станкевичи</t>
  </si>
  <si>
    <t>52636404101</t>
  </si>
  <si>
    <t>52636404106</t>
  </si>
  <si>
    <t>52636404111</t>
  </si>
  <si>
    <t>52636404116</t>
  </si>
  <si>
    <t>с Жирновка</t>
  </si>
  <si>
    <t>д Лебедки</t>
  </si>
  <si>
    <t>д Нахимовка</t>
  </si>
  <si>
    <t>д Нововоскресенка</t>
  </si>
  <si>
    <t>д Староназываевка</t>
  </si>
  <si>
    <t>52636407101</t>
  </si>
  <si>
    <t>52636407106</t>
  </si>
  <si>
    <t>52636407111</t>
  </si>
  <si>
    <t>52636407116</t>
  </si>
  <si>
    <t>52636407121</t>
  </si>
  <si>
    <t>с Искра</t>
  </si>
  <si>
    <t>д Караульное</t>
  </si>
  <si>
    <t>д Майка</t>
  </si>
  <si>
    <t>д Ястреб</t>
  </si>
  <si>
    <t>52636410101</t>
  </si>
  <si>
    <t>52636410106</t>
  </si>
  <si>
    <t>52636410111</t>
  </si>
  <si>
    <t>52636410116</t>
  </si>
  <si>
    <t>с Кисляки</t>
  </si>
  <si>
    <t>д Ветлинка</t>
  </si>
  <si>
    <t>д Голубки</t>
  </si>
  <si>
    <t>д Носовка</t>
  </si>
  <si>
    <t>д Тупицыно</t>
  </si>
  <si>
    <t>52636413101</t>
  </si>
  <si>
    <t>52636413106</t>
  </si>
  <si>
    <t>52636413111</t>
  </si>
  <si>
    <t>52636413116</t>
  </si>
  <si>
    <t>52636413121</t>
  </si>
  <si>
    <t>с Князево</t>
  </si>
  <si>
    <t>д Дурбет</t>
  </si>
  <si>
    <t>д Кабаново</t>
  </si>
  <si>
    <t>д Лебяжье</t>
  </si>
  <si>
    <t>52636416101</t>
  </si>
  <si>
    <t>52636416106</t>
  </si>
  <si>
    <t>52636416111</t>
  </si>
  <si>
    <t>52636416116</t>
  </si>
  <si>
    <t>с Лорис-Меликово</t>
  </si>
  <si>
    <t>аул Сулу-Терек</t>
  </si>
  <si>
    <t>д Демьяновка</t>
  </si>
  <si>
    <t>52636419101</t>
  </si>
  <si>
    <t>52636419106</t>
  </si>
  <si>
    <t>52636419111</t>
  </si>
  <si>
    <t>с Мангут</t>
  </si>
  <si>
    <t>аул Бостандык</t>
  </si>
  <si>
    <t>д Бузан</t>
  </si>
  <si>
    <t>д Котино</t>
  </si>
  <si>
    <t>д Мариинка</t>
  </si>
  <si>
    <t>д Стрункино</t>
  </si>
  <si>
    <t>ж/д путевой пост № 45</t>
  </si>
  <si>
    <t>ж/д путевой пост № 46</t>
  </si>
  <si>
    <t>52636422101</t>
  </si>
  <si>
    <t>52636422106</t>
  </si>
  <si>
    <t>52636422111</t>
  </si>
  <si>
    <t>52636422116</t>
  </si>
  <si>
    <t>52636422121</t>
  </si>
  <si>
    <t>52636422126</t>
  </si>
  <si>
    <t>52636422131</t>
  </si>
  <si>
    <t>52636422136</t>
  </si>
  <si>
    <t>с Муравьевка</t>
  </si>
  <si>
    <t>д Богословка</t>
  </si>
  <si>
    <t>аул Кирей</t>
  </si>
  <si>
    <t>д Козловка</t>
  </si>
  <si>
    <t>д Малая Сафониха</t>
  </si>
  <si>
    <t>52636425101</t>
  </si>
  <si>
    <t>52636425106</t>
  </si>
  <si>
    <t>52636425116</t>
  </si>
  <si>
    <t>52636425121</t>
  </si>
  <si>
    <t>52636425126</t>
  </si>
  <si>
    <t>с Налимово</t>
  </si>
  <si>
    <t>д Черняевка</t>
  </si>
  <si>
    <t>52636426101</t>
  </si>
  <si>
    <t>52636426106</t>
  </si>
  <si>
    <t>с Покровка</t>
  </si>
  <si>
    <t>аул Байымбет</t>
  </si>
  <si>
    <t>д Батареевка</t>
  </si>
  <si>
    <t>д Гагаринка</t>
  </si>
  <si>
    <t>д Михайловка</t>
  </si>
  <si>
    <t>д Рыбье</t>
  </si>
  <si>
    <t>д Сырьевка</t>
  </si>
  <si>
    <t>52636428101</t>
  </si>
  <si>
    <t>52636428106</t>
  </si>
  <si>
    <t>52636428111</t>
  </si>
  <si>
    <t>52636428121</t>
  </si>
  <si>
    <t>52636428126</t>
  </si>
  <si>
    <t>52636428131</t>
  </si>
  <si>
    <t>52636428136</t>
  </si>
  <si>
    <t>с Старинка</t>
  </si>
  <si>
    <t>аул Каран-Гарал</t>
  </si>
  <si>
    <t>д Новоосиново</t>
  </si>
  <si>
    <t>52636429101</t>
  </si>
  <si>
    <t>52636429106</t>
  </si>
  <si>
    <t>52636429111</t>
  </si>
  <si>
    <t>с Утичье</t>
  </si>
  <si>
    <t>д Драгунка</t>
  </si>
  <si>
    <t>д Константиновка</t>
  </si>
  <si>
    <t>д Спасск</t>
  </si>
  <si>
    <t>52636431101</t>
  </si>
  <si>
    <t>52636431106</t>
  </si>
  <si>
    <t>52636431111</t>
  </si>
  <si>
    <t>52636431116</t>
  </si>
  <si>
    <t>с Черемновка</t>
  </si>
  <si>
    <t>д Лески</t>
  </si>
  <si>
    <t>д Ростовка</t>
  </si>
  <si>
    <t>ж/д путевой пост Ошировский</t>
  </si>
  <si>
    <t>ж/д остановочный пункт 2595 км</t>
  </si>
  <si>
    <t>д Фомиха</t>
  </si>
  <si>
    <t>52636434101</t>
  </si>
  <si>
    <t>52636434106</t>
  </si>
  <si>
    <t>52636434111</t>
  </si>
  <si>
    <t>52636434116</t>
  </si>
  <si>
    <t>52636434121</t>
  </si>
  <si>
    <t>52636434126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</si>
  <si>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</si>
  <si>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</si>
  <si>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</si>
  <si>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</si>
  <si>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</si>
  <si>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</si>
  <si>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</si>
  <si>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</si>
  <si>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</si>
  <si>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</si>
  <si>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</si>
  <si>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</si>
  <si>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</si>
  <si>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</si>
  <si>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</si>
  <si>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</si>
  <si>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</si>
  <si>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</si>
  <si>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</si>
  <si>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</si>
  <si>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</si>
  <si>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</si>
  <si>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</si>
  <si>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</si>
  <si>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Пояснения по расхожениям с данными 2022 г.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</si>
  <si>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</si>
  <si>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</si>
  <si>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</si>
  <si>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</si>
  <si>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</si>
  <si>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</si>
  <si>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</si>
  <si>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</si>
  <si>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</si>
  <si>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</si>
  <si>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</si>
  <si>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</si>
  <si>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</si>
  <si>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</si>
  <si>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Численность занимающихся в детско-юношеских спортивных 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</si>
  <si>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</si>
  <si>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</si>
  <si>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</si>
  <si>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</si>
  <si>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</si>
  <si>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</si>
  <si>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</si>
  <si>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</si>
  <si>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</si>
  <si>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</si>
  <si>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</si>
  <si>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</si>
  <si>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</si>
  <si>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</si>
  <si>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</si>
  <si>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</si>
  <si>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</si>
  <si>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</si>
  <si>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</si>
  <si>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</si>
  <si>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</si>
  <si>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</si>
  <si>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</si>
  <si>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</si>
  <si>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</si>
  <si>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</si>
  <si>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</si>
  <si>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</si>
  <si>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</si>
  <si>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</si>
  <si>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</si>
  <si>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 xml:space="preserve">   -саун,бань и душевых</t>
  </si>
  <si>
    <t xml:space="preserve">   -парикмахерские и косметические</t>
  </si>
  <si>
    <t xml:space="preserve"> 1) Муниципальный район предоставляет сводный отчет, обобщающий входящие в его состав городские и сельские муниципальные образования.</t>
  </si>
  <si>
    <t>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</si>
</sst>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1"/>
      <color rgb="FF000000"/>
      <name val="Calibri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339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4"/>
      <color rgb="FF003399"/>
      <name val="Times New Roman"/>
      <family val="1"/>
      <charset val="204"/>
    </font>
    <font>
      <b/>
      <sz val="12"/>
      <color rgb="FF003399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1F497D"/>
      <name val="Times New Roman"/>
      <family val="1"/>
      <charset val="204"/>
    </font>
    <font>
      <b/>
      <sz val="11"/>
      <color rgb="FF1F497D"/>
      <name val="Times New Roman"/>
      <family val="1"/>
      <charset val="204"/>
    </font>
    <font>
      <b/>
      <sz val="10"/>
      <color rgb="FF00008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D5B5"/>
        <bgColor rgb="FFFCD5B5"/>
      </patternFill>
    </fill>
    <fill>
      <patternFill patternType="solid">
        <fgColor rgb="FFD7E4BD"/>
        <bgColor rgb="FFD7E4BD"/>
      </patternFill>
    </fill>
    <fill>
      <patternFill patternType="solid">
        <fgColor rgb="FFD9D9D9"/>
        <bgColor rgb="FFD9D9D9"/>
      </patternFill>
    </fill>
    <fill>
      <patternFill patternType="solid">
        <fgColor rgb="FFFDEADA"/>
        <bgColor rgb="FFFDEADA"/>
      </patternFill>
    </fill>
    <fill>
      <patternFill patternType="solid">
        <fgColor theme="6" tint="0.59999389629810485"/>
        <bgColor rgb="FFFDEADA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4" tint="0.79998168889431442"/>
        <bgColor rgb="FFCC7A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E6B8E6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29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/>
    <xf numFmtId="0" fontId="6" fillId="3" borderId="0" xfId="0" applyFont="1" applyFill="1" applyAlignment="1">
      <alignment horizontal="center" vertical="top" wrapText="1"/>
    </xf>
    <xf numFmtId="0" fontId="7" fillId="0" borderId="0" xfId="0" applyFont="1"/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/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164" fontId="9" fillId="6" borderId="4" xfId="0" applyNumberFormat="1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" fontId="9" fillId="6" borderId="6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1" fontId="9" fillId="6" borderId="4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shrinkToFi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1" fontId="9" fillId="6" borderId="8" xfId="0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9" fillId="6" borderId="4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16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3" fontId="14" fillId="8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3" fontId="9" fillId="8" borderId="7" xfId="0" applyNumberFormat="1" applyFont="1" applyFill="1" applyBorder="1" applyAlignment="1">
      <alignment horizontal="center" vertical="center" wrapText="1"/>
    </xf>
    <xf numFmtId="3" fontId="14" fillId="8" borderId="7" xfId="0" applyNumberFormat="1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3" fontId="9" fillId="8" borderId="2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top" wrapText="1"/>
    </xf>
    <xf numFmtId="1" fontId="16" fillId="4" borderId="2" xfId="0" applyNumberFormat="1" applyFont="1" applyFill="1" applyBorder="1" applyAlignment="1">
      <alignment horizontal="center" vertical="top" wrapText="1"/>
    </xf>
    <xf numFmtId="1" fontId="16" fillId="4" borderId="1" xfId="0" applyNumberFormat="1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vertical="top"/>
    </xf>
    <xf numFmtId="164" fontId="9" fillId="9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/>
    </xf>
    <xf numFmtId="3" fontId="14" fillId="10" borderId="1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 vertical="center" wrapText="1"/>
    </xf>
    <xf numFmtId="3" fontId="9" fillId="10" borderId="2" xfId="0" applyNumberFormat="1" applyFont="1" applyFill="1" applyBorder="1" applyAlignment="1">
      <alignment horizontal="center" vertical="center" wrapText="1"/>
    </xf>
    <xf numFmtId="3" fontId="3" fillId="8" borderId="4" xfId="0" applyNumberFormat="1" applyFont="1" applyFill="1" applyBorder="1" applyAlignment="1">
      <alignment horizontal="center" vertical="center" wrapText="1"/>
    </xf>
    <xf numFmtId="3" fontId="13" fillId="8" borderId="4" xfId="0" applyNumberFormat="1" applyFont="1" applyFill="1" applyBorder="1" applyAlignment="1">
      <alignment horizontal="center" vertical="center" wrapText="1"/>
    </xf>
    <xf numFmtId="3" fontId="9" fillId="8" borderId="4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 shrinkToFit="1"/>
    </xf>
    <xf numFmtId="0" fontId="22" fillId="0" borderId="0" xfId="0" applyFont="1"/>
    <xf numFmtId="3" fontId="14" fillId="12" borderId="1" xfId="0" applyNumberFormat="1" applyFont="1" applyFill="1" applyBorder="1" applyAlignment="1">
      <alignment horizontal="center" vertical="center" wrapText="1"/>
    </xf>
    <xf numFmtId="1" fontId="9" fillId="13" borderId="4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vertical="top" wrapText="1" shrinkToFit="1"/>
    </xf>
    <xf numFmtId="0" fontId="2" fillId="8" borderId="1" xfId="0" applyFont="1" applyFill="1" applyBorder="1" applyAlignment="1">
      <alignment horizontal="left" vertical="center" wrapText="1" shrinkToFit="1"/>
    </xf>
    <xf numFmtId="0" fontId="1" fillId="8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top" wrapText="1" shrinkToFit="1"/>
    </xf>
    <xf numFmtId="3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 shrinkToFit="1"/>
    </xf>
    <xf numFmtId="16" fontId="2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 shrinkToFit="1"/>
    </xf>
    <xf numFmtId="165" fontId="2" fillId="0" borderId="1" xfId="0" applyNumberFormat="1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 shrinkToFit="1"/>
    </xf>
    <xf numFmtId="0" fontId="22" fillId="0" borderId="1" xfId="0" applyFont="1" applyBorder="1" applyAlignment="1">
      <alignment horizontal="center" vertical="center" wrapText="1"/>
    </xf>
    <xf numFmtId="0" fontId="26" fillId="14" borderId="1" xfId="0" applyFont="1" applyFill="1" applyBorder="1" applyAlignment="1">
      <alignment vertical="center" wrapText="1" shrinkToFit="1"/>
    </xf>
    <xf numFmtId="0" fontId="26" fillId="14" borderId="1" xfId="0" applyFont="1" applyFill="1" applyBorder="1" applyAlignment="1">
      <alignment horizontal="left" vertical="center" wrapText="1" shrinkToFit="1"/>
    </xf>
    <xf numFmtId="0" fontId="19" fillId="1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9" fillId="14" borderId="1" xfId="0" applyNumberFormat="1" applyFont="1" applyFill="1" applyBorder="1" applyAlignment="1">
      <alignment vertical="center" wrapText="1"/>
    </xf>
    <xf numFmtId="0" fontId="22" fillId="14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left" vertical="center" wrapText="1" shrinkToFi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3" fontId="3" fillId="13" borderId="4" xfId="0" applyNumberFormat="1" applyFont="1" applyFill="1" applyBorder="1" applyAlignment="1">
      <alignment horizontal="center" vertical="center" wrapText="1"/>
    </xf>
    <xf numFmtId="164" fontId="9" fillId="13" borderId="4" xfId="0" applyNumberFormat="1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1" fontId="26" fillId="14" borderId="1" xfId="0" applyNumberFormat="1" applyFont="1" applyFill="1" applyBorder="1" applyAlignment="1">
      <alignment horizontal="center" vertical="top" wrapText="1" shrinkToFit="1"/>
    </xf>
    <xf numFmtId="1" fontId="21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 shrinkToFi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1" fontId="14" fillId="8" borderId="4" xfId="0" applyNumberFormat="1" applyFont="1" applyFill="1" applyBorder="1" applyAlignment="1">
      <alignment horizontal="center" vertical="center" wrapText="1"/>
    </xf>
    <xf numFmtId="1" fontId="14" fillId="14" borderId="4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27" fillId="8" borderId="1" xfId="0" applyNumberFormat="1" applyFont="1" applyFill="1" applyBorder="1" applyAlignment="1">
      <alignment horizontal="center" vertical="center" wrapText="1"/>
    </xf>
    <xf numFmtId="49" fontId="27" fillId="6" borderId="4" xfId="0" applyNumberFormat="1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11" borderId="1" xfId="0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49" fontId="31" fillId="0" borderId="1" xfId="0" applyNumberFormat="1" applyFont="1" applyBorder="1" applyAlignment="1">
      <alignment horizontal="center"/>
    </xf>
    <xf numFmtId="0" fontId="33" fillId="0" borderId="0" xfId="0" applyFont="1"/>
    <xf numFmtId="0" fontId="34" fillId="11" borderId="11" xfId="0" applyFont="1" applyFill="1" applyBorder="1" applyAlignment="1">
      <alignment horizontal="center" vertical="center" wrapText="1"/>
    </xf>
    <xf numFmtId="0" fontId="29" fillId="11" borderId="8" xfId="0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horizontal="center" vertical="center" wrapText="1"/>
    </xf>
    <xf numFmtId="0" fontId="33" fillId="0" borderId="1" xfId="0" applyFont="1" applyBorder="1"/>
    <xf numFmtId="0" fontId="36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6" fillId="17" borderId="1" xfId="0" applyFont="1" applyFill="1" applyBorder="1" applyAlignment="1">
      <alignment vertical="center" wrapText="1"/>
    </xf>
    <xf numFmtId="0" fontId="36" fillId="17" borderId="1" xfId="0" applyFont="1" applyFill="1" applyBorder="1" applyAlignment="1">
      <alignment horizontal="center" wrapText="1"/>
    </xf>
    <xf numFmtId="0" fontId="33" fillId="17" borderId="1" xfId="0" applyFont="1" applyFill="1" applyBorder="1" applyAlignment="1">
      <alignment horizontal="center" wrapText="1"/>
    </xf>
    <xf numFmtId="165" fontId="36" fillId="17" borderId="1" xfId="0" applyNumberFormat="1" applyFont="1" applyFill="1" applyBorder="1" applyAlignment="1">
      <alignment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wrapText="1"/>
    </xf>
    <xf numFmtId="0" fontId="33" fillId="16" borderId="1" xfId="0" applyFont="1" applyFill="1" applyBorder="1" applyAlignment="1">
      <alignment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165" fontId="36" fillId="16" borderId="1" xfId="0" applyNumberFormat="1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33" fillId="0" borderId="2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37" fillId="0" borderId="1" xfId="0" applyFont="1" applyBorder="1" applyAlignment="1">
      <alignment horizontal="center"/>
    </xf>
    <xf numFmtId="165" fontId="36" fillId="16" borderId="1" xfId="0" applyNumberFormat="1" applyFont="1" applyFill="1" applyBorder="1"/>
    <xf numFmtId="0" fontId="33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49" fontId="37" fillId="0" borderId="1" xfId="0" applyNumberFormat="1" applyFont="1" applyBorder="1" applyAlignment="1">
      <alignment horizontal="center"/>
    </xf>
    <xf numFmtId="49" fontId="36" fillId="0" borderId="1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indent="1"/>
    </xf>
    <xf numFmtId="165" fontId="36" fillId="16" borderId="2" xfId="0" applyNumberFormat="1" applyFont="1" applyFill="1" applyBorder="1"/>
    <xf numFmtId="0" fontId="28" fillId="0" borderId="2" xfId="0" applyFont="1" applyBorder="1" applyAlignment="1">
      <alignment wrapText="1"/>
    </xf>
    <xf numFmtId="165" fontId="28" fillId="16" borderId="2" xfId="0" applyNumberFormat="1" applyFont="1" applyFill="1" applyBorder="1"/>
    <xf numFmtId="0" fontId="36" fillId="0" borderId="2" xfId="0" applyFont="1" applyBorder="1" applyAlignment="1">
      <alignment wrapText="1"/>
    </xf>
    <xf numFmtId="0" fontId="36" fillId="0" borderId="1" xfId="0" applyFont="1" applyBorder="1"/>
    <xf numFmtId="0" fontId="33" fillId="0" borderId="2" xfId="0" applyFont="1" applyBorder="1"/>
    <xf numFmtId="0" fontId="33" fillId="16" borderId="2" xfId="0" applyFont="1" applyFill="1" applyBorder="1"/>
    <xf numFmtId="0" fontId="36" fillId="0" borderId="1" xfId="0" applyFont="1" applyBorder="1" applyAlignment="1">
      <alignment vertical="center" wrapText="1"/>
    </xf>
    <xf numFmtId="0" fontId="36" fillId="0" borderId="7" xfId="0" applyFont="1" applyBorder="1" applyAlignment="1">
      <alignment wrapText="1"/>
    </xf>
    <xf numFmtId="0" fontId="33" fillId="0" borderId="7" xfId="0" applyFont="1" applyBorder="1"/>
    <xf numFmtId="165" fontId="36" fillId="16" borderId="7" xfId="0" applyNumberFormat="1" applyFont="1" applyFill="1" applyBorder="1"/>
    <xf numFmtId="0" fontId="36" fillId="18" borderId="1" xfId="0" applyFont="1" applyFill="1" applyBorder="1" applyAlignment="1">
      <alignment wrapText="1"/>
    </xf>
    <xf numFmtId="0" fontId="33" fillId="18" borderId="1" xfId="0" applyFont="1" applyFill="1" applyBorder="1"/>
    <xf numFmtId="0" fontId="36" fillId="19" borderId="1" xfId="0" applyFont="1" applyFill="1" applyBorder="1" applyAlignment="1">
      <alignment wrapText="1"/>
    </xf>
    <xf numFmtId="0" fontId="33" fillId="19" borderId="1" xfId="0" applyFont="1" applyFill="1" applyBorder="1"/>
    <xf numFmtId="165" fontId="36" fillId="19" borderId="1" xfId="0" applyNumberFormat="1" applyFont="1" applyFill="1" applyBorder="1" applyAlignment="1">
      <alignment horizontal="right"/>
    </xf>
    <xf numFmtId="0" fontId="36" fillId="17" borderId="1" xfId="0" applyFont="1" applyFill="1" applyBorder="1" applyAlignment="1">
      <alignment wrapText="1"/>
    </xf>
    <xf numFmtId="0" fontId="33" fillId="17" borderId="1" xfId="0" applyFont="1" applyFill="1" applyBorder="1"/>
    <xf numFmtId="165" fontId="36" fillId="17" borderId="1" xfId="0" applyNumberFormat="1" applyFont="1" applyFill="1" applyBorder="1" applyAlignment="1">
      <alignment horizontal="right"/>
    </xf>
    <xf numFmtId="0" fontId="36" fillId="19" borderId="1" xfId="0" applyFont="1" applyFill="1" applyBorder="1"/>
    <xf numFmtId="165" fontId="33" fillId="19" borderId="1" xfId="0" applyNumberFormat="1" applyFont="1" applyFill="1" applyBorder="1"/>
    <xf numFmtId="0" fontId="36" fillId="20" borderId="1" xfId="0" applyFont="1" applyFill="1" applyBorder="1" applyAlignment="1">
      <alignment horizontal="left" vertical="center" wrapText="1"/>
    </xf>
    <xf numFmtId="0" fontId="37" fillId="0" borderId="2" xfId="0" applyFont="1" applyBorder="1" applyAlignment="1">
      <alignment wrapText="1"/>
    </xf>
    <xf numFmtId="0" fontId="37" fillId="0" borderId="2" xfId="0" applyFont="1" applyBorder="1" applyAlignment="1">
      <alignment horizontal="center" wrapText="1"/>
    </xf>
    <xf numFmtId="0" fontId="33" fillId="0" borderId="1" xfId="0" applyFont="1" applyBorder="1" applyAlignment="1">
      <alignment wrapText="1"/>
    </xf>
    <xf numFmtId="1" fontId="36" fillId="17" borderId="1" xfId="0" applyNumberFormat="1" applyFont="1" applyFill="1" applyBorder="1"/>
    <xf numFmtId="1" fontId="36" fillId="16" borderId="1" xfId="0" applyNumberFormat="1" applyFont="1" applyFill="1" applyBorder="1"/>
    <xf numFmtId="1" fontId="33" fillId="16" borderId="1" xfId="0" applyNumberFormat="1" applyFont="1" applyFill="1" applyBorder="1"/>
    <xf numFmtId="0" fontId="33" fillId="16" borderId="1" xfId="0" applyFont="1" applyFill="1" applyBorder="1"/>
    <xf numFmtId="0" fontId="33" fillId="16" borderId="3" xfId="0" applyFont="1" applyFill="1" applyBorder="1"/>
    <xf numFmtId="0" fontId="36" fillId="18" borderId="1" xfId="0" applyFont="1" applyFill="1" applyBorder="1"/>
    <xf numFmtId="1" fontId="33" fillId="19" borderId="1" xfId="0" applyNumberFormat="1" applyFont="1" applyFill="1" applyBorder="1"/>
    <xf numFmtId="0" fontId="33" fillId="20" borderId="1" xfId="0" applyFont="1" applyFill="1" applyBorder="1"/>
    <xf numFmtId="0" fontId="33" fillId="0" borderId="0" xfId="0" applyFont="1" applyAlignment="1">
      <alignment wrapText="1"/>
    </xf>
    <xf numFmtId="1" fontId="36" fillId="17" borderId="1" xfId="0" applyNumberFormat="1" applyFont="1" applyFill="1" applyBorder="1" applyAlignment="1">
      <alignment wrapText="1"/>
    </xf>
    <xf numFmtId="1" fontId="33" fillId="16" borderId="1" xfId="0" applyNumberFormat="1" applyFont="1" applyFill="1" applyBorder="1" applyAlignment="1">
      <alignment wrapText="1"/>
    </xf>
    <xf numFmtId="1" fontId="36" fillId="16" borderId="1" xfId="0" applyNumberFormat="1" applyFont="1" applyFill="1" applyBorder="1" applyAlignment="1">
      <alignment wrapText="1"/>
    </xf>
    <xf numFmtId="1" fontId="36" fillId="16" borderId="2" xfId="0" applyNumberFormat="1" applyFont="1" applyFill="1" applyBorder="1"/>
    <xf numFmtId="1" fontId="33" fillId="16" borderId="2" xfId="0" applyNumberFormat="1" applyFont="1" applyFill="1" applyBorder="1"/>
    <xf numFmtId="1" fontId="28" fillId="16" borderId="2" xfId="0" applyNumberFormat="1" applyFont="1" applyFill="1" applyBorder="1"/>
    <xf numFmtId="0" fontId="33" fillId="0" borderId="2" xfId="0" applyFont="1" applyBorder="1" applyAlignment="1">
      <alignment horizontal="center" vertical="center" wrapText="1"/>
    </xf>
    <xf numFmtId="0" fontId="33" fillId="19" borderId="1" xfId="0" applyFont="1" applyFill="1" applyBorder="1" applyAlignment="1">
      <alignment wrapText="1"/>
    </xf>
    <xf numFmtId="0" fontId="36" fillId="14" borderId="1" xfId="0" applyFont="1" applyFill="1" applyBorder="1" applyAlignment="1">
      <alignment wrapText="1"/>
    </xf>
    <xf numFmtId="0" fontId="33" fillId="14" borderId="1" xfId="0" applyFont="1" applyFill="1" applyBorder="1"/>
    <xf numFmtId="0" fontId="33" fillId="20" borderId="1" xfId="0" applyFont="1" applyFill="1" applyBorder="1" applyAlignment="1">
      <alignment wrapText="1"/>
    </xf>
    <xf numFmtId="0" fontId="33" fillId="0" borderId="1" xfId="0" applyFont="1" applyBorder="1" applyAlignment="1">
      <alignment horizontal="center" vertical="center"/>
    </xf>
    <xf numFmtId="2" fontId="36" fillId="17" borderId="1" xfId="0" applyNumberFormat="1" applyFont="1" applyFill="1" applyBorder="1" applyAlignment="1">
      <alignment wrapText="1"/>
    </xf>
    <xf numFmtId="2" fontId="36" fillId="16" borderId="1" xfId="0" applyNumberFormat="1" applyFont="1" applyFill="1" applyBorder="1"/>
    <xf numFmtId="2" fontId="36" fillId="16" borderId="2" xfId="0" applyNumberFormat="1" applyFont="1" applyFill="1" applyBorder="1"/>
    <xf numFmtId="2" fontId="28" fillId="16" borderId="2" xfId="0" applyNumberFormat="1" applyFont="1" applyFill="1" applyBorder="1"/>
    <xf numFmtId="2" fontId="33" fillId="19" borderId="1" xfId="0" applyNumberFormat="1" applyFont="1" applyFill="1" applyBorder="1"/>
    <xf numFmtId="165" fontId="36" fillId="14" borderId="1" xfId="0" applyNumberFormat="1" applyFont="1" applyFill="1" applyBorder="1"/>
    <xf numFmtId="0" fontId="36" fillId="14" borderId="1" xfId="0" applyFont="1" applyFill="1" applyBorder="1"/>
    <xf numFmtId="2" fontId="36" fillId="14" borderId="1" xfId="0" applyNumberFormat="1" applyFont="1" applyFill="1" applyBorder="1"/>
    <xf numFmtId="2" fontId="33" fillId="16" borderId="1" xfId="0" applyNumberFormat="1" applyFont="1" applyFill="1" applyBorder="1" applyAlignment="1">
      <alignment wrapText="1"/>
    </xf>
    <xf numFmtId="2" fontId="36" fillId="16" borderId="1" xfId="0" applyNumberFormat="1" applyFont="1" applyFill="1" applyBorder="1" applyAlignment="1">
      <alignment wrapText="1"/>
    </xf>
    <xf numFmtId="2" fontId="33" fillId="16" borderId="2" xfId="0" applyNumberFormat="1" applyFont="1" applyFill="1" applyBorder="1"/>
    <xf numFmtId="0" fontId="36" fillId="20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 shrinkToFit="1"/>
    </xf>
    <xf numFmtId="0" fontId="38" fillId="0" borderId="1" xfId="0" applyFont="1" applyBorder="1" applyAlignment="1">
      <alignment horizontal="left" vertical="center" wrapText="1" shrinkToFit="1"/>
    </xf>
    <xf numFmtId="0" fontId="33" fillId="0" borderId="1" xfId="0" applyFont="1" applyFill="1" applyBorder="1" applyAlignment="1">
      <alignment horizontal="center" vertical="center" wrapText="1"/>
    </xf>
    <xf numFmtId="165" fontId="33" fillId="16" borderId="2" xfId="0" applyNumberFormat="1" applyFont="1" applyFill="1" applyBorder="1" applyAlignment="1" applyProtection="1">
      <alignment wrapText="1"/>
      <protection locked="0"/>
    </xf>
    <xf numFmtId="165" fontId="33" fillId="16" borderId="1" xfId="0" applyNumberFormat="1" applyFont="1" applyFill="1" applyBorder="1" applyProtection="1">
      <protection locked="0"/>
    </xf>
    <xf numFmtId="165" fontId="33" fillId="16" borderId="2" xfId="0" applyNumberFormat="1" applyFont="1" applyFill="1" applyBorder="1" applyProtection="1">
      <protection locked="0"/>
    </xf>
    <xf numFmtId="165" fontId="36" fillId="18" borderId="1" xfId="0" applyNumberFormat="1" applyFont="1" applyFill="1" applyBorder="1" applyAlignment="1" applyProtection="1">
      <alignment horizontal="right"/>
      <protection locked="0"/>
    </xf>
    <xf numFmtId="1" fontId="33" fillId="16" borderId="2" xfId="0" applyNumberFormat="1" applyFont="1" applyFill="1" applyBorder="1" applyAlignment="1" applyProtection="1">
      <alignment wrapText="1"/>
      <protection locked="0"/>
    </xf>
    <xf numFmtId="0" fontId="33" fillId="16" borderId="1" xfId="0" applyFont="1" applyFill="1" applyBorder="1" applyProtection="1">
      <protection locked="0"/>
    </xf>
    <xf numFmtId="0" fontId="33" fillId="16" borderId="3" xfId="0" applyFont="1" applyFill="1" applyBorder="1" applyProtection="1">
      <protection locked="0"/>
    </xf>
    <xf numFmtId="1" fontId="33" fillId="16" borderId="1" xfId="0" applyNumberFormat="1" applyFont="1" applyFill="1" applyBorder="1" applyProtection="1">
      <protection locked="0"/>
    </xf>
    <xf numFmtId="1" fontId="33" fillId="16" borderId="2" xfId="0" applyNumberFormat="1" applyFont="1" applyFill="1" applyBorder="1" applyProtection="1">
      <protection locked="0"/>
    </xf>
    <xf numFmtId="0" fontId="36" fillId="18" borderId="1" xfId="0" applyFont="1" applyFill="1" applyBorder="1" applyAlignment="1" applyProtection="1">
      <alignment wrapText="1"/>
      <protection locked="0"/>
    </xf>
    <xf numFmtId="2" fontId="33" fillId="16" borderId="2" xfId="0" applyNumberFormat="1" applyFont="1" applyFill="1" applyBorder="1" applyAlignment="1" applyProtection="1">
      <alignment wrapText="1"/>
      <protection locked="0"/>
    </xf>
    <xf numFmtId="2" fontId="33" fillId="16" borderId="1" xfId="0" applyNumberFormat="1" applyFont="1" applyFill="1" applyBorder="1" applyProtection="1">
      <protection locked="0"/>
    </xf>
    <xf numFmtId="2" fontId="33" fillId="16" borderId="2" xfId="0" applyNumberFormat="1" applyFont="1" applyFill="1" applyBorder="1" applyProtection="1">
      <protection locked="0"/>
    </xf>
    <xf numFmtId="0" fontId="36" fillId="18" borderId="1" xfId="0" applyFont="1" applyFill="1" applyBorder="1" applyProtection="1">
      <protection locked="0"/>
    </xf>
    <xf numFmtId="0" fontId="3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wrapText="1" shrinkToFit="1"/>
    </xf>
    <xf numFmtId="2" fontId="2" fillId="0" borderId="2" xfId="0" applyNumberFormat="1" applyFont="1" applyBorder="1" applyAlignment="1">
      <alignment horizontal="left" vertical="center" wrapText="1" shrinkToFit="1"/>
    </xf>
    <xf numFmtId="2" fontId="2" fillId="0" borderId="7" xfId="0" applyNumberFormat="1" applyFont="1" applyBorder="1" applyAlignment="1">
      <alignment horizontal="left" vertical="center" wrapText="1" shrinkToFit="1"/>
    </xf>
    <xf numFmtId="0" fontId="31" fillId="0" borderId="1" xfId="0" applyFont="1" applyBorder="1" applyAlignment="1">
      <alignment wrapText="1"/>
    </xf>
    <xf numFmtId="0" fontId="20" fillId="11" borderId="1" xfId="0" applyFont="1" applyFill="1" applyBorder="1" applyAlignment="1">
      <alignment wrapText="1"/>
    </xf>
    <xf numFmtId="0" fontId="20" fillId="15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33" fillId="20" borderId="3" xfId="0" applyFont="1" applyFill="1" applyBorder="1"/>
    <xf numFmtId="0" fontId="33" fillId="20" borderId="4" xfId="0" applyFont="1" applyFill="1" applyBorder="1"/>
    <xf numFmtId="0" fontId="33" fillId="20" borderId="5" xfId="0" applyFont="1" applyFill="1" applyBorder="1"/>
    <xf numFmtId="0" fontId="32" fillId="16" borderId="0" xfId="0" applyFont="1" applyFill="1" applyAlignment="1">
      <alignment horizontal="center" wrapText="1"/>
    </xf>
    <xf numFmtId="0" fontId="32" fillId="16" borderId="9" xfId="0" applyFont="1" applyFill="1" applyBorder="1" applyAlignment="1">
      <alignment horizontal="center" wrapText="1"/>
    </xf>
    <xf numFmtId="0" fontId="34" fillId="16" borderId="0" xfId="0" applyFont="1" applyFill="1" applyAlignment="1">
      <alignment horizontal="left" vertical="center" wrapText="1"/>
    </xf>
    <xf numFmtId="0" fontId="29" fillId="16" borderId="0" xfId="0" applyFont="1" applyFill="1" applyAlignment="1">
      <alignment horizontal="left" vertical="center" wrapText="1"/>
    </xf>
    <xf numFmtId="0" fontId="29" fillId="16" borderId="9" xfId="0" applyFont="1" applyFill="1" applyBorder="1" applyAlignment="1">
      <alignment horizontal="left" vertical="center" wrapText="1"/>
    </xf>
    <xf numFmtId="0" fontId="34" fillId="16" borderId="8" xfId="0" applyFont="1" applyFill="1" applyBorder="1" applyAlignment="1">
      <alignment horizontal="left" vertical="center" wrapText="1"/>
    </xf>
    <xf numFmtId="0" fontId="29" fillId="16" borderId="8" xfId="0" applyFont="1" applyFill="1" applyBorder="1" applyAlignment="1">
      <alignment horizontal="left" vertical="center" wrapText="1"/>
    </xf>
    <xf numFmtId="0" fontId="29" fillId="16" borderId="10" xfId="0" applyFont="1" applyFill="1" applyBorder="1" applyAlignment="1">
      <alignment horizontal="left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20" borderId="3" xfId="0" applyFont="1" applyFill="1" applyBorder="1" applyAlignment="1">
      <alignment vertical="center" wrapText="1"/>
    </xf>
    <xf numFmtId="0" fontId="36" fillId="20" borderId="4" xfId="0" applyFont="1" applyFill="1" applyBorder="1" applyAlignment="1">
      <alignment vertical="center" wrapText="1"/>
    </xf>
    <xf numFmtId="0" fontId="36" fillId="20" borderId="5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28" fillId="20" borderId="3" xfId="0" applyFont="1" applyFill="1" applyBorder="1" applyAlignment="1">
      <alignment vertical="center" wrapText="1"/>
    </xf>
    <xf numFmtId="0" fontId="28" fillId="20" borderId="4" xfId="0" applyFont="1" applyFill="1" applyBorder="1" applyAlignment="1">
      <alignment vertical="center" wrapText="1"/>
    </xf>
    <xf numFmtId="0" fontId="28" fillId="20" borderId="5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95250</xdr:colOff>
      <xdr:row>15</xdr:row>
      <xdr:rowOff>295275</xdr:rowOff>
    </xdr:to>
    <xdr:sp macro="" textlink="">
      <xdr:nvSpPr>
        <xdr:cNvPr id="2" name="AutoShape 7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153275" cy="72485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906058" y="47234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906058" y="47234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896533" y="472344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24" name="TextBox 108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/>
        </xdr:cNvSpPr>
      </xdr:nvSpPr>
      <xdr:spPr>
        <a:xfrm>
          <a:off x="1905000" y="4154805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906058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906058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906058" y="415480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906058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1906058" y="47234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1906058" y="47234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1896533" y="472344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1877483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1877483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1877483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1877483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1858433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1858433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1858433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1858433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1896533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1906058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1906058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1896533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1896533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1906058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1906058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1896533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1896533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1848908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1848908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1848908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1848908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1906058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1906058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1896533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1896533" y="472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1848908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1848908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1848908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1848908" y="392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103" name="TextBox 108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/>
        </xdr:cNvSpPr>
      </xdr:nvSpPr>
      <xdr:spPr bwMode="auto">
        <a:xfrm>
          <a:off x="1905000" y="4154805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1906058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1906058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1906058" y="415480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1906058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1906058" y="47234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1906058" y="47234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1896533" y="472344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1906058" y="47234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1896533" y="47234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1896533" y="47234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1848908" y="392430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1848908" y="392430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O259"/>
  <sheetViews>
    <sheetView zoomScale="70" zoomScaleNormal="70" workbookViewId="0">
      <pane xSplit="4" ySplit="6" topLeftCell="M7" activePane="bottomRight" state="frozen"/>
      <selection pane="topRight" activeCell="E1" sqref="E1"/>
      <selection pane="bottomLeft" activeCell="A7" sqref="A7"/>
      <selection pane="bottomRight" activeCell="Y9" sqref="Y9"/>
    </sheetView>
  </sheetViews>
  <sheetFormatPr defaultColWidth="9.140625" defaultRowHeight="15.75" customHeight="1" outlineLevelRow="1" outlineLevelCol="1" x14ac:dyDescent="0.2"/>
  <cols>
    <col min="1" max="1" width="5.85546875" style="1" customWidth="1"/>
    <col min="2" max="2" width="39.85546875" style="1" customWidth="1"/>
    <col min="3" max="3" width="13.140625" style="1" customWidth="1" outlineLevel="1" collapsed="1"/>
    <col min="4" max="4" width="8.7109375" style="1" customWidth="1"/>
    <col min="5" max="5" width="11.42578125" style="1" customWidth="1" outlineLevel="1"/>
    <col min="6" max="8" width="11.5703125" style="1" customWidth="1" outlineLevel="1"/>
    <col min="9" max="9" width="12.28515625" style="2" customWidth="1" outlineLevel="1"/>
    <col min="10" max="10" width="12" style="1" customWidth="1" outlineLevel="1"/>
    <col min="11" max="11" width="11.5703125" style="1" customWidth="1" outlineLevel="1"/>
    <col min="12" max="12" width="12.140625" style="1" customWidth="1" outlineLevel="1"/>
    <col min="13" max="13" width="11.5703125" style="1" customWidth="1" outlineLevel="1"/>
    <col min="14" max="14" width="11.7109375" style="1" customWidth="1" outlineLevel="1"/>
    <col min="15" max="15" width="11.28515625" style="1" customWidth="1" outlineLevel="1"/>
    <col min="16" max="16" width="12.140625" style="1" customWidth="1" outlineLevel="1"/>
    <col min="17" max="17" width="11.7109375" style="1" customWidth="1" outlineLevel="1"/>
    <col min="18" max="18" width="12.140625" style="1" customWidth="1" outlineLevel="1"/>
    <col min="19" max="19" width="11.42578125" style="1" customWidth="1" outlineLevel="1"/>
    <col min="20" max="20" width="13.42578125" style="1" customWidth="1"/>
    <col min="21" max="21" width="15.7109375" style="1" customWidth="1"/>
    <col min="22" max="22" width="16" style="1" customWidth="1"/>
    <col min="23" max="23" width="12.5703125" style="3" customWidth="1"/>
    <col min="24" max="24" width="13.140625" style="4" customWidth="1"/>
    <col min="25" max="16384" width="9.140625" style="1"/>
  </cols>
  <sheetData>
    <row r="1" spans="1:31" ht="18.75" x14ac:dyDescent="0.2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W1" s="5"/>
      <c r="X1" s="1"/>
    </row>
    <row r="2" spans="1:31" ht="6.75" customHeight="1" x14ac:dyDescent="0.2">
      <c r="A2" s="1" t="s">
        <v>173</v>
      </c>
      <c r="I2" s="1"/>
      <c r="W2" s="5"/>
      <c r="X2" s="1"/>
    </row>
    <row r="3" spans="1:31" ht="17.25" customHeight="1" x14ac:dyDescent="0.2">
      <c r="A3" s="6"/>
      <c r="B3" s="7" t="s">
        <v>136</v>
      </c>
      <c r="I3" s="1"/>
      <c r="W3" s="8"/>
      <c r="X3" s="9"/>
    </row>
    <row r="4" spans="1:31" s="4" customFormat="1" ht="94.5" customHeight="1" x14ac:dyDescent="0.2">
      <c r="A4" s="10" t="s">
        <v>0</v>
      </c>
      <c r="B4" s="11" t="s">
        <v>1</v>
      </c>
      <c r="C4" s="12" t="s">
        <v>2</v>
      </c>
      <c r="D4" s="13" t="s">
        <v>3</v>
      </c>
      <c r="E4" s="14" t="s">
        <v>4</v>
      </c>
      <c r="F4" s="14" t="s">
        <v>5</v>
      </c>
      <c r="G4" s="59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34" t="s">
        <v>18</v>
      </c>
      <c r="T4" s="125" t="s">
        <v>134</v>
      </c>
      <c r="U4" s="125" t="s">
        <v>135</v>
      </c>
      <c r="V4" s="126" t="s">
        <v>133</v>
      </c>
      <c r="W4" s="90" t="s">
        <v>138</v>
      </c>
      <c r="X4" s="35" t="s">
        <v>137</v>
      </c>
      <c r="Y4" s="1"/>
      <c r="Z4" s="1"/>
      <c r="AA4" s="1"/>
      <c r="AB4" s="1"/>
      <c r="AC4" s="1"/>
      <c r="AD4" s="1"/>
      <c r="AE4" s="1"/>
    </row>
    <row r="5" spans="1:31" s="4" customFormat="1" ht="23.25" customHeight="1" x14ac:dyDescent="0.2">
      <c r="A5" s="16"/>
      <c r="B5" s="11" t="s">
        <v>19</v>
      </c>
      <c r="C5" s="12"/>
      <c r="D5" s="17"/>
      <c r="E5" s="137" t="s">
        <v>141</v>
      </c>
      <c r="F5" s="137" t="s">
        <v>143</v>
      </c>
      <c r="G5" s="137" t="s">
        <v>145</v>
      </c>
      <c r="H5" s="137" t="s">
        <v>147</v>
      </c>
      <c r="I5" s="138" t="s">
        <v>148</v>
      </c>
      <c r="J5" s="137" t="s">
        <v>151</v>
      </c>
      <c r="K5" s="137" t="s">
        <v>152</v>
      </c>
      <c r="L5" s="137" t="s">
        <v>154</v>
      </c>
      <c r="M5" s="137" t="s">
        <v>156</v>
      </c>
      <c r="N5" s="138" t="s">
        <v>159</v>
      </c>
      <c r="O5" s="137" t="s">
        <v>160</v>
      </c>
      <c r="P5" s="137" t="s">
        <v>162</v>
      </c>
      <c r="Q5" s="137" t="s">
        <v>164</v>
      </c>
      <c r="R5" s="137" t="s">
        <v>166</v>
      </c>
      <c r="S5" s="139" t="s">
        <v>168</v>
      </c>
      <c r="T5" s="140"/>
      <c r="U5" s="140" t="s">
        <v>169</v>
      </c>
      <c r="V5" s="141" t="s">
        <v>170</v>
      </c>
      <c r="W5" s="15"/>
      <c r="X5" s="35"/>
      <c r="Y5" s="1"/>
      <c r="Z5" s="1"/>
      <c r="AA5" s="1"/>
      <c r="AB5" s="1"/>
      <c r="AC5" s="1"/>
      <c r="AD5" s="1"/>
      <c r="AE5" s="1"/>
    </row>
    <row r="6" spans="1:31" s="4" customFormat="1" ht="27" customHeight="1" x14ac:dyDescent="0.2">
      <c r="A6" s="16"/>
      <c r="B6" s="239" t="s">
        <v>172</v>
      </c>
      <c r="C6" s="12"/>
      <c r="D6" s="17"/>
      <c r="E6" s="137">
        <v>35876421</v>
      </c>
      <c r="F6" s="137" t="s">
        <v>142</v>
      </c>
      <c r="G6" s="137" t="s">
        <v>144</v>
      </c>
      <c r="H6" s="137" t="s">
        <v>146</v>
      </c>
      <c r="I6" s="138" t="s">
        <v>149</v>
      </c>
      <c r="J6" s="137" t="s">
        <v>150</v>
      </c>
      <c r="K6" s="137" t="s">
        <v>153</v>
      </c>
      <c r="L6" s="137" t="s">
        <v>155</v>
      </c>
      <c r="M6" s="137" t="s">
        <v>157</v>
      </c>
      <c r="N6" s="138" t="s">
        <v>158</v>
      </c>
      <c r="O6" s="137">
        <v>35876585</v>
      </c>
      <c r="P6" s="137" t="s">
        <v>161</v>
      </c>
      <c r="Q6" s="137" t="s">
        <v>163</v>
      </c>
      <c r="R6" s="137" t="s">
        <v>165</v>
      </c>
      <c r="S6" s="139" t="s">
        <v>167</v>
      </c>
      <c r="T6" s="140"/>
      <c r="U6" s="140">
        <v>78789804</v>
      </c>
      <c r="V6" s="141" t="s">
        <v>171</v>
      </c>
      <c r="W6" s="15"/>
      <c r="X6" s="35"/>
      <c r="Y6" s="1"/>
      <c r="Z6" s="1"/>
      <c r="AA6" s="1"/>
      <c r="AB6" s="1"/>
      <c r="AC6" s="1"/>
      <c r="AD6" s="1"/>
      <c r="AE6" s="1"/>
    </row>
    <row r="7" spans="1:31" s="18" customFormat="1" ht="12.75" x14ac:dyDescent="0.2">
      <c r="A7" s="19">
        <v>1</v>
      </c>
      <c r="B7" s="20">
        <v>2</v>
      </c>
      <c r="C7" s="21"/>
      <c r="D7" s="22">
        <v>3</v>
      </c>
      <c r="E7" s="21">
        <v>4</v>
      </c>
      <c r="F7" s="21">
        <v>5</v>
      </c>
      <c r="G7" s="21">
        <v>6</v>
      </c>
      <c r="H7" s="21">
        <v>7</v>
      </c>
      <c r="I7" s="23">
        <v>8</v>
      </c>
      <c r="J7" s="21">
        <v>9</v>
      </c>
      <c r="K7" s="21">
        <v>10</v>
      </c>
      <c r="L7" s="21">
        <v>11</v>
      </c>
      <c r="M7" s="23">
        <v>12</v>
      </c>
      <c r="N7" s="21">
        <v>13</v>
      </c>
      <c r="O7" s="21">
        <v>14</v>
      </c>
      <c r="P7" s="21">
        <v>15</v>
      </c>
      <c r="Q7" s="21">
        <v>16</v>
      </c>
      <c r="R7" s="23">
        <v>17</v>
      </c>
      <c r="S7" s="36">
        <v>18</v>
      </c>
      <c r="T7" s="71">
        <v>19</v>
      </c>
      <c r="U7" s="71">
        <v>20</v>
      </c>
      <c r="V7" s="37">
        <v>21</v>
      </c>
      <c r="W7" s="38">
        <v>22</v>
      </c>
      <c r="X7" s="24">
        <v>23</v>
      </c>
      <c r="Y7" s="1"/>
      <c r="Z7" s="1"/>
      <c r="AA7" s="1"/>
      <c r="AB7" s="1"/>
      <c r="AC7" s="1"/>
      <c r="AD7" s="1"/>
      <c r="AE7" s="1"/>
    </row>
    <row r="8" spans="1:31" ht="18.75" x14ac:dyDescent="0.3">
      <c r="A8" s="95"/>
      <c r="B8" s="96" t="s">
        <v>120</v>
      </c>
      <c r="C8" s="97"/>
      <c r="D8" s="97"/>
      <c r="E8" s="87"/>
      <c r="F8" s="87"/>
      <c r="G8" s="87"/>
      <c r="H8" s="87"/>
      <c r="I8" s="87"/>
      <c r="J8" s="87"/>
      <c r="K8" s="87"/>
      <c r="L8" s="87"/>
      <c r="M8" s="88"/>
      <c r="N8" s="88"/>
      <c r="O8" s="88"/>
      <c r="P8" s="88"/>
      <c r="Q8" s="88"/>
      <c r="R8" s="88"/>
      <c r="S8" s="88"/>
      <c r="T8" s="72"/>
      <c r="U8" s="72"/>
      <c r="V8" s="127"/>
      <c r="W8" s="73"/>
      <c r="X8" s="39"/>
    </row>
    <row r="9" spans="1:31" ht="42" customHeight="1" outlineLevel="1" x14ac:dyDescent="0.2">
      <c r="A9" s="98" t="s">
        <v>20</v>
      </c>
      <c r="B9" s="99" t="s">
        <v>21</v>
      </c>
      <c r="C9" s="100" t="s">
        <v>103</v>
      </c>
      <c r="D9" s="101" t="s">
        <v>22</v>
      </c>
      <c r="E9" s="29">
        <v>26366</v>
      </c>
      <c r="F9" s="29">
        <v>46163</v>
      </c>
      <c r="G9" s="29">
        <v>36070</v>
      </c>
      <c r="H9" s="29">
        <v>41508</v>
      </c>
      <c r="I9" s="29">
        <v>47323</v>
      </c>
      <c r="J9" s="29">
        <v>38198</v>
      </c>
      <c r="K9" s="29">
        <v>61387</v>
      </c>
      <c r="L9" s="29">
        <v>26534</v>
      </c>
      <c r="M9" s="29">
        <v>59311</v>
      </c>
      <c r="N9" s="29">
        <v>28350</v>
      </c>
      <c r="O9" s="29">
        <v>16057</v>
      </c>
      <c r="P9" s="29">
        <v>46860</v>
      </c>
      <c r="Q9" s="29">
        <v>19885</v>
      </c>
      <c r="R9" s="29">
        <v>52465</v>
      </c>
      <c r="S9" s="29">
        <v>34041</v>
      </c>
      <c r="T9" s="66">
        <f>SUM(E9:S9)</f>
        <v>580518</v>
      </c>
      <c r="U9" s="69">
        <v>6870</v>
      </c>
      <c r="V9" s="128">
        <f>T9+U9</f>
        <v>587388</v>
      </c>
      <c r="W9" s="142">
        <v>587388</v>
      </c>
      <c r="X9" s="78">
        <v>587388</v>
      </c>
    </row>
    <row r="10" spans="1:31" ht="29.25" customHeight="1" x14ac:dyDescent="0.2">
      <c r="A10" s="102"/>
      <c r="B10" s="96" t="s">
        <v>121</v>
      </c>
      <c r="C10" s="103"/>
      <c r="D10" s="104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60"/>
      <c r="U10" s="60"/>
      <c r="V10" s="129"/>
      <c r="W10" s="74"/>
      <c r="X10" s="79"/>
    </row>
    <row r="11" spans="1:31" ht="40.5" customHeight="1" outlineLevel="1" x14ac:dyDescent="0.2">
      <c r="A11" s="105">
        <v>2</v>
      </c>
      <c r="B11" s="99" t="s">
        <v>23</v>
      </c>
      <c r="C11" s="100" t="s">
        <v>24</v>
      </c>
      <c r="D11" s="101" t="s">
        <v>25</v>
      </c>
      <c r="E11" s="26">
        <f t="shared" ref="E11:S11" si="0">SUM(E13:E24)</f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0</v>
      </c>
      <c r="R11" s="26">
        <f t="shared" si="0"/>
        <v>0</v>
      </c>
      <c r="S11" s="26">
        <f t="shared" si="0"/>
        <v>0</v>
      </c>
      <c r="T11" s="70">
        <f>SUM(E11:S11)</f>
        <v>0</v>
      </c>
      <c r="U11" s="86">
        <f>SUM(U13:U24)</f>
        <v>26</v>
      </c>
      <c r="V11" s="43">
        <f>T11+U11</f>
        <v>26</v>
      </c>
      <c r="W11" s="75"/>
      <c r="X11" s="80">
        <v>26</v>
      </c>
    </row>
    <row r="12" spans="1:31" outlineLevel="1" x14ac:dyDescent="0.2">
      <c r="A12" s="106"/>
      <c r="B12" s="49" t="s">
        <v>26</v>
      </c>
      <c r="C12" s="100"/>
      <c r="D12" s="107"/>
      <c r="E12" s="44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5"/>
      <c r="T12" s="60"/>
      <c r="U12" s="60"/>
      <c r="V12" s="46"/>
      <c r="W12" s="76"/>
      <c r="X12" s="81"/>
    </row>
    <row r="13" spans="1:31" ht="30" customHeight="1" outlineLevel="1" x14ac:dyDescent="0.2">
      <c r="A13" s="98" t="s">
        <v>37</v>
      </c>
      <c r="B13" s="99" t="s">
        <v>27</v>
      </c>
      <c r="C13" s="100" t="s">
        <v>24</v>
      </c>
      <c r="D13" s="101" t="s">
        <v>25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47"/>
      <c r="T13" s="60">
        <f t="shared" ref="T13:T25" si="1">SUM(E13:S13)</f>
        <v>0</v>
      </c>
      <c r="U13" s="61">
        <v>1</v>
      </c>
      <c r="V13" s="48">
        <f t="shared" ref="V13:V25" si="2">T13+U13</f>
        <v>1</v>
      </c>
      <c r="W13" s="76"/>
      <c r="X13" s="81">
        <v>1</v>
      </c>
    </row>
    <row r="14" spans="1:31" ht="63" customHeight="1" outlineLevel="1" x14ac:dyDescent="0.2">
      <c r="A14" s="98" t="s">
        <v>43</v>
      </c>
      <c r="B14" s="99" t="s">
        <v>28</v>
      </c>
      <c r="C14" s="100" t="s">
        <v>24</v>
      </c>
      <c r="D14" s="101" t="s">
        <v>25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47"/>
      <c r="T14" s="60">
        <f t="shared" si="1"/>
        <v>0</v>
      </c>
      <c r="U14" s="61">
        <v>2</v>
      </c>
      <c r="V14" s="48">
        <f t="shared" si="2"/>
        <v>2</v>
      </c>
      <c r="W14" s="76"/>
      <c r="X14" s="81">
        <v>2</v>
      </c>
    </row>
    <row r="15" spans="1:31" ht="65.25" customHeight="1" outlineLevel="1" x14ac:dyDescent="0.2">
      <c r="A15" s="98" t="s">
        <v>45</v>
      </c>
      <c r="B15" s="99" t="s">
        <v>29</v>
      </c>
      <c r="C15" s="100" t="s">
        <v>24</v>
      </c>
      <c r="D15" s="101" t="s">
        <v>25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47"/>
      <c r="T15" s="60">
        <f t="shared" si="1"/>
        <v>0</v>
      </c>
      <c r="U15" s="84">
        <v>3</v>
      </c>
      <c r="V15" s="48">
        <f t="shared" si="2"/>
        <v>3</v>
      </c>
      <c r="W15" s="76"/>
      <c r="X15" s="81">
        <v>3</v>
      </c>
    </row>
    <row r="16" spans="1:31" ht="54" customHeight="1" outlineLevel="1" x14ac:dyDescent="0.2">
      <c r="A16" s="98" t="s">
        <v>54</v>
      </c>
      <c r="B16" s="99" t="s">
        <v>30</v>
      </c>
      <c r="C16" s="100" t="s">
        <v>24</v>
      </c>
      <c r="D16" s="101" t="s">
        <v>25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47"/>
      <c r="T16" s="60">
        <f t="shared" si="1"/>
        <v>0</v>
      </c>
      <c r="U16" s="61">
        <v>3</v>
      </c>
      <c r="V16" s="48">
        <f t="shared" si="2"/>
        <v>3</v>
      </c>
      <c r="W16" s="76"/>
      <c r="X16" s="81">
        <v>3</v>
      </c>
    </row>
    <row r="17" spans="1:24" ht="33" customHeight="1" outlineLevel="1" x14ac:dyDescent="0.2">
      <c r="A17" s="98" t="s">
        <v>57</v>
      </c>
      <c r="B17" s="99" t="s">
        <v>31</v>
      </c>
      <c r="C17" s="100" t="s">
        <v>24</v>
      </c>
      <c r="D17" s="101" t="s">
        <v>25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47"/>
      <c r="T17" s="60">
        <f t="shared" si="1"/>
        <v>0</v>
      </c>
      <c r="U17" s="61"/>
      <c r="V17" s="48">
        <f t="shared" si="2"/>
        <v>0</v>
      </c>
      <c r="W17" s="76"/>
      <c r="X17" s="81">
        <v>0</v>
      </c>
    </row>
    <row r="18" spans="1:24" ht="42.75" customHeight="1" outlineLevel="1" x14ac:dyDescent="0.2">
      <c r="A18" s="98" t="s">
        <v>60</v>
      </c>
      <c r="B18" s="99" t="s">
        <v>32</v>
      </c>
      <c r="C18" s="100" t="s">
        <v>24</v>
      </c>
      <c r="D18" s="101" t="s">
        <v>25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47"/>
      <c r="T18" s="60">
        <f t="shared" si="1"/>
        <v>0</v>
      </c>
      <c r="U18" s="61"/>
      <c r="V18" s="48">
        <f t="shared" si="2"/>
        <v>0</v>
      </c>
      <c r="W18" s="76"/>
      <c r="X18" s="81">
        <v>0</v>
      </c>
    </row>
    <row r="19" spans="1:24" ht="42.75" customHeight="1" outlineLevel="1" x14ac:dyDescent="0.2">
      <c r="A19" s="98" t="s">
        <v>64</v>
      </c>
      <c r="B19" s="99" t="s">
        <v>33</v>
      </c>
      <c r="C19" s="100" t="s">
        <v>24</v>
      </c>
      <c r="D19" s="101" t="s">
        <v>25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47"/>
      <c r="T19" s="60">
        <f t="shared" si="1"/>
        <v>0</v>
      </c>
      <c r="U19" s="84">
        <v>4</v>
      </c>
      <c r="V19" s="48">
        <f t="shared" si="2"/>
        <v>4</v>
      </c>
      <c r="W19" s="76"/>
      <c r="X19" s="81">
        <v>4</v>
      </c>
    </row>
    <row r="20" spans="1:24" ht="18.75" customHeight="1" outlineLevel="1" x14ac:dyDescent="0.2">
      <c r="A20" s="98" t="s">
        <v>65</v>
      </c>
      <c r="B20" s="240" t="s">
        <v>415</v>
      </c>
      <c r="C20" s="100" t="s">
        <v>24</v>
      </c>
      <c r="D20" s="107" t="s">
        <v>25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47"/>
      <c r="T20" s="60">
        <f t="shared" si="1"/>
        <v>0</v>
      </c>
      <c r="U20" s="61">
        <v>1</v>
      </c>
      <c r="V20" s="48">
        <f t="shared" si="2"/>
        <v>1</v>
      </c>
      <c r="W20" s="76"/>
      <c r="X20" s="81">
        <v>1</v>
      </c>
    </row>
    <row r="21" spans="1:24" ht="18.75" customHeight="1" outlineLevel="1" x14ac:dyDescent="0.2">
      <c r="A21" s="98" t="s">
        <v>67</v>
      </c>
      <c r="B21" s="240" t="s">
        <v>416</v>
      </c>
      <c r="C21" s="100" t="s">
        <v>24</v>
      </c>
      <c r="D21" s="101" t="s">
        <v>25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47"/>
      <c r="T21" s="60">
        <f t="shared" si="1"/>
        <v>0</v>
      </c>
      <c r="U21" s="84">
        <v>6</v>
      </c>
      <c r="V21" s="48">
        <f t="shared" si="2"/>
        <v>6</v>
      </c>
      <c r="W21" s="76"/>
      <c r="X21" s="81">
        <v>6</v>
      </c>
    </row>
    <row r="22" spans="1:24" ht="18.75" customHeight="1" outlineLevel="1" x14ac:dyDescent="0.2">
      <c r="A22" s="98" t="s">
        <v>68</v>
      </c>
      <c r="B22" s="99" t="s">
        <v>34</v>
      </c>
      <c r="C22" s="100" t="s">
        <v>24</v>
      </c>
      <c r="D22" s="101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47"/>
      <c r="T22" s="60">
        <f t="shared" si="1"/>
        <v>0</v>
      </c>
      <c r="U22" s="61">
        <v>1</v>
      </c>
      <c r="V22" s="48">
        <f t="shared" si="2"/>
        <v>1</v>
      </c>
      <c r="W22" s="76"/>
      <c r="X22" s="81">
        <v>1</v>
      </c>
    </row>
    <row r="23" spans="1:24" ht="18.75" customHeight="1" outlineLevel="1" x14ac:dyDescent="0.2">
      <c r="A23" s="98" t="s">
        <v>71</v>
      </c>
      <c r="B23" s="99" t="s">
        <v>35</v>
      </c>
      <c r="C23" s="100" t="s">
        <v>24</v>
      </c>
      <c r="D23" s="101" t="s">
        <v>25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47"/>
      <c r="T23" s="60">
        <f t="shared" si="1"/>
        <v>0</v>
      </c>
      <c r="U23" s="61">
        <v>2</v>
      </c>
      <c r="V23" s="48">
        <f t="shared" si="2"/>
        <v>2</v>
      </c>
      <c r="W23" s="76"/>
      <c r="X23" s="81">
        <v>2</v>
      </c>
    </row>
    <row r="24" spans="1:24" ht="27.75" customHeight="1" outlineLevel="1" x14ac:dyDescent="0.2">
      <c r="A24" s="98" t="s">
        <v>73</v>
      </c>
      <c r="B24" s="99" t="s">
        <v>36</v>
      </c>
      <c r="C24" s="100" t="s">
        <v>24</v>
      </c>
      <c r="D24" s="101" t="s">
        <v>25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47"/>
      <c r="T24" s="60">
        <f t="shared" si="1"/>
        <v>0</v>
      </c>
      <c r="U24" s="84">
        <v>3</v>
      </c>
      <c r="V24" s="48">
        <f t="shared" si="2"/>
        <v>3</v>
      </c>
      <c r="W24" s="76"/>
      <c r="X24" s="81">
        <v>3</v>
      </c>
    </row>
    <row r="25" spans="1:24" ht="54.75" customHeight="1" outlineLevel="1" x14ac:dyDescent="0.2">
      <c r="A25" s="98" t="s">
        <v>75</v>
      </c>
      <c r="B25" s="99" t="s">
        <v>38</v>
      </c>
      <c r="C25" s="100" t="s">
        <v>24</v>
      </c>
      <c r="D25" s="101" t="s">
        <v>25</v>
      </c>
      <c r="E25" s="26">
        <f t="shared" ref="E25:S25" si="3">SUM(E27:E35)</f>
        <v>0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  <c r="K25" s="26">
        <f t="shared" si="3"/>
        <v>0</v>
      </c>
      <c r="L25" s="26">
        <f t="shared" si="3"/>
        <v>0</v>
      </c>
      <c r="M25" s="26">
        <f t="shared" si="3"/>
        <v>0</v>
      </c>
      <c r="N25" s="26">
        <f t="shared" si="3"/>
        <v>0</v>
      </c>
      <c r="O25" s="26">
        <f t="shared" si="3"/>
        <v>0</v>
      </c>
      <c r="P25" s="26">
        <f t="shared" si="3"/>
        <v>0</v>
      </c>
      <c r="Q25" s="26">
        <f t="shared" si="3"/>
        <v>0</v>
      </c>
      <c r="R25" s="26">
        <f t="shared" si="3"/>
        <v>0</v>
      </c>
      <c r="S25" s="26">
        <f t="shared" si="3"/>
        <v>0</v>
      </c>
      <c r="T25" s="70">
        <f t="shared" si="1"/>
        <v>0</v>
      </c>
      <c r="U25" s="70">
        <f>SUM(U27:U35)</f>
        <v>0</v>
      </c>
      <c r="V25" s="43">
        <f t="shared" si="2"/>
        <v>0</v>
      </c>
      <c r="W25" s="75"/>
      <c r="X25" s="80">
        <v>0</v>
      </c>
    </row>
    <row r="26" spans="1:24" outlineLevel="1" x14ac:dyDescent="0.2">
      <c r="A26" s="98"/>
      <c r="B26" s="49" t="s">
        <v>39</v>
      </c>
      <c r="C26" s="100"/>
      <c r="D26" s="101"/>
      <c r="E26" s="44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5"/>
      <c r="T26" s="60"/>
      <c r="U26" s="60"/>
      <c r="V26" s="46"/>
      <c r="W26" s="76"/>
      <c r="X26" s="81"/>
    </row>
    <row r="27" spans="1:24" ht="27.75" customHeight="1" outlineLevel="1" x14ac:dyDescent="0.2">
      <c r="A27" s="98" t="s">
        <v>79</v>
      </c>
      <c r="B27" s="99" t="s">
        <v>27</v>
      </c>
      <c r="C27" s="100" t="s">
        <v>24</v>
      </c>
      <c r="D27" s="101" t="s">
        <v>25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47"/>
      <c r="T27" s="60">
        <f t="shared" ref="T27:T35" si="4">SUM(E27:S27)</f>
        <v>0</v>
      </c>
      <c r="U27" s="61"/>
      <c r="V27" s="48">
        <f t="shared" ref="V27:V35" si="5">T27+U27</f>
        <v>0</v>
      </c>
      <c r="W27" s="76"/>
      <c r="X27" s="81">
        <v>0</v>
      </c>
    </row>
    <row r="28" spans="1:24" ht="63.75" customHeight="1" outlineLevel="1" x14ac:dyDescent="0.2">
      <c r="A28" s="98" t="s">
        <v>83</v>
      </c>
      <c r="B28" s="99" t="s">
        <v>40</v>
      </c>
      <c r="C28" s="100" t="s">
        <v>24</v>
      </c>
      <c r="D28" s="101" t="s">
        <v>25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47"/>
      <c r="T28" s="60">
        <f t="shared" si="4"/>
        <v>0</v>
      </c>
      <c r="U28" s="61"/>
      <c r="V28" s="48">
        <f t="shared" si="5"/>
        <v>0</v>
      </c>
      <c r="W28" s="76"/>
      <c r="X28" s="81">
        <v>0</v>
      </c>
    </row>
    <row r="29" spans="1:24" ht="60.75" customHeight="1" outlineLevel="1" x14ac:dyDescent="0.2">
      <c r="A29" s="98" t="s">
        <v>87</v>
      </c>
      <c r="B29" s="99" t="s">
        <v>29</v>
      </c>
      <c r="C29" s="100" t="s">
        <v>24</v>
      </c>
      <c r="D29" s="101" t="s">
        <v>25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47"/>
      <c r="T29" s="60">
        <f t="shared" si="4"/>
        <v>0</v>
      </c>
      <c r="U29" s="61"/>
      <c r="V29" s="48">
        <f t="shared" si="5"/>
        <v>0</v>
      </c>
      <c r="W29" s="76"/>
      <c r="X29" s="81">
        <v>0</v>
      </c>
    </row>
    <row r="30" spans="1:24" ht="27.75" customHeight="1" outlineLevel="1" x14ac:dyDescent="0.2">
      <c r="A30" s="98" t="s">
        <v>89</v>
      </c>
      <c r="B30" s="99" t="s">
        <v>31</v>
      </c>
      <c r="C30" s="100" t="s">
        <v>24</v>
      </c>
      <c r="D30" s="101" t="s">
        <v>25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47"/>
      <c r="T30" s="60">
        <f t="shared" si="4"/>
        <v>0</v>
      </c>
      <c r="U30" s="61"/>
      <c r="V30" s="48">
        <f t="shared" si="5"/>
        <v>0</v>
      </c>
      <c r="W30" s="76"/>
      <c r="X30" s="81">
        <v>0</v>
      </c>
    </row>
    <row r="31" spans="1:24" ht="39" customHeight="1" outlineLevel="1" x14ac:dyDescent="0.2">
      <c r="A31" s="98" t="s">
        <v>92</v>
      </c>
      <c r="B31" s="99" t="s">
        <v>32</v>
      </c>
      <c r="C31" s="100" t="s">
        <v>24</v>
      </c>
      <c r="D31" s="101" t="s">
        <v>25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47"/>
      <c r="T31" s="60">
        <f t="shared" si="4"/>
        <v>0</v>
      </c>
      <c r="U31" s="61"/>
      <c r="V31" s="48">
        <f t="shared" si="5"/>
        <v>0</v>
      </c>
      <c r="W31" s="76"/>
      <c r="X31" s="81">
        <v>0</v>
      </c>
    </row>
    <row r="32" spans="1:24" ht="35.25" customHeight="1" outlineLevel="1" x14ac:dyDescent="0.2">
      <c r="A32" s="98" t="s">
        <v>97</v>
      </c>
      <c r="B32" s="99" t="s">
        <v>33</v>
      </c>
      <c r="C32" s="100" t="s">
        <v>24</v>
      </c>
      <c r="D32" s="101" t="s">
        <v>25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47"/>
      <c r="T32" s="60">
        <f t="shared" si="4"/>
        <v>0</v>
      </c>
      <c r="U32" s="61"/>
      <c r="V32" s="48">
        <f t="shared" si="5"/>
        <v>0</v>
      </c>
      <c r="W32" s="76"/>
      <c r="X32" s="81">
        <v>0</v>
      </c>
    </row>
    <row r="33" spans="1:223" ht="18.75" customHeight="1" outlineLevel="1" x14ac:dyDescent="0.2">
      <c r="A33" s="98" t="s">
        <v>99</v>
      </c>
      <c r="B33" s="99" t="s">
        <v>34</v>
      </c>
      <c r="C33" s="100" t="s">
        <v>24</v>
      </c>
      <c r="D33" s="101" t="s">
        <v>25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47"/>
      <c r="T33" s="60">
        <f t="shared" si="4"/>
        <v>0</v>
      </c>
      <c r="U33" s="61"/>
      <c r="V33" s="48">
        <f t="shared" si="5"/>
        <v>0</v>
      </c>
      <c r="W33" s="76"/>
      <c r="X33" s="81">
        <v>0</v>
      </c>
    </row>
    <row r="34" spans="1:223" ht="18.75" customHeight="1" outlineLevel="1" x14ac:dyDescent="0.2">
      <c r="A34" s="98" t="s">
        <v>101</v>
      </c>
      <c r="B34" s="99" t="s">
        <v>41</v>
      </c>
      <c r="C34" s="100" t="s">
        <v>24</v>
      </c>
      <c r="D34" s="101" t="s">
        <v>25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47"/>
      <c r="T34" s="60">
        <f t="shared" si="4"/>
        <v>0</v>
      </c>
      <c r="U34" s="61"/>
      <c r="V34" s="48">
        <f t="shared" si="5"/>
        <v>0</v>
      </c>
      <c r="W34" s="76"/>
      <c r="X34" s="81">
        <v>0</v>
      </c>
    </row>
    <row r="35" spans="1:223" ht="26.25" customHeight="1" outlineLevel="1" x14ac:dyDescent="0.2">
      <c r="A35" s="98" t="s">
        <v>104</v>
      </c>
      <c r="B35" s="99" t="s">
        <v>42</v>
      </c>
      <c r="C35" s="100" t="s">
        <v>24</v>
      </c>
      <c r="D35" s="101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47"/>
      <c r="T35" s="60">
        <f t="shared" si="4"/>
        <v>0</v>
      </c>
      <c r="U35" s="61"/>
      <c r="V35" s="48">
        <f t="shared" si="5"/>
        <v>0</v>
      </c>
      <c r="W35" s="76"/>
      <c r="X35" s="81">
        <v>0</v>
      </c>
    </row>
    <row r="36" spans="1:223" ht="30.75" customHeight="1" x14ac:dyDescent="0.2">
      <c r="A36" s="102"/>
      <c r="B36" s="96" t="s">
        <v>122</v>
      </c>
      <c r="C36" s="103"/>
      <c r="D36" s="10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60"/>
      <c r="U36" s="61"/>
      <c r="V36" s="42"/>
      <c r="W36" s="77"/>
      <c r="X36" s="79"/>
    </row>
    <row r="37" spans="1:223" s="2" customFormat="1" ht="32.25" customHeight="1" x14ac:dyDescent="0.2">
      <c r="A37" s="98" t="s">
        <v>105</v>
      </c>
      <c r="B37" s="99" t="s">
        <v>46</v>
      </c>
      <c r="C37" s="100" t="s">
        <v>24</v>
      </c>
      <c r="D37" s="107" t="s">
        <v>25</v>
      </c>
      <c r="E37" s="25">
        <v>2</v>
      </c>
      <c r="F37" s="25">
        <v>7</v>
      </c>
      <c r="G37" s="25">
        <v>7</v>
      </c>
      <c r="H37" s="25">
        <v>7</v>
      </c>
      <c r="I37" s="25">
        <v>4</v>
      </c>
      <c r="J37" s="25">
        <v>2</v>
      </c>
      <c r="K37" s="25">
        <v>8</v>
      </c>
      <c r="L37" s="25">
        <v>4</v>
      </c>
      <c r="M37" s="25">
        <v>5</v>
      </c>
      <c r="N37" s="25">
        <v>9</v>
      </c>
      <c r="O37" s="25">
        <v>2</v>
      </c>
      <c r="P37" s="25">
        <v>9</v>
      </c>
      <c r="Q37" s="25">
        <v>2</v>
      </c>
      <c r="R37" s="25">
        <v>5</v>
      </c>
      <c r="S37" s="25">
        <v>7</v>
      </c>
      <c r="T37" s="60">
        <f>SUM(E37:S37)</f>
        <v>80</v>
      </c>
      <c r="U37" s="61">
        <v>56</v>
      </c>
      <c r="V37" s="48">
        <f>T37+U37</f>
        <v>136</v>
      </c>
      <c r="W37" s="41">
        <v>136</v>
      </c>
      <c r="X37" s="82">
        <v>136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</row>
    <row r="38" spans="1:223" ht="24" customHeight="1" outlineLevel="1" x14ac:dyDescent="0.2">
      <c r="A38" s="98" t="s">
        <v>106</v>
      </c>
      <c r="B38" s="99" t="s">
        <v>47</v>
      </c>
      <c r="C38" s="100" t="s">
        <v>24</v>
      </c>
      <c r="D38" s="107" t="s">
        <v>25</v>
      </c>
      <c r="E38" s="31">
        <v>2</v>
      </c>
      <c r="F38" s="31">
        <v>7</v>
      </c>
      <c r="G38" s="31">
        <v>7</v>
      </c>
      <c r="H38" s="31">
        <v>7</v>
      </c>
      <c r="I38" s="31">
        <v>4</v>
      </c>
      <c r="J38" s="31">
        <v>2</v>
      </c>
      <c r="K38" s="31">
        <v>8</v>
      </c>
      <c r="L38" s="31">
        <v>4</v>
      </c>
      <c r="M38" s="31">
        <v>5</v>
      </c>
      <c r="N38" s="31">
        <v>9</v>
      </c>
      <c r="O38" s="31">
        <v>2</v>
      </c>
      <c r="P38" s="31">
        <v>9</v>
      </c>
      <c r="Q38" s="31">
        <v>2</v>
      </c>
      <c r="R38" s="31">
        <v>5</v>
      </c>
      <c r="S38" s="31">
        <v>7</v>
      </c>
      <c r="T38" s="60">
        <f>SUM(E38:S38)</f>
        <v>80</v>
      </c>
      <c r="U38" s="61">
        <v>54</v>
      </c>
      <c r="V38" s="46">
        <f>T38+U38</f>
        <v>134</v>
      </c>
      <c r="W38" s="41">
        <v>134</v>
      </c>
      <c r="X38" s="82">
        <v>134</v>
      </c>
    </row>
    <row r="39" spans="1:223" ht="29.25" customHeight="1" outlineLevel="1" x14ac:dyDescent="0.2">
      <c r="A39" s="98"/>
      <c r="B39" s="49" t="s">
        <v>48</v>
      </c>
      <c r="C39" s="100"/>
      <c r="D39" s="107"/>
      <c r="E39" s="47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1"/>
      <c r="T39" s="67"/>
      <c r="U39" s="68"/>
      <c r="V39" s="52"/>
      <c r="W39" s="41"/>
      <c r="X39" s="82"/>
    </row>
    <row r="40" spans="1:223" ht="24" customHeight="1" outlineLevel="1" x14ac:dyDescent="0.2">
      <c r="A40" s="98" t="s">
        <v>107</v>
      </c>
      <c r="B40" s="99" t="s">
        <v>49</v>
      </c>
      <c r="C40" s="100" t="s">
        <v>24</v>
      </c>
      <c r="D40" s="107" t="s">
        <v>25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47"/>
      <c r="T40" s="60">
        <f t="shared" ref="T40:T50" si="6">SUM(E40:S40)</f>
        <v>0</v>
      </c>
      <c r="U40" s="61">
        <v>1</v>
      </c>
      <c r="V40" s="48">
        <f t="shared" ref="V40:V50" si="7">T40+U40</f>
        <v>1</v>
      </c>
      <c r="W40" s="41">
        <v>1</v>
      </c>
      <c r="X40" s="82">
        <v>1</v>
      </c>
    </row>
    <row r="41" spans="1:223" ht="31.5" customHeight="1" outlineLevel="1" x14ac:dyDescent="0.2">
      <c r="A41" s="98" t="s">
        <v>108</v>
      </c>
      <c r="B41" s="99" t="s">
        <v>50</v>
      </c>
      <c r="C41" s="100" t="s">
        <v>24</v>
      </c>
      <c r="D41" s="107" t="s">
        <v>25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47"/>
      <c r="T41" s="60">
        <f t="shared" si="6"/>
        <v>0</v>
      </c>
      <c r="U41" s="61">
        <v>1</v>
      </c>
      <c r="V41" s="48">
        <f t="shared" si="7"/>
        <v>1</v>
      </c>
      <c r="W41" s="41">
        <v>1</v>
      </c>
      <c r="X41" s="82">
        <v>1</v>
      </c>
    </row>
    <row r="42" spans="1:223" ht="29.25" customHeight="1" outlineLevel="1" x14ac:dyDescent="0.2">
      <c r="A42" s="98" t="s">
        <v>109</v>
      </c>
      <c r="B42" s="99" t="s">
        <v>51</v>
      </c>
      <c r="C42" s="100" t="s">
        <v>24</v>
      </c>
      <c r="D42" s="107" t="s">
        <v>25</v>
      </c>
      <c r="E42" s="25">
        <v>1</v>
      </c>
      <c r="F42" s="25">
        <v>6</v>
      </c>
      <c r="G42" s="25">
        <v>6</v>
      </c>
      <c r="H42" s="25">
        <v>4</v>
      </c>
      <c r="I42" s="25">
        <v>2</v>
      </c>
      <c r="J42" s="25">
        <v>1</v>
      </c>
      <c r="K42" s="25">
        <v>7</v>
      </c>
      <c r="L42" s="25">
        <v>3</v>
      </c>
      <c r="M42" s="25">
        <v>3</v>
      </c>
      <c r="N42" s="25">
        <v>8</v>
      </c>
      <c r="O42" s="25">
        <v>1</v>
      </c>
      <c r="P42" s="25">
        <v>6</v>
      </c>
      <c r="Q42" s="25">
        <v>1</v>
      </c>
      <c r="R42" s="25">
        <v>4</v>
      </c>
      <c r="S42" s="25">
        <v>5</v>
      </c>
      <c r="T42" s="60">
        <f t="shared" si="6"/>
        <v>58</v>
      </c>
      <c r="U42" s="61">
        <v>45</v>
      </c>
      <c r="V42" s="48">
        <f t="shared" si="7"/>
        <v>103</v>
      </c>
      <c r="W42" s="41">
        <v>103</v>
      </c>
      <c r="X42" s="82">
        <v>103</v>
      </c>
    </row>
    <row r="43" spans="1:223" ht="31.5" customHeight="1" outlineLevel="1" x14ac:dyDescent="0.2">
      <c r="A43" s="98" t="s">
        <v>110</v>
      </c>
      <c r="B43" s="99" t="s">
        <v>50</v>
      </c>
      <c r="C43" s="100" t="s">
        <v>24</v>
      </c>
      <c r="D43" s="107" t="s">
        <v>25</v>
      </c>
      <c r="E43" s="25">
        <v>1</v>
      </c>
      <c r="F43" s="25">
        <v>6</v>
      </c>
      <c r="G43" s="25">
        <v>6</v>
      </c>
      <c r="H43" s="25">
        <v>4</v>
      </c>
      <c r="I43" s="25">
        <v>2</v>
      </c>
      <c r="J43" s="25">
        <v>1</v>
      </c>
      <c r="K43" s="25">
        <v>7</v>
      </c>
      <c r="L43" s="25">
        <v>3</v>
      </c>
      <c r="M43" s="25">
        <v>3</v>
      </c>
      <c r="N43" s="25">
        <v>8</v>
      </c>
      <c r="O43" s="25">
        <v>1</v>
      </c>
      <c r="P43" s="25">
        <v>6</v>
      </c>
      <c r="Q43" s="25">
        <v>1</v>
      </c>
      <c r="R43" s="25">
        <v>4</v>
      </c>
      <c r="S43" s="25">
        <v>5</v>
      </c>
      <c r="T43" s="60">
        <f t="shared" si="6"/>
        <v>58</v>
      </c>
      <c r="U43" s="61">
        <v>45</v>
      </c>
      <c r="V43" s="48">
        <f t="shared" si="7"/>
        <v>103</v>
      </c>
      <c r="W43" s="41">
        <v>103</v>
      </c>
      <c r="X43" s="82">
        <v>103</v>
      </c>
    </row>
    <row r="44" spans="1:223" ht="24" customHeight="1" outlineLevel="1" x14ac:dyDescent="0.2">
      <c r="A44" s="98" t="s">
        <v>111</v>
      </c>
      <c r="B44" s="99" t="s">
        <v>52</v>
      </c>
      <c r="C44" s="100" t="s">
        <v>24</v>
      </c>
      <c r="D44" s="107" t="s">
        <v>25</v>
      </c>
      <c r="E44" s="25">
        <v>1</v>
      </c>
      <c r="F44" s="25">
        <v>1</v>
      </c>
      <c r="G44" s="25">
        <v>1</v>
      </c>
      <c r="H44" s="25">
        <v>3</v>
      </c>
      <c r="I44" s="25">
        <v>2</v>
      </c>
      <c r="J44" s="25">
        <v>1</v>
      </c>
      <c r="K44" s="25">
        <v>1</v>
      </c>
      <c r="L44" s="25">
        <v>1</v>
      </c>
      <c r="M44" s="25">
        <v>2</v>
      </c>
      <c r="N44" s="25">
        <v>1</v>
      </c>
      <c r="O44" s="25">
        <v>1</v>
      </c>
      <c r="P44" s="25">
        <v>3</v>
      </c>
      <c r="Q44" s="25">
        <v>1</v>
      </c>
      <c r="R44" s="25">
        <v>1</v>
      </c>
      <c r="S44" s="25">
        <v>2</v>
      </c>
      <c r="T44" s="60">
        <f t="shared" si="6"/>
        <v>22</v>
      </c>
      <c r="U44" s="61">
        <v>5</v>
      </c>
      <c r="V44" s="48">
        <f t="shared" si="7"/>
        <v>27</v>
      </c>
      <c r="W44" s="41">
        <v>27</v>
      </c>
      <c r="X44" s="82">
        <v>27</v>
      </c>
    </row>
    <row r="45" spans="1:223" ht="31.5" customHeight="1" outlineLevel="1" x14ac:dyDescent="0.2">
      <c r="A45" s="98" t="s">
        <v>112</v>
      </c>
      <c r="B45" s="99" t="s">
        <v>50</v>
      </c>
      <c r="C45" s="100" t="s">
        <v>24</v>
      </c>
      <c r="D45" s="107" t="s">
        <v>25</v>
      </c>
      <c r="E45" s="25">
        <v>1</v>
      </c>
      <c r="F45" s="25">
        <v>1</v>
      </c>
      <c r="G45" s="25">
        <v>1</v>
      </c>
      <c r="H45" s="25">
        <v>3</v>
      </c>
      <c r="I45" s="25">
        <v>2</v>
      </c>
      <c r="J45" s="25">
        <v>1</v>
      </c>
      <c r="K45" s="25">
        <v>1</v>
      </c>
      <c r="L45" s="25">
        <v>1</v>
      </c>
      <c r="M45" s="25">
        <v>2</v>
      </c>
      <c r="N45" s="25">
        <v>1</v>
      </c>
      <c r="O45" s="25">
        <v>1</v>
      </c>
      <c r="P45" s="25">
        <v>3</v>
      </c>
      <c r="Q45" s="25">
        <v>1</v>
      </c>
      <c r="R45" s="25">
        <v>1</v>
      </c>
      <c r="S45" s="25">
        <v>2</v>
      </c>
      <c r="T45" s="60">
        <f t="shared" si="6"/>
        <v>22</v>
      </c>
      <c r="U45" s="61">
        <v>4</v>
      </c>
      <c r="V45" s="48">
        <f t="shared" si="7"/>
        <v>26</v>
      </c>
      <c r="W45" s="41">
        <v>26</v>
      </c>
      <c r="X45" s="82">
        <v>26</v>
      </c>
    </row>
    <row r="46" spans="1:223" ht="24" customHeight="1" outlineLevel="1" x14ac:dyDescent="0.2">
      <c r="A46" s="98" t="s">
        <v>113</v>
      </c>
      <c r="B46" s="99" t="s">
        <v>53</v>
      </c>
      <c r="C46" s="100" t="s">
        <v>24</v>
      </c>
      <c r="D46" s="107" t="s">
        <v>25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47"/>
      <c r="T46" s="60">
        <f t="shared" si="6"/>
        <v>0</v>
      </c>
      <c r="U46" s="61"/>
      <c r="V46" s="48">
        <f t="shared" si="7"/>
        <v>0</v>
      </c>
      <c r="W46" s="41">
        <v>0</v>
      </c>
      <c r="X46" s="82">
        <v>0</v>
      </c>
    </row>
    <row r="47" spans="1:223" ht="31.5" customHeight="1" outlineLevel="1" x14ac:dyDescent="0.2">
      <c r="A47" s="98" t="s">
        <v>114</v>
      </c>
      <c r="B47" s="99" t="s">
        <v>50</v>
      </c>
      <c r="C47" s="100" t="s">
        <v>24</v>
      </c>
      <c r="D47" s="107" t="s">
        <v>25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47"/>
      <c r="T47" s="60">
        <f t="shared" si="6"/>
        <v>0</v>
      </c>
      <c r="U47" s="61"/>
      <c r="V47" s="48">
        <f t="shared" si="7"/>
        <v>0</v>
      </c>
      <c r="W47" s="41">
        <v>0</v>
      </c>
      <c r="X47" s="82">
        <v>0</v>
      </c>
    </row>
    <row r="48" spans="1:223" ht="33.75" customHeight="1" outlineLevel="1" x14ac:dyDescent="0.2">
      <c r="A48" s="98" t="s">
        <v>115</v>
      </c>
      <c r="B48" s="99" t="s">
        <v>55</v>
      </c>
      <c r="C48" s="100" t="s">
        <v>24</v>
      </c>
      <c r="D48" s="107" t="s">
        <v>25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47"/>
      <c r="T48" s="60">
        <f t="shared" si="6"/>
        <v>0</v>
      </c>
      <c r="U48" s="61">
        <v>1</v>
      </c>
      <c r="V48" s="48">
        <f t="shared" si="7"/>
        <v>1</v>
      </c>
      <c r="W48" s="41">
        <v>1</v>
      </c>
      <c r="X48" s="82">
        <v>1</v>
      </c>
    </row>
    <row r="49" spans="1:24" ht="29.25" customHeight="1" outlineLevel="1" x14ac:dyDescent="0.2">
      <c r="A49" s="98" t="s">
        <v>116</v>
      </c>
      <c r="B49" s="99" t="s">
        <v>56</v>
      </c>
      <c r="C49" s="100" t="s">
        <v>24</v>
      </c>
      <c r="D49" s="107" t="s">
        <v>25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47"/>
      <c r="T49" s="60">
        <f t="shared" si="6"/>
        <v>0</v>
      </c>
      <c r="U49" s="61">
        <v>1</v>
      </c>
      <c r="V49" s="48">
        <f t="shared" si="7"/>
        <v>1</v>
      </c>
      <c r="W49" s="41">
        <v>1</v>
      </c>
      <c r="X49" s="82">
        <v>1</v>
      </c>
    </row>
    <row r="50" spans="1:24" ht="48.75" customHeight="1" outlineLevel="1" x14ac:dyDescent="0.2">
      <c r="A50" s="98" t="s">
        <v>117</v>
      </c>
      <c r="B50" s="99" t="s">
        <v>58</v>
      </c>
      <c r="C50" s="100" t="s">
        <v>24</v>
      </c>
      <c r="D50" s="107" t="s">
        <v>59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47"/>
      <c r="T50" s="60">
        <f t="shared" si="6"/>
        <v>0</v>
      </c>
      <c r="U50" s="61">
        <v>820</v>
      </c>
      <c r="V50" s="48">
        <f t="shared" si="7"/>
        <v>820</v>
      </c>
      <c r="W50" s="41">
        <v>820</v>
      </c>
      <c r="X50" s="82">
        <v>915</v>
      </c>
    </row>
    <row r="51" spans="1:24" ht="31.5" customHeight="1" x14ac:dyDescent="0.2">
      <c r="A51" s="102"/>
      <c r="B51" s="96" t="s">
        <v>123</v>
      </c>
      <c r="C51" s="103"/>
      <c r="D51" s="10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60"/>
      <c r="U51" s="61"/>
      <c r="V51" s="42"/>
      <c r="W51" s="77"/>
      <c r="X51" s="79"/>
    </row>
    <row r="52" spans="1:24" ht="36.75" customHeight="1" outlineLevel="1" x14ac:dyDescent="0.2">
      <c r="A52" s="108">
        <v>38</v>
      </c>
      <c r="B52" s="109" t="s">
        <v>61</v>
      </c>
      <c r="C52" s="110" t="s">
        <v>44</v>
      </c>
      <c r="D52" s="110" t="s">
        <v>62</v>
      </c>
      <c r="E52" s="29">
        <v>7.6</v>
      </c>
      <c r="F52" s="29">
        <v>12.1</v>
      </c>
      <c r="G52" s="29">
        <v>10.3</v>
      </c>
      <c r="H52" s="29">
        <v>11</v>
      </c>
      <c r="I52" s="29">
        <v>15.1</v>
      </c>
      <c r="J52" s="29">
        <v>15.6</v>
      </c>
      <c r="K52" s="29">
        <v>26.8</v>
      </c>
      <c r="L52" s="29">
        <v>9.6999999999999993</v>
      </c>
      <c r="M52" s="29">
        <v>22.7</v>
      </c>
      <c r="N52" s="29">
        <v>4.8</v>
      </c>
      <c r="O52" s="29">
        <v>7.5</v>
      </c>
      <c r="P52" s="29">
        <v>10.199999999999999</v>
      </c>
      <c r="Q52" s="29">
        <v>8.5</v>
      </c>
      <c r="R52" s="29">
        <v>12</v>
      </c>
      <c r="S52" s="29">
        <v>16.600000000000001</v>
      </c>
      <c r="T52" s="66">
        <f t="shared" ref="T52:T72" si="8">SUM(E52:S52)</f>
        <v>190.5</v>
      </c>
      <c r="U52" s="69">
        <v>84</v>
      </c>
      <c r="V52" s="40">
        <f t="shared" ref="V52:V72" si="9">T52+U52</f>
        <v>274.5</v>
      </c>
      <c r="W52" s="53"/>
      <c r="X52" s="27">
        <v>274.5</v>
      </c>
    </row>
    <row r="53" spans="1:24" ht="39" customHeight="1" outlineLevel="1" x14ac:dyDescent="0.2">
      <c r="A53" s="108">
        <v>39</v>
      </c>
      <c r="B53" s="109" t="s">
        <v>63</v>
      </c>
      <c r="C53" s="110" t="s">
        <v>44</v>
      </c>
      <c r="D53" s="110" t="s">
        <v>62</v>
      </c>
      <c r="E53" s="29">
        <v>7.6</v>
      </c>
      <c r="F53" s="29">
        <v>12.1</v>
      </c>
      <c r="G53" s="29">
        <v>1.3</v>
      </c>
      <c r="H53" s="29">
        <v>7.1</v>
      </c>
      <c r="I53" s="29">
        <v>6</v>
      </c>
      <c r="J53" s="29">
        <v>3.2</v>
      </c>
      <c r="K53" s="29">
        <v>6.9</v>
      </c>
      <c r="L53" s="29">
        <v>9.4</v>
      </c>
      <c r="M53" s="29">
        <v>22.7</v>
      </c>
      <c r="N53" s="29">
        <v>4.8</v>
      </c>
      <c r="O53" s="29">
        <v>7.5</v>
      </c>
      <c r="P53" s="29">
        <v>6.2</v>
      </c>
      <c r="Q53" s="29">
        <v>8.5</v>
      </c>
      <c r="R53" s="29">
        <v>8</v>
      </c>
      <c r="S53" s="29">
        <v>15</v>
      </c>
      <c r="T53" s="66">
        <f t="shared" si="8"/>
        <v>126.3</v>
      </c>
      <c r="U53" s="69">
        <v>84</v>
      </c>
      <c r="V53" s="40">
        <f t="shared" si="9"/>
        <v>210.3</v>
      </c>
      <c r="W53" s="53"/>
      <c r="X53" s="27">
        <v>210.3</v>
      </c>
    </row>
    <row r="54" spans="1:24" ht="31.5" customHeight="1" outlineLevel="1" x14ac:dyDescent="0.2">
      <c r="A54" s="108">
        <v>40</v>
      </c>
      <c r="B54" s="257" t="s">
        <v>66</v>
      </c>
      <c r="C54" s="111" t="s">
        <v>124</v>
      </c>
      <c r="D54" s="112" t="s">
        <v>125</v>
      </c>
      <c r="E54" s="32">
        <v>2.4</v>
      </c>
      <c r="F54" s="32">
        <v>4.71</v>
      </c>
      <c r="G54" s="32">
        <v>4.46</v>
      </c>
      <c r="H54" s="32">
        <v>5.47</v>
      </c>
      <c r="I54" s="32">
        <v>2.4700000000000002</v>
      </c>
      <c r="J54" s="32">
        <v>2.9</v>
      </c>
      <c r="K54" s="32">
        <v>5.28</v>
      </c>
      <c r="L54" s="32">
        <v>3.27</v>
      </c>
      <c r="M54" s="32">
        <v>6.22</v>
      </c>
      <c r="N54" s="32">
        <v>2.93</v>
      </c>
      <c r="O54" s="32">
        <v>2.65</v>
      </c>
      <c r="P54" s="32">
        <v>6.26</v>
      </c>
      <c r="Q54" s="32">
        <v>2.25</v>
      </c>
      <c r="R54" s="32">
        <v>3.99</v>
      </c>
      <c r="S54" s="54">
        <v>6.23</v>
      </c>
      <c r="T54" s="64">
        <f t="shared" si="8"/>
        <v>61.489999999999995</v>
      </c>
      <c r="U54" s="65">
        <v>79.709999999999994</v>
      </c>
      <c r="V54" s="55">
        <f t="shared" si="9"/>
        <v>141.19999999999999</v>
      </c>
      <c r="W54" s="53"/>
      <c r="X54" s="83">
        <v>96.47999999999999</v>
      </c>
    </row>
    <row r="55" spans="1:24" ht="23.25" customHeight="1" outlineLevel="1" x14ac:dyDescent="0.2">
      <c r="A55" s="108">
        <v>41</v>
      </c>
      <c r="B55" s="257"/>
      <c r="C55" s="111" t="s">
        <v>124</v>
      </c>
      <c r="D55" s="112" t="s">
        <v>126</v>
      </c>
      <c r="E55" s="32">
        <v>0.12</v>
      </c>
      <c r="F55" s="32">
        <v>0.23</v>
      </c>
      <c r="G55" s="32">
        <v>0.22</v>
      </c>
      <c r="H55" s="32">
        <v>0.27</v>
      </c>
      <c r="I55" s="32">
        <v>0.12</v>
      </c>
      <c r="J55" s="32">
        <v>0.14000000000000001</v>
      </c>
      <c r="K55" s="32">
        <v>0.26</v>
      </c>
      <c r="L55" s="32">
        <v>0.16</v>
      </c>
      <c r="M55" s="32">
        <v>0.31</v>
      </c>
      <c r="N55" s="32">
        <v>0.15</v>
      </c>
      <c r="O55" s="32">
        <v>0.13</v>
      </c>
      <c r="P55" s="32">
        <v>0.31</v>
      </c>
      <c r="Q55" s="32">
        <v>0.11</v>
      </c>
      <c r="R55" s="32">
        <v>0.2</v>
      </c>
      <c r="S55" s="54">
        <v>0.31</v>
      </c>
      <c r="T55" s="64">
        <f t="shared" si="8"/>
        <v>3.04</v>
      </c>
      <c r="U55" s="65">
        <v>3.96</v>
      </c>
      <c r="V55" s="55">
        <f t="shared" si="9"/>
        <v>7</v>
      </c>
      <c r="W55" s="53"/>
      <c r="X55" s="83">
        <v>15.149999999999999</v>
      </c>
    </row>
    <row r="56" spans="1:24" ht="29.25" customHeight="1" outlineLevel="1" x14ac:dyDescent="0.2">
      <c r="A56" s="108">
        <v>42</v>
      </c>
      <c r="B56" s="258" t="s">
        <v>140</v>
      </c>
      <c r="C56" s="111" t="s">
        <v>124</v>
      </c>
      <c r="D56" s="112" t="s">
        <v>127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54"/>
      <c r="T56" s="64">
        <f t="shared" si="8"/>
        <v>0</v>
      </c>
      <c r="U56" s="65"/>
      <c r="V56" s="55">
        <f t="shared" si="9"/>
        <v>0</v>
      </c>
      <c r="W56" s="53"/>
      <c r="X56" s="83">
        <v>0</v>
      </c>
    </row>
    <row r="57" spans="1:24" ht="29.25" customHeight="1" outlineLevel="1" x14ac:dyDescent="0.2">
      <c r="A57" s="108">
        <v>43</v>
      </c>
      <c r="B57" s="259"/>
      <c r="C57" s="111" t="s">
        <v>124</v>
      </c>
      <c r="D57" s="112" t="s">
        <v>126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54"/>
      <c r="T57" s="64">
        <f t="shared" si="8"/>
        <v>0</v>
      </c>
      <c r="U57" s="65"/>
      <c r="V57" s="55">
        <f t="shared" si="9"/>
        <v>0</v>
      </c>
      <c r="W57" s="53"/>
      <c r="X57" s="83">
        <v>0</v>
      </c>
    </row>
    <row r="58" spans="1:24" ht="30.75" customHeight="1" outlineLevel="1" x14ac:dyDescent="0.2">
      <c r="A58" s="108">
        <v>44</v>
      </c>
      <c r="B58" s="99" t="s">
        <v>69</v>
      </c>
      <c r="C58" s="100" t="s">
        <v>24</v>
      </c>
      <c r="D58" s="107" t="s">
        <v>70</v>
      </c>
      <c r="E58" s="25"/>
      <c r="F58" s="25"/>
      <c r="G58" s="25"/>
      <c r="H58" s="25">
        <v>11222</v>
      </c>
      <c r="I58" s="25"/>
      <c r="J58" s="25"/>
      <c r="K58" s="25"/>
      <c r="L58" s="25"/>
      <c r="M58" s="25"/>
      <c r="N58" s="25"/>
      <c r="O58" s="25">
        <v>6521</v>
      </c>
      <c r="P58" s="25"/>
      <c r="Q58" s="25">
        <v>5900</v>
      </c>
      <c r="R58" s="25"/>
      <c r="S58" s="25"/>
      <c r="T58" s="60">
        <f t="shared" si="8"/>
        <v>23643</v>
      </c>
      <c r="U58" s="84">
        <v>81226</v>
      </c>
      <c r="V58" s="48">
        <f t="shared" si="9"/>
        <v>104869</v>
      </c>
      <c r="W58" s="56"/>
      <c r="X58" s="81">
        <v>98348</v>
      </c>
    </row>
    <row r="59" spans="1:24" ht="31.5" customHeight="1" outlineLevel="1" x14ac:dyDescent="0.2">
      <c r="A59" s="108">
        <v>45</v>
      </c>
      <c r="B59" s="99" t="s">
        <v>72</v>
      </c>
      <c r="C59" s="100" t="s">
        <v>24</v>
      </c>
      <c r="D59" s="107" t="s">
        <v>25</v>
      </c>
      <c r="E59" s="25">
        <v>5</v>
      </c>
      <c r="F59" s="25">
        <v>5</v>
      </c>
      <c r="G59" s="25">
        <v>4</v>
      </c>
      <c r="H59" s="25">
        <v>3</v>
      </c>
      <c r="I59" s="25">
        <v>4</v>
      </c>
      <c r="J59" s="25">
        <v>5</v>
      </c>
      <c r="K59" s="25">
        <v>4</v>
      </c>
      <c r="L59" s="25">
        <v>3</v>
      </c>
      <c r="M59" s="25">
        <v>8</v>
      </c>
      <c r="N59" s="25">
        <v>5</v>
      </c>
      <c r="O59" s="25">
        <v>1</v>
      </c>
      <c r="P59" s="25">
        <v>7</v>
      </c>
      <c r="Q59" s="25">
        <v>2</v>
      </c>
      <c r="R59" s="25">
        <v>4</v>
      </c>
      <c r="S59" s="25">
        <v>6</v>
      </c>
      <c r="T59" s="60">
        <f t="shared" si="8"/>
        <v>66</v>
      </c>
      <c r="U59" s="61"/>
      <c r="V59" s="48">
        <f t="shared" si="9"/>
        <v>66</v>
      </c>
      <c r="W59" s="56"/>
      <c r="X59" s="81">
        <v>67</v>
      </c>
    </row>
    <row r="60" spans="1:24" ht="30.75" customHeight="1" outlineLevel="1" x14ac:dyDescent="0.2">
      <c r="A60" s="108">
        <v>46</v>
      </c>
      <c r="B60" s="57" t="s">
        <v>128</v>
      </c>
      <c r="C60" s="100" t="s">
        <v>24</v>
      </c>
      <c r="D60" s="107" t="s">
        <v>25</v>
      </c>
      <c r="E60" s="30">
        <v>4</v>
      </c>
      <c r="F60" s="30">
        <v>3</v>
      </c>
      <c r="G60" s="30">
        <v>1</v>
      </c>
      <c r="H60" s="30">
        <v>4</v>
      </c>
      <c r="I60" s="30">
        <v>2</v>
      </c>
      <c r="J60" s="30">
        <v>4</v>
      </c>
      <c r="K60" s="30">
        <v>7</v>
      </c>
      <c r="L60" s="30">
        <v>1</v>
      </c>
      <c r="M60" s="30">
        <v>4</v>
      </c>
      <c r="N60" s="30">
        <v>3</v>
      </c>
      <c r="O60" s="30">
        <v>1</v>
      </c>
      <c r="P60" s="30">
        <v>5</v>
      </c>
      <c r="Q60" s="30">
        <v>1</v>
      </c>
      <c r="R60" s="30">
        <v>4</v>
      </c>
      <c r="S60" s="30">
        <v>6</v>
      </c>
      <c r="T60" s="60">
        <f t="shared" si="8"/>
        <v>50</v>
      </c>
      <c r="U60" s="62">
        <v>7</v>
      </c>
      <c r="V60" s="48">
        <f t="shared" si="9"/>
        <v>57</v>
      </c>
      <c r="W60" s="41">
        <v>57</v>
      </c>
      <c r="X60" s="81">
        <v>61</v>
      </c>
    </row>
    <row r="61" spans="1:24" ht="30.75" customHeight="1" outlineLevel="1" x14ac:dyDescent="0.2">
      <c r="A61" s="108">
        <v>47</v>
      </c>
      <c r="B61" s="57" t="s">
        <v>74</v>
      </c>
      <c r="C61" s="100" t="s">
        <v>24</v>
      </c>
      <c r="D61" s="107" t="s">
        <v>25</v>
      </c>
      <c r="E61" s="30">
        <v>4</v>
      </c>
      <c r="F61" s="30">
        <v>3</v>
      </c>
      <c r="G61" s="30">
        <v>1</v>
      </c>
      <c r="H61" s="30">
        <v>4</v>
      </c>
      <c r="I61" s="30">
        <v>2</v>
      </c>
      <c r="J61" s="30">
        <v>4</v>
      </c>
      <c r="K61" s="30">
        <v>6</v>
      </c>
      <c r="L61" s="30">
        <v>1</v>
      </c>
      <c r="M61" s="30">
        <v>4</v>
      </c>
      <c r="N61" s="30">
        <v>3</v>
      </c>
      <c r="O61" s="30">
        <v>1</v>
      </c>
      <c r="P61" s="30">
        <v>5</v>
      </c>
      <c r="Q61" s="30">
        <v>1</v>
      </c>
      <c r="R61" s="30">
        <v>4</v>
      </c>
      <c r="S61" s="30">
        <v>6</v>
      </c>
      <c r="T61" s="60">
        <f t="shared" si="8"/>
        <v>49</v>
      </c>
      <c r="U61" s="61">
        <v>5</v>
      </c>
      <c r="V61" s="48">
        <f t="shared" si="9"/>
        <v>54</v>
      </c>
      <c r="W61" s="41">
        <v>54</v>
      </c>
      <c r="X61" s="81">
        <v>56</v>
      </c>
    </row>
    <row r="62" spans="1:24" ht="45.75" customHeight="1" outlineLevel="1" x14ac:dyDescent="0.2">
      <c r="A62" s="108">
        <v>48</v>
      </c>
      <c r="B62" s="57" t="s">
        <v>76</v>
      </c>
      <c r="C62" s="100" t="s">
        <v>24</v>
      </c>
      <c r="D62" s="107" t="s">
        <v>70</v>
      </c>
      <c r="E62" s="33">
        <v>28</v>
      </c>
      <c r="F62" s="33">
        <v>510</v>
      </c>
      <c r="G62" s="33">
        <v>791</v>
      </c>
      <c r="H62" s="33">
        <v>1532</v>
      </c>
      <c r="I62" s="33">
        <v>1153</v>
      </c>
      <c r="J62" s="33">
        <v>447</v>
      </c>
      <c r="K62" s="33">
        <v>540</v>
      </c>
      <c r="L62" s="33">
        <v>1800</v>
      </c>
      <c r="M62" s="33">
        <v>1576</v>
      </c>
      <c r="N62" s="33">
        <v>525</v>
      </c>
      <c r="O62" s="33">
        <v>1200</v>
      </c>
      <c r="P62" s="33">
        <v>1583</v>
      </c>
      <c r="Q62" s="33">
        <v>443</v>
      </c>
      <c r="R62" s="33">
        <v>445</v>
      </c>
      <c r="S62" s="33">
        <v>523</v>
      </c>
      <c r="T62" s="60">
        <f t="shared" si="8"/>
        <v>13096</v>
      </c>
      <c r="U62" s="63">
        <v>26200</v>
      </c>
      <c r="V62" s="48">
        <f t="shared" si="9"/>
        <v>39296</v>
      </c>
      <c r="W62" s="41">
        <v>39200</v>
      </c>
      <c r="X62" s="81">
        <v>39483</v>
      </c>
    </row>
    <row r="63" spans="1:24" ht="30.75" customHeight="1" outlineLevel="1" x14ac:dyDescent="0.2">
      <c r="A63" s="108">
        <v>49</v>
      </c>
      <c r="B63" s="57" t="s">
        <v>77</v>
      </c>
      <c r="C63" s="100" t="s">
        <v>24</v>
      </c>
      <c r="D63" s="107" t="s">
        <v>70</v>
      </c>
      <c r="E63" s="133"/>
      <c r="F63" s="133"/>
      <c r="G63" s="133"/>
      <c r="H63" s="133"/>
      <c r="I63" s="133"/>
      <c r="J63" s="133"/>
      <c r="K63" s="133"/>
      <c r="L63" s="133"/>
      <c r="M63" s="133"/>
      <c r="N63" s="133">
        <v>18</v>
      </c>
      <c r="O63" s="133"/>
      <c r="P63" s="133">
        <v>172</v>
      </c>
      <c r="Q63" s="133"/>
      <c r="R63" s="133"/>
      <c r="S63" s="134"/>
      <c r="T63" s="60">
        <f t="shared" si="8"/>
        <v>190</v>
      </c>
      <c r="U63" s="61">
        <v>500</v>
      </c>
      <c r="V63" s="48">
        <f t="shared" si="9"/>
        <v>690</v>
      </c>
      <c r="W63" s="41">
        <v>700</v>
      </c>
      <c r="X63" s="81">
        <v>900</v>
      </c>
    </row>
    <row r="64" spans="1:24" ht="38.25" outlineLevel="1" x14ac:dyDescent="0.2">
      <c r="A64" s="108">
        <v>50</v>
      </c>
      <c r="B64" s="57" t="s">
        <v>78</v>
      </c>
      <c r="C64" s="100" t="s">
        <v>24</v>
      </c>
      <c r="D64" s="107" t="s">
        <v>70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>
        <v>18</v>
      </c>
      <c r="O64" s="133"/>
      <c r="P64" s="133">
        <v>172</v>
      </c>
      <c r="Q64" s="133"/>
      <c r="R64" s="133"/>
      <c r="S64" s="134"/>
      <c r="T64" s="60">
        <f t="shared" si="8"/>
        <v>190</v>
      </c>
      <c r="U64" s="61">
        <v>500</v>
      </c>
      <c r="V64" s="48">
        <f t="shared" si="9"/>
        <v>690</v>
      </c>
      <c r="W64" s="41">
        <v>700</v>
      </c>
      <c r="X64" s="81">
        <v>900</v>
      </c>
    </row>
    <row r="65" spans="1:25" ht="42" customHeight="1" outlineLevel="1" x14ac:dyDescent="0.2">
      <c r="A65" s="108">
        <v>51</v>
      </c>
      <c r="B65" s="57" t="s">
        <v>80</v>
      </c>
      <c r="C65" s="100" t="s">
        <v>24</v>
      </c>
      <c r="D65" s="107" t="s">
        <v>70</v>
      </c>
      <c r="E65" s="25">
        <v>21705</v>
      </c>
      <c r="F65" s="25">
        <v>5330</v>
      </c>
      <c r="G65" s="25">
        <v>9665</v>
      </c>
      <c r="H65" s="25">
        <v>15452</v>
      </c>
      <c r="I65" s="25">
        <v>1580</v>
      </c>
      <c r="J65" s="25">
        <v>7100</v>
      </c>
      <c r="K65" s="25">
        <v>7621</v>
      </c>
      <c r="L65" s="25">
        <v>7500</v>
      </c>
      <c r="M65" s="25">
        <v>10580</v>
      </c>
      <c r="N65" s="25">
        <v>6200</v>
      </c>
      <c r="O65" s="25">
        <v>8630</v>
      </c>
      <c r="P65" s="25">
        <v>8429</v>
      </c>
      <c r="Q65" s="25">
        <v>6300</v>
      </c>
      <c r="R65" s="25">
        <v>8767</v>
      </c>
      <c r="S65" s="25">
        <v>20436</v>
      </c>
      <c r="T65" s="60">
        <f t="shared" si="8"/>
        <v>145295</v>
      </c>
      <c r="U65" s="93">
        <v>59991</v>
      </c>
      <c r="V65" s="48">
        <f t="shared" si="9"/>
        <v>205286</v>
      </c>
      <c r="W65" s="41">
        <v>205200</v>
      </c>
      <c r="X65" s="81">
        <v>205286</v>
      </c>
    </row>
    <row r="66" spans="1:25" ht="33" customHeight="1" outlineLevel="1" x14ac:dyDescent="0.2">
      <c r="A66" s="108">
        <v>52</v>
      </c>
      <c r="B66" s="57" t="s">
        <v>77</v>
      </c>
      <c r="C66" s="100" t="s">
        <v>24</v>
      </c>
      <c r="D66" s="107" t="s">
        <v>70</v>
      </c>
      <c r="E66" s="25">
        <v>3500</v>
      </c>
      <c r="F66" s="25">
        <v>800</v>
      </c>
      <c r="G66" s="25">
        <v>2100</v>
      </c>
      <c r="H66" s="25">
        <v>2300</v>
      </c>
      <c r="I66" s="25"/>
      <c r="J66" s="25">
        <v>1800</v>
      </c>
      <c r="K66" s="25">
        <v>1200</v>
      </c>
      <c r="L66" s="25">
        <v>1020</v>
      </c>
      <c r="M66" s="25">
        <v>688</v>
      </c>
      <c r="N66" s="25">
        <v>980</v>
      </c>
      <c r="O66" s="25">
        <v>1300</v>
      </c>
      <c r="P66" s="25">
        <v>1500</v>
      </c>
      <c r="Q66" s="25">
        <v>1200</v>
      </c>
      <c r="R66" s="25">
        <v>1400</v>
      </c>
      <c r="S66" s="25">
        <v>3500</v>
      </c>
      <c r="T66" s="60">
        <f t="shared" si="8"/>
        <v>23288</v>
      </c>
      <c r="U66" s="61">
        <v>13818</v>
      </c>
      <c r="V66" s="48">
        <f t="shared" si="9"/>
        <v>37106</v>
      </c>
      <c r="W66" s="41">
        <v>37100</v>
      </c>
      <c r="X66" s="81">
        <v>37743</v>
      </c>
    </row>
    <row r="67" spans="1:25" ht="54.75" customHeight="1" outlineLevel="1" x14ac:dyDescent="0.2">
      <c r="A67" s="108">
        <v>53</v>
      </c>
      <c r="B67" s="57" t="s">
        <v>81</v>
      </c>
      <c r="C67" s="100" t="s">
        <v>24</v>
      </c>
      <c r="D67" s="107" t="s">
        <v>70</v>
      </c>
      <c r="E67" s="133"/>
      <c r="F67" s="133"/>
      <c r="G67" s="133"/>
      <c r="H67" s="133"/>
      <c r="I67" s="133"/>
      <c r="J67" s="133"/>
      <c r="K67" s="133"/>
      <c r="L67" s="133">
        <v>180</v>
      </c>
      <c r="M67" s="133">
        <v>222</v>
      </c>
      <c r="N67" s="133"/>
      <c r="O67" s="133"/>
      <c r="P67" s="133"/>
      <c r="Q67" s="133"/>
      <c r="R67" s="133"/>
      <c r="S67" s="133"/>
      <c r="T67" s="60">
        <f t="shared" si="8"/>
        <v>402</v>
      </c>
      <c r="U67" s="61">
        <v>235</v>
      </c>
      <c r="V67" s="48">
        <f t="shared" si="9"/>
        <v>637</v>
      </c>
      <c r="W67" s="41">
        <v>600</v>
      </c>
      <c r="X67" s="81">
        <v>1267</v>
      </c>
    </row>
    <row r="68" spans="1:25" ht="42.75" customHeight="1" outlineLevel="1" x14ac:dyDescent="0.2">
      <c r="A68" s="108">
        <v>54</v>
      </c>
      <c r="B68" s="57" t="s">
        <v>82</v>
      </c>
      <c r="C68" s="100" t="s">
        <v>24</v>
      </c>
      <c r="D68" s="107" t="s">
        <v>25</v>
      </c>
      <c r="E68" s="25">
        <v>1</v>
      </c>
      <c r="F68" s="25">
        <v>2</v>
      </c>
      <c r="G68" s="25">
        <v>1</v>
      </c>
      <c r="H68" s="25"/>
      <c r="I68" s="25">
        <v>3</v>
      </c>
      <c r="J68" s="25">
        <v>3</v>
      </c>
      <c r="K68" s="25">
        <v>1</v>
      </c>
      <c r="L68" s="25">
        <v>1</v>
      </c>
      <c r="M68" s="25">
        <v>6</v>
      </c>
      <c r="N68" s="25">
        <v>3</v>
      </c>
      <c r="O68" s="25"/>
      <c r="P68" s="25">
        <v>1</v>
      </c>
      <c r="Q68" s="25">
        <v>2</v>
      </c>
      <c r="R68" s="25">
        <v>1</v>
      </c>
      <c r="S68" s="25">
        <v>1</v>
      </c>
      <c r="T68" s="60">
        <f t="shared" si="8"/>
        <v>26</v>
      </c>
      <c r="U68" s="61"/>
      <c r="V68" s="48">
        <f t="shared" si="9"/>
        <v>26</v>
      </c>
      <c r="W68" s="41"/>
      <c r="X68" s="81">
        <v>26</v>
      </c>
    </row>
    <row r="69" spans="1:25" ht="42.75" customHeight="1" outlineLevel="1" x14ac:dyDescent="0.2">
      <c r="A69" s="108">
        <v>55</v>
      </c>
      <c r="B69" s="57" t="s">
        <v>84</v>
      </c>
      <c r="C69" s="100" t="s">
        <v>24</v>
      </c>
      <c r="D69" s="107" t="s">
        <v>70</v>
      </c>
      <c r="E69" s="133"/>
      <c r="F69" s="133"/>
      <c r="G69" s="133"/>
      <c r="H69" s="133"/>
      <c r="I69" s="133"/>
      <c r="J69" s="133"/>
      <c r="K69" s="133"/>
      <c r="L69" s="133"/>
      <c r="M69" s="133">
        <v>1000</v>
      </c>
      <c r="N69" s="133"/>
      <c r="O69" s="133"/>
      <c r="P69" s="133"/>
      <c r="Q69" s="133"/>
      <c r="R69" s="133"/>
      <c r="S69" s="134"/>
      <c r="T69" s="60">
        <f t="shared" si="8"/>
        <v>1000</v>
      </c>
      <c r="U69" s="61"/>
      <c r="V69" s="48">
        <f t="shared" si="9"/>
        <v>1000</v>
      </c>
      <c r="W69" s="41"/>
      <c r="X69" s="81">
        <v>1000</v>
      </c>
    </row>
    <row r="70" spans="1:25" ht="29.25" customHeight="1" outlineLevel="1" x14ac:dyDescent="0.2">
      <c r="A70" s="108">
        <v>56</v>
      </c>
      <c r="B70" s="57" t="s">
        <v>77</v>
      </c>
      <c r="C70" s="100" t="s">
        <v>24</v>
      </c>
      <c r="D70" s="107" t="s">
        <v>70</v>
      </c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  <c r="T70" s="60">
        <f t="shared" si="8"/>
        <v>0</v>
      </c>
      <c r="U70" s="61"/>
      <c r="V70" s="48">
        <f t="shared" si="9"/>
        <v>0</v>
      </c>
      <c r="W70" s="41"/>
      <c r="X70" s="81">
        <v>0</v>
      </c>
    </row>
    <row r="71" spans="1:25" ht="38.25" outlineLevel="1" x14ac:dyDescent="0.2">
      <c r="A71" s="108">
        <v>57</v>
      </c>
      <c r="B71" s="122" t="s">
        <v>85</v>
      </c>
      <c r="C71" s="123" t="s">
        <v>24</v>
      </c>
      <c r="D71" s="114" t="s">
        <v>70</v>
      </c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/>
      <c r="T71" s="60">
        <f t="shared" si="8"/>
        <v>0</v>
      </c>
      <c r="U71" s="61"/>
      <c r="V71" s="48">
        <f t="shared" si="9"/>
        <v>0</v>
      </c>
      <c r="W71" s="41"/>
      <c r="X71" s="81">
        <v>0</v>
      </c>
    </row>
    <row r="72" spans="1:25" ht="53.25" customHeight="1" outlineLevel="1" x14ac:dyDescent="0.2">
      <c r="A72" s="108">
        <v>58</v>
      </c>
      <c r="B72" s="122" t="s">
        <v>86</v>
      </c>
      <c r="C72" s="123" t="s">
        <v>24</v>
      </c>
      <c r="D72" s="114" t="s">
        <v>25</v>
      </c>
      <c r="E72" s="25">
        <v>5</v>
      </c>
      <c r="F72" s="25">
        <v>5</v>
      </c>
      <c r="G72" s="25">
        <v>4</v>
      </c>
      <c r="H72" s="25">
        <v>5</v>
      </c>
      <c r="I72" s="25">
        <v>4</v>
      </c>
      <c r="J72" s="25">
        <v>5</v>
      </c>
      <c r="K72" s="25">
        <v>4</v>
      </c>
      <c r="L72" s="25">
        <v>3</v>
      </c>
      <c r="M72" s="25">
        <v>7</v>
      </c>
      <c r="N72" s="25">
        <v>5</v>
      </c>
      <c r="O72" s="25">
        <v>2</v>
      </c>
      <c r="P72" s="25">
        <v>7</v>
      </c>
      <c r="Q72" s="25">
        <v>3</v>
      </c>
      <c r="R72" s="25">
        <v>4</v>
      </c>
      <c r="S72" s="25">
        <v>6</v>
      </c>
      <c r="T72" s="60">
        <f t="shared" si="8"/>
        <v>69</v>
      </c>
      <c r="U72" s="61">
        <v>1</v>
      </c>
      <c r="V72" s="48">
        <f t="shared" si="9"/>
        <v>70</v>
      </c>
      <c r="W72" s="58"/>
      <c r="X72" s="81">
        <v>70</v>
      </c>
    </row>
    <row r="73" spans="1:25" ht="24.75" customHeight="1" x14ac:dyDescent="0.2">
      <c r="A73" s="130"/>
      <c r="B73" s="116" t="s">
        <v>129</v>
      </c>
      <c r="C73" s="115"/>
      <c r="D73" s="117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60"/>
      <c r="U73" s="61"/>
      <c r="V73" s="48"/>
      <c r="W73" s="76"/>
      <c r="X73" s="81"/>
    </row>
    <row r="74" spans="1:25" ht="45.75" customHeight="1" outlineLevel="1" x14ac:dyDescent="0.2">
      <c r="A74" s="131">
        <v>59</v>
      </c>
      <c r="B74" s="124" t="s">
        <v>88</v>
      </c>
      <c r="C74" s="113" t="s">
        <v>24</v>
      </c>
      <c r="D74" s="118" t="s">
        <v>25</v>
      </c>
      <c r="E74" s="30">
        <v>3</v>
      </c>
      <c r="F74" s="30">
        <v>2</v>
      </c>
      <c r="G74" s="30">
        <v>2</v>
      </c>
      <c r="H74" s="30">
        <v>2</v>
      </c>
      <c r="I74" s="30">
        <v>3</v>
      </c>
      <c r="J74" s="30">
        <v>1</v>
      </c>
      <c r="K74" s="30">
        <v>4</v>
      </c>
      <c r="L74" s="30">
        <v>1</v>
      </c>
      <c r="M74" s="30">
        <v>1</v>
      </c>
      <c r="N74" s="30">
        <v>2</v>
      </c>
      <c r="O74" s="30">
        <v>2</v>
      </c>
      <c r="P74" s="30">
        <v>5</v>
      </c>
      <c r="Q74" s="30">
        <v>1</v>
      </c>
      <c r="R74" s="30">
        <v>3</v>
      </c>
      <c r="S74" s="30">
        <v>2</v>
      </c>
      <c r="T74" s="60">
        <f>SUM(E74:S74)</f>
        <v>34</v>
      </c>
      <c r="U74" s="62">
        <v>1</v>
      </c>
      <c r="V74" s="48">
        <f>T74+U74</f>
        <v>35</v>
      </c>
      <c r="W74" s="76"/>
      <c r="X74" s="81">
        <v>35</v>
      </c>
    </row>
    <row r="75" spans="1:25" ht="22.5" customHeight="1" x14ac:dyDescent="0.2">
      <c r="A75" s="130"/>
      <c r="B75" s="116" t="s">
        <v>139</v>
      </c>
      <c r="C75" s="119"/>
      <c r="D75" s="120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60"/>
      <c r="U75" s="61"/>
      <c r="V75" s="48"/>
      <c r="W75" s="41"/>
      <c r="X75" s="81"/>
    </row>
    <row r="76" spans="1:25" ht="43.5" customHeight="1" outlineLevel="1" x14ac:dyDescent="0.2">
      <c r="A76" s="132">
        <v>60</v>
      </c>
      <c r="B76" s="122" t="s">
        <v>90</v>
      </c>
      <c r="C76" s="113" t="s">
        <v>24</v>
      </c>
      <c r="D76" s="118" t="s">
        <v>91</v>
      </c>
      <c r="E76" s="133">
        <v>27</v>
      </c>
      <c r="F76" s="133">
        <v>77</v>
      </c>
      <c r="G76" s="133"/>
      <c r="H76" s="133"/>
      <c r="I76" s="133"/>
      <c r="J76" s="133"/>
      <c r="K76" s="133">
        <v>230</v>
      </c>
      <c r="L76" s="133"/>
      <c r="M76" s="133">
        <v>397</v>
      </c>
      <c r="N76" s="133"/>
      <c r="O76" s="133"/>
      <c r="P76" s="133"/>
      <c r="Q76" s="133">
        <v>21</v>
      </c>
      <c r="R76" s="133"/>
      <c r="S76" s="134">
        <v>163</v>
      </c>
      <c r="T76" s="60">
        <f>SUM(E76:S76)</f>
        <v>915</v>
      </c>
      <c r="U76" s="61">
        <v>22795</v>
      </c>
      <c r="V76" s="94">
        <f t="shared" ref="V76:V77" si="10">T76+U76</f>
        <v>23710</v>
      </c>
      <c r="W76" s="41">
        <v>23710</v>
      </c>
      <c r="X76" s="82"/>
    </row>
    <row r="77" spans="1:25" x14ac:dyDescent="0.2">
      <c r="A77" s="130"/>
      <c r="B77" s="116" t="s">
        <v>130</v>
      </c>
      <c r="C77" s="119"/>
      <c r="D77" s="120"/>
      <c r="E77" s="135"/>
      <c r="F77" s="135"/>
      <c r="G77" s="136"/>
      <c r="H77" s="136"/>
      <c r="I77" s="136"/>
      <c r="J77" s="136"/>
      <c r="K77" s="136"/>
      <c r="L77" s="136"/>
      <c r="M77" s="136"/>
      <c r="N77" s="136"/>
      <c r="O77" s="135"/>
      <c r="P77" s="135"/>
      <c r="Q77" s="135"/>
      <c r="R77" s="135"/>
      <c r="S77" s="135"/>
      <c r="T77" s="60"/>
      <c r="U77" s="61"/>
      <c r="V77" s="48">
        <f t="shared" si="10"/>
        <v>0</v>
      </c>
      <c r="W77" s="41"/>
      <c r="X77" s="81"/>
    </row>
    <row r="78" spans="1:25" ht="44.25" customHeight="1" outlineLevel="1" x14ac:dyDescent="0.2">
      <c r="A78" s="131">
        <v>61</v>
      </c>
      <c r="B78" s="124" t="s">
        <v>93</v>
      </c>
      <c r="C78" s="113" t="s">
        <v>24</v>
      </c>
      <c r="D78" s="118" t="s">
        <v>94</v>
      </c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4"/>
      <c r="T78" s="60">
        <f>SUM(E78:S78)</f>
        <v>0</v>
      </c>
      <c r="U78" s="61">
        <v>2239</v>
      </c>
      <c r="V78" s="94">
        <f>T78+U78</f>
        <v>2239</v>
      </c>
      <c r="W78" s="41">
        <v>2239</v>
      </c>
      <c r="X78" s="81">
        <v>1901</v>
      </c>
    </row>
    <row r="79" spans="1:25" ht="44.25" customHeight="1" outlineLevel="1" x14ac:dyDescent="0.2">
      <c r="A79" s="131">
        <v>62</v>
      </c>
      <c r="B79" s="124" t="s">
        <v>95</v>
      </c>
      <c r="C79" s="113" t="s">
        <v>24</v>
      </c>
      <c r="D79" s="118" t="s">
        <v>96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4"/>
      <c r="T79" s="60">
        <f>SUM(E79:S79)</f>
        <v>0</v>
      </c>
      <c r="U79" s="61">
        <v>1903</v>
      </c>
      <c r="V79" s="94">
        <f>T79+U79</f>
        <v>1903</v>
      </c>
      <c r="W79" s="41">
        <v>1908</v>
      </c>
      <c r="X79" s="81">
        <v>1901</v>
      </c>
      <c r="Y79" s="1" t="s">
        <v>119</v>
      </c>
    </row>
    <row r="80" spans="1:25" ht="36" customHeight="1" x14ac:dyDescent="0.2">
      <c r="A80" s="130"/>
      <c r="B80" s="116" t="s">
        <v>131</v>
      </c>
      <c r="C80" s="119"/>
      <c r="D80" s="120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60"/>
      <c r="U80" s="61"/>
      <c r="V80" s="48"/>
      <c r="W80" s="41"/>
      <c r="X80" s="81"/>
    </row>
    <row r="81" spans="1:24" ht="36" customHeight="1" outlineLevel="1" x14ac:dyDescent="0.2">
      <c r="A81" s="91">
        <v>63</v>
      </c>
      <c r="B81" s="124" t="s">
        <v>98</v>
      </c>
      <c r="C81" s="113" t="s">
        <v>24</v>
      </c>
      <c r="D81" s="118" t="s">
        <v>25</v>
      </c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4"/>
      <c r="T81" s="60">
        <f>SUM(E81:S81)</f>
        <v>0</v>
      </c>
      <c r="U81" s="61">
        <v>2</v>
      </c>
      <c r="V81" s="48">
        <f>T81+U81</f>
        <v>2</v>
      </c>
      <c r="W81" s="41">
        <v>2</v>
      </c>
      <c r="X81" s="81">
        <v>2</v>
      </c>
    </row>
    <row r="82" spans="1:24" x14ac:dyDescent="0.2">
      <c r="A82" s="130"/>
      <c r="B82" s="116" t="s">
        <v>132</v>
      </c>
      <c r="C82" s="119"/>
      <c r="D82" s="120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60"/>
      <c r="U82" s="61"/>
      <c r="V82" s="48"/>
      <c r="W82" s="41"/>
      <c r="X82" s="81"/>
    </row>
    <row r="83" spans="1:24" ht="45.75" customHeight="1" outlineLevel="1" x14ac:dyDescent="0.2">
      <c r="A83" s="91">
        <v>64</v>
      </c>
      <c r="B83" s="124" t="s">
        <v>100</v>
      </c>
      <c r="C83" s="113" t="s">
        <v>24</v>
      </c>
      <c r="D83" s="118" t="s">
        <v>25</v>
      </c>
      <c r="E83" s="25">
        <v>5</v>
      </c>
      <c r="F83" s="25">
        <v>5</v>
      </c>
      <c r="G83" s="25">
        <v>4</v>
      </c>
      <c r="H83" s="25">
        <v>5</v>
      </c>
      <c r="I83" s="25">
        <v>4</v>
      </c>
      <c r="J83" s="25">
        <v>5</v>
      </c>
      <c r="K83" s="25">
        <v>4</v>
      </c>
      <c r="L83" s="25">
        <v>3</v>
      </c>
      <c r="M83" s="25">
        <v>8</v>
      </c>
      <c r="N83" s="25">
        <v>5</v>
      </c>
      <c r="O83" s="25">
        <v>2</v>
      </c>
      <c r="P83" s="25">
        <v>7</v>
      </c>
      <c r="Q83" s="25">
        <v>3</v>
      </c>
      <c r="R83" s="25">
        <v>4</v>
      </c>
      <c r="S83" s="25">
        <v>6</v>
      </c>
      <c r="T83" s="60">
        <f>SUM(E83:S83)</f>
        <v>70</v>
      </c>
      <c r="U83" s="61"/>
      <c r="V83" s="48">
        <f>T83+U83</f>
        <v>70</v>
      </c>
      <c r="W83" s="76"/>
      <c r="X83" s="81">
        <v>70</v>
      </c>
    </row>
    <row r="84" spans="1:24" ht="41.25" customHeight="1" outlineLevel="1" x14ac:dyDescent="0.2">
      <c r="A84" s="121" t="s">
        <v>118</v>
      </c>
      <c r="B84" s="124" t="s">
        <v>102</v>
      </c>
      <c r="C84" s="113" t="s">
        <v>24</v>
      </c>
      <c r="D84" s="118" t="s">
        <v>25</v>
      </c>
      <c r="E84" s="25">
        <v>5</v>
      </c>
      <c r="F84" s="25">
        <v>5</v>
      </c>
      <c r="G84" s="25">
        <v>4</v>
      </c>
      <c r="H84" s="25">
        <v>5</v>
      </c>
      <c r="I84" s="25">
        <v>4</v>
      </c>
      <c r="J84" s="25">
        <v>5</v>
      </c>
      <c r="K84" s="25">
        <v>4</v>
      </c>
      <c r="L84" s="25">
        <v>3</v>
      </c>
      <c r="M84" s="25">
        <v>7</v>
      </c>
      <c r="N84" s="25">
        <v>5</v>
      </c>
      <c r="O84" s="25">
        <v>2</v>
      </c>
      <c r="P84" s="25">
        <v>7</v>
      </c>
      <c r="Q84" s="25">
        <v>3</v>
      </c>
      <c r="R84" s="25">
        <v>4</v>
      </c>
      <c r="S84" s="25">
        <v>6</v>
      </c>
      <c r="T84" s="60">
        <f>SUM(E84:S84)</f>
        <v>69</v>
      </c>
      <c r="U84" s="61"/>
      <c r="V84" s="48">
        <f>T84+U84</f>
        <v>69</v>
      </c>
      <c r="W84" s="76"/>
      <c r="X84" s="81">
        <v>69</v>
      </c>
    </row>
    <row r="85" spans="1:24" ht="12.75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W85" s="1"/>
      <c r="X85" s="1"/>
    </row>
    <row r="86" spans="1:24" ht="12.75" x14ac:dyDescent="0.2">
      <c r="I86" s="1"/>
      <c r="W86" s="1"/>
      <c r="X86" s="1"/>
    </row>
    <row r="87" spans="1:24" ht="12.75" x14ac:dyDescent="0.2">
      <c r="I87" s="1"/>
      <c r="W87" s="1"/>
      <c r="X87" s="1"/>
    </row>
    <row r="88" spans="1:24" ht="12.75" x14ac:dyDescent="0.2">
      <c r="I88" s="1"/>
      <c r="W88" s="1"/>
      <c r="X88" s="1"/>
    </row>
    <row r="89" spans="1:24" ht="12.75" x14ac:dyDescent="0.2">
      <c r="I89" s="1"/>
      <c r="W89" s="1"/>
      <c r="X89" s="1"/>
    </row>
    <row r="90" spans="1:24" ht="12.75" x14ac:dyDescent="0.2">
      <c r="I90" s="1"/>
      <c r="W90" s="1"/>
      <c r="X90" s="1"/>
    </row>
    <row r="91" spans="1:24" ht="12.75" x14ac:dyDescent="0.2">
      <c r="I91" s="1"/>
      <c r="W91" s="1"/>
      <c r="X91" s="1"/>
    </row>
    <row r="92" spans="1:24" ht="12.75" x14ac:dyDescent="0.2">
      <c r="I92" s="1"/>
      <c r="W92" s="1"/>
      <c r="X92" s="1"/>
    </row>
    <row r="93" spans="1:24" ht="12.75" x14ac:dyDescent="0.2">
      <c r="I93" s="1"/>
      <c r="W93" s="1"/>
      <c r="X93" s="1"/>
    </row>
    <row r="94" spans="1:24" ht="12.75" x14ac:dyDescent="0.2">
      <c r="I94" s="1"/>
      <c r="W94" s="1"/>
      <c r="X94" s="1"/>
    </row>
    <row r="95" spans="1:24" ht="12.75" x14ac:dyDescent="0.2">
      <c r="I95" s="1"/>
      <c r="W95" s="1"/>
      <c r="X95" s="1"/>
    </row>
    <row r="96" spans="1:24" ht="12.75" x14ac:dyDescent="0.2">
      <c r="I96" s="1"/>
      <c r="W96" s="1"/>
      <c r="X96" s="1"/>
    </row>
    <row r="97" s="1" customFormat="1" ht="12.75" x14ac:dyDescent="0.2"/>
    <row r="98" s="1" customFormat="1" ht="12.75" x14ac:dyDescent="0.2"/>
    <row r="99" s="1" customFormat="1" ht="12.75" x14ac:dyDescent="0.2"/>
    <row r="100" s="1" customFormat="1" ht="12.75" x14ac:dyDescent="0.2"/>
    <row r="101" s="1" customFormat="1" ht="12.75" x14ac:dyDescent="0.2"/>
    <row r="102" s="1" customFormat="1" ht="12.75" x14ac:dyDescent="0.2"/>
    <row r="103" s="1" customFormat="1" ht="12.75" x14ac:dyDescent="0.2"/>
    <row r="104" s="1" customFormat="1" ht="12.75" x14ac:dyDescent="0.2"/>
    <row r="105" s="1" customFormat="1" ht="12.75" x14ac:dyDescent="0.2"/>
    <row r="106" s="1" customFormat="1" ht="12.75" x14ac:dyDescent="0.2"/>
    <row r="107" s="1" customFormat="1" ht="12.75" x14ac:dyDescent="0.2"/>
    <row r="108" s="1" customFormat="1" ht="12.75" x14ac:dyDescent="0.2"/>
    <row r="109" s="1" customFormat="1" ht="12.75" x14ac:dyDescent="0.2"/>
    <row r="110" s="1" customFormat="1" ht="12.75" x14ac:dyDescent="0.2"/>
    <row r="111" s="1" customFormat="1" ht="12.75" x14ac:dyDescent="0.2"/>
    <row r="112" s="1" customFormat="1" ht="12.75" x14ac:dyDescent="0.2"/>
    <row r="113" s="1" customFormat="1" ht="12.75" x14ac:dyDescent="0.2"/>
    <row r="114" s="1" customFormat="1" ht="12.75" x14ac:dyDescent="0.2"/>
    <row r="115" s="1" customFormat="1" ht="12.75" x14ac:dyDescent="0.2"/>
    <row r="116" s="1" customFormat="1" ht="12.75" x14ac:dyDescent="0.2"/>
    <row r="117" s="1" customFormat="1" ht="12.75" x14ac:dyDescent="0.2"/>
    <row r="118" s="1" customFormat="1" ht="12.75" x14ac:dyDescent="0.2"/>
    <row r="119" s="1" customFormat="1" ht="12.75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  <row r="144" s="1" customFormat="1" ht="12.75" x14ac:dyDescent="0.2"/>
    <row r="145" s="1" customFormat="1" ht="12.75" x14ac:dyDescent="0.2"/>
    <row r="146" s="1" customFormat="1" ht="12.75" x14ac:dyDescent="0.2"/>
    <row r="147" s="1" customFormat="1" ht="12.75" x14ac:dyDescent="0.2"/>
    <row r="148" s="1" customFormat="1" ht="12.75" x14ac:dyDescent="0.2"/>
    <row r="149" s="1" customFormat="1" ht="12.75" x14ac:dyDescent="0.2"/>
    <row r="150" s="1" customFormat="1" ht="12.75" x14ac:dyDescent="0.2"/>
    <row r="151" s="1" customFormat="1" ht="12.75" x14ac:dyDescent="0.2"/>
    <row r="152" s="1" customFormat="1" ht="12.75" x14ac:dyDescent="0.2"/>
    <row r="153" s="1" customFormat="1" ht="12.75" x14ac:dyDescent="0.2"/>
    <row r="154" s="1" customFormat="1" ht="12.75" x14ac:dyDescent="0.2"/>
    <row r="155" s="1" customFormat="1" ht="12.75" x14ac:dyDescent="0.2"/>
    <row r="156" s="1" customFormat="1" ht="12.75" x14ac:dyDescent="0.2"/>
    <row r="157" s="1" customFormat="1" ht="12.75" x14ac:dyDescent="0.2"/>
    <row r="158" s="1" customFormat="1" ht="12.75" x14ac:dyDescent="0.2"/>
    <row r="159" s="1" customFormat="1" ht="12.75" x14ac:dyDescent="0.2"/>
    <row r="160" s="1" customFormat="1" ht="12.75" x14ac:dyDescent="0.2"/>
    <row r="161" s="1" customFormat="1" ht="12.75" x14ac:dyDescent="0.2"/>
    <row r="162" s="1" customFormat="1" ht="12.75" x14ac:dyDescent="0.2"/>
    <row r="163" s="1" customFormat="1" ht="12.75" x14ac:dyDescent="0.2"/>
    <row r="164" s="1" customFormat="1" ht="12.75" x14ac:dyDescent="0.2"/>
    <row r="165" s="1" customFormat="1" ht="12.75" x14ac:dyDescent="0.2"/>
    <row r="166" s="1" customFormat="1" ht="12.75" x14ac:dyDescent="0.2"/>
    <row r="167" s="1" customFormat="1" ht="12.75" x14ac:dyDescent="0.2"/>
    <row r="168" s="1" customFormat="1" ht="12.75" x14ac:dyDescent="0.2"/>
    <row r="169" s="1" customFormat="1" ht="12.75" x14ac:dyDescent="0.2"/>
    <row r="170" s="1" customFormat="1" ht="12.75" x14ac:dyDescent="0.2"/>
    <row r="171" s="1" customFormat="1" ht="12.75" x14ac:dyDescent="0.2"/>
    <row r="172" s="1" customFormat="1" ht="12.75" x14ac:dyDescent="0.2"/>
    <row r="173" s="1" customFormat="1" ht="12.75" x14ac:dyDescent="0.2"/>
    <row r="174" s="1" customFormat="1" ht="12.75" x14ac:dyDescent="0.2"/>
    <row r="175" s="1" customFormat="1" ht="12.75" x14ac:dyDescent="0.2"/>
    <row r="176" s="1" customFormat="1" ht="12.75" x14ac:dyDescent="0.2"/>
    <row r="177" s="1" customFormat="1" ht="12.75" x14ac:dyDescent="0.2"/>
    <row r="178" s="1" customFormat="1" ht="12.75" x14ac:dyDescent="0.2"/>
    <row r="179" s="1" customFormat="1" ht="12.75" x14ac:dyDescent="0.2"/>
    <row r="180" s="1" customFormat="1" ht="12.75" x14ac:dyDescent="0.2"/>
    <row r="181" s="1" customFormat="1" ht="12.75" x14ac:dyDescent="0.2"/>
    <row r="182" s="1" customFormat="1" ht="12.75" x14ac:dyDescent="0.2"/>
    <row r="183" s="1" customFormat="1" ht="12.75" x14ac:dyDescent="0.2"/>
    <row r="184" s="1" customFormat="1" ht="12.75" x14ac:dyDescent="0.2"/>
    <row r="185" s="1" customFormat="1" ht="12.75" x14ac:dyDescent="0.2"/>
    <row r="186" s="1" customFormat="1" ht="12.75" x14ac:dyDescent="0.2"/>
    <row r="187" s="1" customFormat="1" ht="12.75" x14ac:dyDescent="0.2"/>
    <row r="188" s="1" customFormat="1" ht="12.75" x14ac:dyDescent="0.2"/>
    <row r="189" s="1" customFormat="1" ht="12.75" x14ac:dyDescent="0.2"/>
    <row r="190" s="1" customFormat="1" ht="12.75" x14ac:dyDescent="0.2"/>
    <row r="191" s="1" customFormat="1" ht="12.75" x14ac:dyDescent="0.2"/>
    <row r="192" s="1" customFormat="1" ht="12.75" x14ac:dyDescent="0.2"/>
    <row r="193" s="1" customFormat="1" ht="12.75" x14ac:dyDescent="0.2"/>
    <row r="194" s="1" customFormat="1" ht="12.75" x14ac:dyDescent="0.2"/>
    <row r="195" s="1" customFormat="1" ht="12.75" x14ac:dyDescent="0.2"/>
    <row r="196" s="1" customFormat="1" ht="12.75" x14ac:dyDescent="0.2"/>
    <row r="197" s="1" customFormat="1" ht="12.75" x14ac:dyDescent="0.2"/>
    <row r="198" s="1" customFormat="1" ht="12.75" x14ac:dyDescent="0.2"/>
    <row r="199" s="1" customFormat="1" ht="12.75" x14ac:dyDescent="0.2"/>
    <row r="200" s="1" customFormat="1" ht="12.75" x14ac:dyDescent="0.2"/>
    <row r="201" s="1" customFormat="1" ht="12.75" x14ac:dyDescent="0.2"/>
    <row r="202" s="1" customFormat="1" ht="12.75" x14ac:dyDescent="0.2"/>
    <row r="203" s="1" customFormat="1" ht="12.75" x14ac:dyDescent="0.2"/>
    <row r="204" s="1" customFormat="1" ht="12.75" x14ac:dyDescent="0.2"/>
    <row r="205" s="1" customFormat="1" ht="12.75" x14ac:dyDescent="0.2"/>
    <row r="206" s="1" customFormat="1" ht="12.75" x14ac:dyDescent="0.2"/>
    <row r="207" s="1" customFormat="1" ht="12.75" x14ac:dyDescent="0.2"/>
    <row r="208" s="1" customFormat="1" ht="12.75" x14ac:dyDescent="0.2"/>
    <row r="209" s="1" customFormat="1" ht="12.75" x14ac:dyDescent="0.2"/>
    <row r="210" s="1" customFormat="1" ht="12.75" x14ac:dyDescent="0.2"/>
    <row r="211" s="1" customFormat="1" ht="12.75" x14ac:dyDescent="0.2"/>
    <row r="212" s="1" customFormat="1" ht="12.75" x14ac:dyDescent="0.2"/>
    <row r="213" s="1" customFormat="1" ht="12.75" x14ac:dyDescent="0.2"/>
    <row r="214" s="1" customFormat="1" ht="12.75" x14ac:dyDescent="0.2"/>
    <row r="215" s="1" customFormat="1" ht="12.75" x14ac:dyDescent="0.2"/>
    <row r="216" s="1" customFormat="1" ht="12.75" x14ac:dyDescent="0.2"/>
    <row r="217" s="1" customFormat="1" ht="12.75" x14ac:dyDescent="0.2"/>
    <row r="218" s="1" customFormat="1" ht="12.75" x14ac:dyDescent="0.2"/>
    <row r="219" s="1" customFormat="1" ht="12.75" x14ac:dyDescent="0.2"/>
    <row r="220" s="1" customFormat="1" ht="12.75" x14ac:dyDescent="0.2"/>
    <row r="221" s="1" customFormat="1" ht="12.75" x14ac:dyDescent="0.2"/>
    <row r="222" s="1" customFormat="1" ht="12.75" x14ac:dyDescent="0.2"/>
    <row r="223" s="1" customFormat="1" ht="12.75" x14ac:dyDescent="0.2"/>
    <row r="224" s="1" customFormat="1" ht="12.75" x14ac:dyDescent="0.2"/>
    <row r="225" s="1" customFormat="1" ht="12.75" x14ac:dyDescent="0.2"/>
    <row r="226" s="1" customFormat="1" ht="12.75" x14ac:dyDescent="0.2"/>
    <row r="227" s="1" customFormat="1" ht="12.75" x14ac:dyDescent="0.2"/>
    <row r="228" s="1" customFormat="1" ht="12.75" x14ac:dyDescent="0.2"/>
    <row r="229" s="1" customFormat="1" ht="12.75" x14ac:dyDescent="0.2"/>
    <row r="230" s="1" customFormat="1" ht="12.75" x14ac:dyDescent="0.2"/>
    <row r="231" s="1" customFormat="1" ht="12.75" x14ac:dyDescent="0.2"/>
    <row r="232" s="1" customFormat="1" ht="12.75" x14ac:dyDescent="0.2"/>
    <row r="233" s="1" customFormat="1" ht="12.75" x14ac:dyDescent="0.2"/>
    <row r="234" s="1" customFormat="1" ht="12.75" x14ac:dyDescent="0.2"/>
    <row r="235" s="1" customFormat="1" ht="12.75" x14ac:dyDescent="0.2"/>
    <row r="236" s="1" customFormat="1" ht="12.75" x14ac:dyDescent="0.2"/>
    <row r="237" s="1" customFormat="1" ht="12.75" x14ac:dyDescent="0.2"/>
    <row r="238" s="1" customFormat="1" ht="12.75" x14ac:dyDescent="0.2"/>
    <row r="239" s="1" customFormat="1" ht="12.75" x14ac:dyDescent="0.2"/>
    <row r="240" s="1" customFormat="1" ht="12.75" x14ac:dyDescent="0.2"/>
    <row r="241" s="1" customFormat="1" ht="12.75" x14ac:dyDescent="0.2"/>
    <row r="242" s="1" customFormat="1" ht="12.75" x14ac:dyDescent="0.2"/>
    <row r="243" s="1" customFormat="1" ht="12.75" x14ac:dyDescent="0.2"/>
    <row r="244" s="1" customFormat="1" ht="12.75" x14ac:dyDescent="0.2"/>
    <row r="245" s="1" customFormat="1" ht="12.75" x14ac:dyDescent="0.2"/>
    <row r="246" s="1" customFormat="1" ht="12.75" x14ac:dyDescent="0.2"/>
    <row r="247" s="1" customFormat="1" ht="12.75" x14ac:dyDescent="0.2"/>
    <row r="248" s="1" customFormat="1" ht="12.75" x14ac:dyDescent="0.2"/>
    <row r="249" s="1" customFormat="1" ht="12.75" x14ac:dyDescent="0.2"/>
    <row r="250" s="1" customFormat="1" ht="12.75" x14ac:dyDescent="0.2"/>
    <row r="251" s="1" customFormat="1" ht="12.75" x14ac:dyDescent="0.2"/>
    <row r="252" s="1" customFormat="1" ht="12.75" x14ac:dyDescent="0.2"/>
    <row r="253" s="1" customFormat="1" ht="12.75" x14ac:dyDescent="0.2"/>
    <row r="254" s="1" customFormat="1" ht="12.75" x14ac:dyDescent="0.2"/>
    <row r="255" s="1" customFormat="1" ht="12.75" x14ac:dyDescent="0.2"/>
    <row r="256" s="1" customFormat="1" ht="12.75" x14ac:dyDescent="0.2"/>
    <row r="257" s="1" customFormat="1" ht="12.75" x14ac:dyDescent="0.2"/>
    <row r="258" s="1" customFormat="1" ht="12.75" x14ac:dyDescent="0.2"/>
    <row r="259" s="1" customFormat="1" ht="12.75" x14ac:dyDescent="0.2"/>
  </sheetData>
  <mergeCells count="3">
    <mergeCell ref="A1:M1"/>
    <mergeCell ref="B54:B55"/>
    <mergeCell ref="B56:B57"/>
  </mergeCells>
  <pageMargins left="0.19685039370078741" right="0.19685039370078741" top="0.78740157480314965" bottom="0.39370078740157483" header="0" footer="0.19685039370078741"/>
  <pageSetup paperSize="9" scale="53" orientation="landscape" r:id="rId1"/>
  <headerFooter>
    <oddHeader>&amp;R1-МО_Называевский-2021 (17мо_1мр_1гп_15сп)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8"/>
  <sheetViews>
    <sheetView zoomScale="90" zoomScaleNormal="90" workbookViewId="0">
      <selection activeCell="G12" sqref="G12"/>
    </sheetView>
  </sheetViews>
  <sheetFormatPr defaultRowHeight="15" x14ac:dyDescent="0.25"/>
  <cols>
    <col min="1" max="1" width="35.85546875" customWidth="1"/>
    <col min="2" max="2" width="25.28515625" customWidth="1"/>
    <col min="3" max="3" width="29.28515625" customWidth="1"/>
    <col min="4" max="4" width="28.5703125" customWidth="1"/>
    <col min="7" max="7" width="9.7109375" customWidth="1"/>
    <col min="9" max="9" width="8.140625" customWidth="1"/>
    <col min="16" max="16" width="10.28515625" customWidth="1"/>
  </cols>
  <sheetData>
    <row r="1" spans="1:7" ht="15.75" x14ac:dyDescent="0.25">
      <c r="A1" s="262" t="s">
        <v>183</v>
      </c>
      <c r="B1" s="262"/>
      <c r="C1" s="262"/>
      <c r="D1" s="262"/>
      <c r="E1" s="143"/>
      <c r="F1" s="143"/>
      <c r="G1" s="143"/>
    </row>
    <row r="3" spans="1:7" ht="15.75" x14ac:dyDescent="0.25">
      <c r="A3" s="263" t="s">
        <v>174</v>
      </c>
      <c r="B3" s="263"/>
      <c r="C3" s="263"/>
      <c r="D3" s="263"/>
    </row>
    <row r="4" spans="1:7" ht="15.75" x14ac:dyDescent="0.25">
      <c r="A4" s="264" t="s">
        <v>175</v>
      </c>
      <c r="B4" s="264"/>
      <c r="C4" s="264"/>
      <c r="D4" s="264"/>
    </row>
    <row r="5" spans="1:7" ht="15.75" x14ac:dyDescent="0.25">
      <c r="B5" s="144"/>
      <c r="C5" s="144"/>
      <c r="D5" s="144"/>
    </row>
    <row r="6" spans="1:7" ht="15.75" x14ac:dyDescent="0.25">
      <c r="B6" s="265"/>
      <c r="C6" s="265"/>
      <c r="D6" s="265"/>
    </row>
    <row r="7" spans="1:7" ht="31.5" x14ac:dyDescent="0.25">
      <c r="A7" s="266" t="s">
        <v>176</v>
      </c>
      <c r="B7" s="145" t="s">
        <v>177</v>
      </c>
      <c r="C7" s="146" t="s">
        <v>178</v>
      </c>
      <c r="D7" s="146" t="s">
        <v>179</v>
      </c>
    </row>
    <row r="8" spans="1:7" ht="15.75" x14ac:dyDescent="0.25">
      <c r="A8" s="267"/>
      <c r="B8" s="147">
        <v>13</v>
      </c>
      <c r="C8" s="147">
        <v>10</v>
      </c>
      <c r="D8" s="147">
        <v>11</v>
      </c>
    </row>
    <row r="9" spans="1:7" ht="15.75" x14ac:dyDescent="0.25">
      <c r="B9" s="144"/>
      <c r="C9" s="144"/>
      <c r="D9" s="144"/>
    </row>
    <row r="11" spans="1:7" ht="47.25" x14ac:dyDescent="0.25">
      <c r="A11" s="268" t="s">
        <v>180</v>
      </c>
      <c r="B11" s="268"/>
      <c r="C11" s="145" t="s">
        <v>181</v>
      </c>
      <c r="D11" s="145" t="s">
        <v>182</v>
      </c>
    </row>
    <row r="12" spans="1:7" ht="15" customHeight="1" x14ac:dyDescent="0.25">
      <c r="A12" s="261" t="s">
        <v>184</v>
      </c>
      <c r="B12" s="261"/>
      <c r="C12" s="148" t="s">
        <v>171</v>
      </c>
      <c r="D12" s="149" t="s">
        <v>170</v>
      </c>
    </row>
    <row r="13" spans="1:7" ht="15" customHeight="1" x14ac:dyDescent="0.25">
      <c r="A13" s="260" t="s">
        <v>185</v>
      </c>
      <c r="B13" s="260"/>
      <c r="C13" s="148">
        <v>78789804</v>
      </c>
      <c r="D13" s="149" t="s">
        <v>169</v>
      </c>
    </row>
    <row r="14" spans="1:7" ht="15" customHeight="1" x14ac:dyDescent="0.25">
      <c r="A14" s="260" t="s">
        <v>4</v>
      </c>
      <c r="B14" s="260"/>
      <c r="C14" s="148">
        <v>35876421</v>
      </c>
      <c r="D14" s="149" t="s">
        <v>141</v>
      </c>
    </row>
    <row r="15" spans="1:7" ht="15" customHeight="1" x14ac:dyDescent="0.25">
      <c r="A15" s="260" t="s">
        <v>5</v>
      </c>
      <c r="B15" s="260"/>
      <c r="C15" s="148" t="s">
        <v>142</v>
      </c>
      <c r="D15" s="149" t="s">
        <v>143</v>
      </c>
    </row>
    <row r="16" spans="1:7" ht="15" customHeight="1" x14ac:dyDescent="0.25">
      <c r="A16" s="260" t="s">
        <v>223</v>
      </c>
      <c r="B16" s="260"/>
      <c r="C16" s="148" t="s">
        <v>144</v>
      </c>
      <c r="D16" s="150" t="s">
        <v>145</v>
      </c>
    </row>
    <row r="17" spans="1:4" ht="15" customHeight="1" x14ac:dyDescent="0.25">
      <c r="A17" s="260" t="s">
        <v>7</v>
      </c>
      <c r="B17" s="260"/>
      <c r="C17" s="148" t="s">
        <v>146</v>
      </c>
      <c r="D17" s="150" t="s">
        <v>147</v>
      </c>
    </row>
    <row r="18" spans="1:4" ht="15" customHeight="1" x14ac:dyDescent="0.25">
      <c r="A18" s="260" t="s">
        <v>8</v>
      </c>
      <c r="B18" s="260"/>
      <c r="C18" s="148" t="s">
        <v>149</v>
      </c>
      <c r="D18" s="150" t="s">
        <v>148</v>
      </c>
    </row>
    <row r="19" spans="1:4" ht="15" customHeight="1" x14ac:dyDescent="0.25">
      <c r="A19" s="260" t="s">
        <v>9</v>
      </c>
      <c r="B19" s="260"/>
      <c r="C19" s="148" t="s">
        <v>150</v>
      </c>
      <c r="D19" s="150" t="s">
        <v>151</v>
      </c>
    </row>
    <row r="20" spans="1:4" ht="15" customHeight="1" x14ac:dyDescent="0.25">
      <c r="A20" s="260" t="s">
        <v>10</v>
      </c>
      <c r="B20" s="260"/>
      <c r="C20" s="148" t="s">
        <v>153</v>
      </c>
      <c r="D20" s="150" t="s">
        <v>152</v>
      </c>
    </row>
    <row r="21" spans="1:4" ht="15" customHeight="1" x14ac:dyDescent="0.25">
      <c r="A21" s="260" t="s">
        <v>11</v>
      </c>
      <c r="B21" s="260"/>
      <c r="C21" s="148" t="s">
        <v>155</v>
      </c>
      <c r="D21" s="150" t="s">
        <v>154</v>
      </c>
    </row>
    <row r="22" spans="1:4" ht="15" customHeight="1" x14ac:dyDescent="0.25">
      <c r="A22" s="260" t="s">
        <v>12</v>
      </c>
      <c r="B22" s="260"/>
      <c r="C22" s="148" t="s">
        <v>157</v>
      </c>
      <c r="D22" s="150" t="s">
        <v>156</v>
      </c>
    </row>
    <row r="23" spans="1:4" ht="15" customHeight="1" x14ac:dyDescent="0.25">
      <c r="A23" s="260" t="s">
        <v>13</v>
      </c>
      <c r="B23" s="260"/>
      <c r="C23" s="148" t="s">
        <v>158</v>
      </c>
      <c r="D23" s="150" t="s">
        <v>159</v>
      </c>
    </row>
    <row r="24" spans="1:4" ht="15" customHeight="1" x14ac:dyDescent="0.25">
      <c r="A24" s="260" t="s">
        <v>14</v>
      </c>
      <c r="B24" s="260"/>
      <c r="C24" s="148">
        <v>35876585</v>
      </c>
      <c r="D24" s="150" t="s">
        <v>160</v>
      </c>
    </row>
    <row r="25" spans="1:4" ht="15" customHeight="1" x14ac:dyDescent="0.25">
      <c r="A25" s="260" t="s">
        <v>15</v>
      </c>
      <c r="B25" s="260"/>
      <c r="C25" s="148" t="s">
        <v>161</v>
      </c>
      <c r="D25" s="150" t="s">
        <v>162</v>
      </c>
    </row>
    <row r="26" spans="1:4" ht="15" customHeight="1" x14ac:dyDescent="0.25">
      <c r="A26" s="260" t="s">
        <v>16</v>
      </c>
      <c r="B26" s="260"/>
      <c r="C26" s="148" t="s">
        <v>163</v>
      </c>
      <c r="D26" s="150" t="s">
        <v>164</v>
      </c>
    </row>
    <row r="27" spans="1:4" ht="15" customHeight="1" x14ac:dyDescent="0.25">
      <c r="A27" s="260" t="s">
        <v>17</v>
      </c>
      <c r="B27" s="260"/>
      <c r="C27" s="148" t="s">
        <v>165</v>
      </c>
      <c r="D27" s="150" t="s">
        <v>166</v>
      </c>
    </row>
    <row r="28" spans="1:4" ht="15" customHeight="1" x14ac:dyDescent="0.25">
      <c r="A28" s="260" t="s">
        <v>18</v>
      </c>
      <c r="B28" s="260"/>
      <c r="C28" s="148" t="s">
        <v>167</v>
      </c>
      <c r="D28" s="150" t="s">
        <v>168</v>
      </c>
    </row>
  </sheetData>
  <mergeCells count="23">
    <mergeCell ref="A12:B12"/>
    <mergeCell ref="A13:B13"/>
    <mergeCell ref="A1:D1"/>
    <mergeCell ref="A3:D3"/>
    <mergeCell ref="A4:D4"/>
    <mergeCell ref="B6:D6"/>
    <mergeCell ref="A7:A8"/>
    <mergeCell ref="A11:B11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6:B26"/>
    <mergeCell ref="A27:B27"/>
    <mergeCell ref="A28:B28"/>
    <mergeCell ref="A24:B24"/>
    <mergeCell ref="A25:B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7"/>
  <sheetViews>
    <sheetView tabSelected="1" zoomScale="80" zoomScaleNormal="80" workbookViewId="0">
      <pane ySplit="10" topLeftCell="A11" activePane="bottomLeft" state="frozen"/>
      <selection pane="bottomLeft" activeCell="F19" sqref="F19"/>
    </sheetView>
  </sheetViews>
  <sheetFormatPr defaultRowHeight="15" x14ac:dyDescent="0.25"/>
  <cols>
    <col min="1" max="1" width="52" style="151" customWidth="1"/>
    <col min="2" max="2" width="26.85546875" style="151" customWidth="1"/>
    <col min="3" max="4" width="27.7109375" style="151" customWidth="1"/>
    <col min="5" max="5" width="11.7109375" style="151" customWidth="1"/>
    <col min="6" max="6" width="37.28515625" style="151" customWidth="1"/>
    <col min="7" max="7" width="9.28515625" style="151" customWidth="1"/>
    <col min="8" max="8" width="10.28515625" style="151" customWidth="1"/>
    <col min="9" max="9" width="9.28515625" style="151" customWidth="1"/>
    <col min="10" max="10" width="9.5703125" style="151" customWidth="1"/>
    <col min="11" max="16384" width="9.140625" style="151"/>
  </cols>
  <sheetData>
    <row r="1" spans="1:4" ht="30" customHeight="1" x14ac:dyDescent="0.3">
      <c r="A1" s="272" t="s">
        <v>186</v>
      </c>
      <c r="B1" s="272"/>
      <c r="C1" s="272"/>
      <c r="D1" s="273"/>
    </row>
    <row r="2" spans="1:4" ht="59.25" customHeight="1" x14ac:dyDescent="0.25">
      <c r="A2" s="274" t="s">
        <v>417</v>
      </c>
      <c r="B2" s="275"/>
      <c r="C2" s="275"/>
      <c r="D2" s="276"/>
    </row>
    <row r="3" spans="1:4" ht="72" customHeight="1" x14ac:dyDescent="0.25">
      <c r="A3" s="277" t="s">
        <v>418</v>
      </c>
      <c r="B3" s="278"/>
      <c r="C3" s="278"/>
      <c r="D3" s="279"/>
    </row>
    <row r="4" spans="1:4" ht="15.75" customHeight="1" x14ac:dyDescent="0.25">
      <c r="A4" s="152"/>
      <c r="B4" s="153"/>
      <c r="C4" s="153"/>
      <c r="D4" s="154"/>
    </row>
    <row r="5" spans="1:4" ht="33" customHeight="1" x14ac:dyDescent="0.25">
      <c r="A5" s="280" t="s">
        <v>187</v>
      </c>
      <c r="B5" s="281"/>
      <c r="C5" s="281"/>
      <c r="D5" s="282"/>
    </row>
    <row r="6" spans="1:4" ht="19.5" customHeight="1" x14ac:dyDescent="0.25">
      <c r="A6" s="155"/>
      <c r="B6" s="155"/>
      <c r="C6" s="155"/>
      <c r="D6" s="155"/>
    </row>
    <row r="7" spans="1:4" ht="15" customHeight="1" x14ac:dyDescent="0.25">
      <c r="A7" s="283" t="s">
        <v>188</v>
      </c>
      <c r="B7" s="283" t="s">
        <v>189</v>
      </c>
      <c r="C7" s="283" t="s">
        <v>190</v>
      </c>
      <c r="D7" s="283" t="s">
        <v>191</v>
      </c>
    </row>
    <row r="8" spans="1:4" ht="42" customHeight="1" x14ac:dyDescent="0.25">
      <c r="A8" s="283"/>
      <c r="B8" s="283"/>
      <c r="C8" s="283"/>
      <c r="D8" s="283"/>
    </row>
    <row r="9" spans="1:4" ht="15" customHeight="1" x14ac:dyDescent="0.25">
      <c r="A9" s="156"/>
      <c r="B9" s="157">
        <v>1</v>
      </c>
      <c r="C9" s="157">
        <v>2</v>
      </c>
      <c r="D9" s="157">
        <v>3</v>
      </c>
    </row>
    <row r="10" spans="1:4" ht="26.25" customHeight="1" x14ac:dyDescent="0.25">
      <c r="A10" s="158" t="s">
        <v>200</v>
      </c>
      <c r="B10" s="159" t="s">
        <v>170</v>
      </c>
      <c r="C10" s="160" t="s">
        <v>192</v>
      </c>
      <c r="D10" s="161">
        <f>SUM(D13,D15:D19,D21:D25,D27:D30,D32:D36,D38:D41,D43:D47,D49:D52,D54:D56,D58:D65,D67:D71,D73:D74,D76:D82,D84:D86,D88:D91,D93:D98)</f>
        <v>0</v>
      </c>
    </row>
    <row r="11" spans="1:4" ht="19.5" customHeight="1" x14ac:dyDescent="0.25">
      <c r="A11" s="162" t="s">
        <v>193</v>
      </c>
      <c r="B11" s="157"/>
      <c r="C11" s="163"/>
      <c r="D11" s="164"/>
    </row>
    <row r="12" spans="1:4" ht="16.5" customHeight="1" x14ac:dyDescent="0.25">
      <c r="A12" s="165" t="s">
        <v>185</v>
      </c>
      <c r="B12" s="166" t="s">
        <v>169</v>
      </c>
      <c r="C12" s="167" t="s">
        <v>192</v>
      </c>
      <c r="D12" s="168">
        <f>D13</f>
        <v>0</v>
      </c>
    </row>
    <row r="13" spans="1:4" x14ac:dyDescent="0.25">
      <c r="A13" s="169" t="s">
        <v>201</v>
      </c>
      <c r="B13" s="170" t="s">
        <v>192</v>
      </c>
      <c r="C13" s="171" t="s">
        <v>202</v>
      </c>
      <c r="D13" s="242"/>
    </row>
    <row r="14" spans="1:4" x14ac:dyDescent="0.25">
      <c r="A14" s="172" t="s">
        <v>4</v>
      </c>
      <c r="B14" s="166" t="s">
        <v>141</v>
      </c>
      <c r="C14" s="173" t="s">
        <v>192</v>
      </c>
      <c r="D14" s="174">
        <f>SUM(D15:D19)</f>
        <v>0</v>
      </c>
    </row>
    <row r="15" spans="1:4" x14ac:dyDescent="0.25">
      <c r="A15" s="169" t="s">
        <v>203</v>
      </c>
      <c r="B15" s="175" t="s">
        <v>192</v>
      </c>
      <c r="C15" s="171" t="s">
        <v>208</v>
      </c>
      <c r="D15" s="243"/>
    </row>
    <row r="16" spans="1:4" x14ac:dyDescent="0.25">
      <c r="A16" s="169" t="s">
        <v>204</v>
      </c>
      <c r="B16" s="175" t="s">
        <v>192</v>
      </c>
      <c r="C16" s="171" t="s">
        <v>209</v>
      </c>
      <c r="D16" s="243"/>
    </row>
    <row r="17" spans="1:4" x14ac:dyDescent="0.25">
      <c r="A17" s="169" t="s">
        <v>205</v>
      </c>
      <c r="B17" s="175" t="s">
        <v>192</v>
      </c>
      <c r="C17" s="171" t="s">
        <v>210</v>
      </c>
      <c r="D17" s="243"/>
    </row>
    <row r="18" spans="1:4" x14ac:dyDescent="0.25">
      <c r="A18" s="169" t="s">
        <v>206</v>
      </c>
      <c r="B18" s="175" t="s">
        <v>192</v>
      </c>
      <c r="C18" s="171" t="s">
        <v>211</v>
      </c>
      <c r="D18" s="243"/>
    </row>
    <row r="19" spans="1:4" x14ac:dyDescent="0.25">
      <c r="A19" s="169" t="s">
        <v>207</v>
      </c>
      <c r="B19" s="175" t="s">
        <v>192</v>
      </c>
      <c r="C19" s="171" t="s">
        <v>212</v>
      </c>
      <c r="D19" s="243"/>
    </row>
    <row r="20" spans="1:4" x14ac:dyDescent="0.25">
      <c r="A20" s="172" t="s">
        <v>5</v>
      </c>
      <c r="B20" s="176" t="s">
        <v>143</v>
      </c>
      <c r="C20" s="177" t="s">
        <v>192</v>
      </c>
      <c r="D20" s="174">
        <f>SUM(D21:D25)</f>
        <v>0</v>
      </c>
    </row>
    <row r="21" spans="1:4" x14ac:dyDescent="0.25">
      <c r="A21" s="169" t="s">
        <v>213</v>
      </c>
      <c r="B21" s="175" t="s">
        <v>192</v>
      </c>
      <c r="C21" s="171" t="s">
        <v>218</v>
      </c>
      <c r="D21" s="243"/>
    </row>
    <row r="22" spans="1:4" x14ac:dyDescent="0.25">
      <c r="A22" s="169" t="s">
        <v>214</v>
      </c>
      <c r="B22" s="175" t="s">
        <v>192</v>
      </c>
      <c r="C22" s="171" t="s">
        <v>219</v>
      </c>
      <c r="D22" s="243"/>
    </row>
    <row r="23" spans="1:4" x14ac:dyDescent="0.25">
      <c r="A23" s="169" t="s">
        <v>215</v>
      </c>
      <c r="B23" s="175" t="s">
        <v>192</v>
      </c>
      <c r="C23" s="171" t="s">
        <v>220</v>
      </c>
      <c r="D23" s="243"/>
    </row>
    <row r="24" spans="1:4" x14ac:dyDescent="0.25">
      <c r="A24" s="169" t="s">
        <v>216</v>
      </c>
      <c r="B24" s="175" t="s">
        <v>192</v>
      </c>
      <c r="C24" s="171" t="s">
        <v>221</v>
      </c>
      <c r="D24" s="243"/>
    </row>
    <row r="25" spans="1:4" x14ac:dyDescent="0.25">
      <c r="A25" s="169" t="s">
        <v>217</v>
      </c>
      <c r="B25" s="175" t="s">
        <v>192</v>
      </c>
      <c r="C25" s="171" t="s">
        <v>222</v>
      </c>
      <c r="D25" s="243"/>
    </row>
    <row r="26" spans="1:4" ht="15" customHeight="1" x14ac:dyDescent="0.25">
      <c r="A26" s="172" t="s">
        <v>223</v>
      </c>
      <c r="B26" s="178" t="s">
        <v>145</v>
      </c>
      <c r="C26" s="173" t="s">
        <v>192</v>
      </c>
      <c r="D26" s="174">
        <f>SUM(D27:D30)</f>
        <v>0</v>
      </c>
    </row>
    <row r="27" spans="1:4" x14ac:dyDescent="0.25">
      <c r="A27" s="169" t="s">
        <v>224</v>
      </c>
      <c r="B27" s="175" t="s">
        <v>192</v>
      </c>
      <c r="C27" s="171" t="s">
        <v>228</v>
      </c>
      <c r="D27" s="243"/>
    </row>
    <row r="28" spans="1:4" x14ac:dyDescent="0.25">
      <c r="A28" s="169" t="s">
        <v>225</v>
      </c>
      <c r="B28" s="175" t="s">
        <v>192</v>
      </c>
      <c r="C28" s="171" t="s">
        <v>229</v>
      </c>
      <c r="D28" s="243"/>
    </row>
    <row r="29" spans="1:4" x14ac:dyDescent="0.25">
      <c r="A29" s="169" t="s">
        <v>226</v>
      </c>
      <c r="B29" s="175" t="s">
        <v>192</v>
      </c>
      <c r="C29" s="171" t="s">
        <v>230</v>
      </c>
      <c r="D29" s="243"/>
    </row>
    <row r="30" spans="1:4" ht="15" customHeight="1" x14ac:dyDescent="0.25">
      <c r="A30" s="169" t="s">
        <v>227</v>
      </c>
      <c r="B30" s="175" t="s">
        <v>192</v>
      </c>
      <c r="C30" s="171" t="s">
        <v>231</v>
      </c>
      <c r="D30" s="243"/>
    </row>
    <row r="31" spans="1:4" ht="15.75" customHeight="1" x14ac:dyDescent="0.25">
      <c r="A31" s="172" t="s">
        <v>7</v>
      </c>
      <c r="B31" s="178" t="s">
        <v>147</v>
      </c>
      <c r="C31" s="179" t="s">
        <v>192</v>
      </c>
      <c r="D31" s="174">
        <f>SUM(D32:D36)</f>
        <v>0</v>
      </c>
    </row>
    <row r="32" spans="1:4" ht="15.75" customHeight="1" x14ac:dyDescent="0.25">
      <c r="A32" s="169" t="s">
        <v>232</v>
      </c>
      <c r="B32" s="175" t="s">
        <v>192</v>
      </c>
      <c r="C32" s="171" t="s">
        <v>237</v>
      </c>
      <c r="D32" s="243"/>
    </row>
    <row r="33" spans="1:7" ht="15.75" customHeight="1" x14ac:dyDescent="0.25">
      <c r="A33" s="169" t="s">
        <v>233</v>
      </c>
      <c r="B33" s="175" t="s">
        <v>192</v>
      </c>
      <c r="C33" s="171" t="s">
        <v>238</v>
      </c>
      <c r="D33" s="243"/>
    </row>
    <row r="34" spans="1:7" ht="15.75" customHeight="1" x14ac:dyDescent="0.25">
      <c r="A34" s="169" t="s">
        <v>234</v>
      </c>
      <c r="B34" s="175" t="s">
        <v>192</v>
      </c>
      <c r="C34" s="171" t="s">
        <v>239</v>
      </c>
      <c r="D34" s="243"/>
    </row>
    <row r="35" spans="1:7" ht="15.75" customHeight="1" x14ac:dyDescent="0.25">
      <c r="A35" s="169" t="s">
        <v>235</v>
      </c>
      <c r="B35" s="175" t="s">
        <v>192</v>
      </c>
      <c r="C35" s="171" t="s">
        <v>240</v>
      </c>
      <c r="D35" s="243"/>
    </row>
    <row r="36" spans="1:7" ht="15.75" customHeight="1" x14ac:dyDescent="0.25">
      <c r="A36" s="169" t="s">
        <v>236</v>
      </c>
      <c r="B36" s="175" t="s">
        <v>192</v>
      </c>
      <c r="C36" s="171" t="s">
        <v>241</v>
      </c>
      <c r="D36" s="243"/>
    </row>
    <row r="37" spans="1:7" ht="15.75" customHeight="1" x14ac:dyDescent="0.25">
      <c r="A37" s="172" t="s">
        <v>8</v>
      </c>
      <c r="B37" s="178" t="s">
        <v>148</v>
      </c>
      <c r="C37" s="179" t="s">
        <v>192</v>
      </c>
      <c r="D37" s="174">
        <f>SUM(D38:D41)</f>
        <v>0</v>
      </c>
      <c r="G37" s="180"/>
    </row>
    <row r="38" spans="1:7" ht="15.75" customHeight="1" x14ac:dyDescent="0.25">
      <c r="A38" s="169" t="s">
        <v>242</v>
      </c>
      <c r="B38" s="175" t="s">
        <v>192</v>
      </c>
      <c r="C38" s="171" t="s">
        <v>246</v>
      </c>
      <c r="D38" s="243"/>
      <c r="G38" s="180"/>
    </row>
    <row r="39" spans="1:7" ht="15.75" customHeight="1" x14ac:dyDescent="0.25">
      <c r="A39" s="169" t="s">
        <v>243</v>
      </c>
      <c r="B39" s="175" t="s">
        <v>192</v>
      </c>
      <c r="C39" s="171" t="s">
        <v>247</v>
      </c>
      <c r="D39" s="243"/>
      <c r="G39" s="180"/>
    </row>
    <row r="40" spans="1:7" ht="15.75" customHeight="1" x14ac:dyDescent="0.25">
      <c r="A40" s="169" t="s">
        <v>244</v>
      </c>
      <c r="B40" s="175" t="s">
        <v>192</v>
      </c>
      <c r="C40" s="171" t="s">
        <v>248</v>
      </c>
      <c r="D40" s="243"/>
      <c r="G40" s="180"/>
    </row>
    <row r="41" spans="1:7" ht="15.75" customHeight="1" x14ac:dyDescent="0.25">
      <c r="A41" s="169" t="s">
        <v>245</v>
      </c>
      <c r="B41" s="175" t="s">
        <v>192</v>
      </c>
      <c r="C41" s="171" t="s">
        <v>249</v>
      </c>
      <c r="D41" s="243"/>
      <c r="G41" s="180"/>
    </row>
    <row r="42" spans="1:7" ht="15.75" customHeight="1" x14ac:dyDescent="0.25">
      <c r="A42" s="172" t="s">
        <v>9</v>
      </c>
      <c r="B42" s="178" t="s">
        <v>151</v>
      </c>
      <c r="C42" s="179" t="s">
        <v>192</v>
      </c>
      <c r="D42" s="174">
        <f>SUM(D43:D47)</f>
        <v>0</v>
      </c>
    </row>
    <row r="43" spans="1:7" ht="15.75" customHeight="1" x14ac:dyDescent="0.25">
      <c r="A43" s="169" t="s">
        <v>250</v>
      </c>
      <c r="B43" s="175" t="s">
        <v>192</v>
      </c>
      <c r="C43" s="171" t="s">
        <v>255</v>
      </c>
      <c r="D43" s="243"/>
    </row>
    <row r="44" spans="1:7" ht="15.75" customHeight="1" x14ac:dyDescent="0.25">
      <c r="A44" s="169" t="s">
        <v>251</v>
      </c>
      <c r="B44" s="175" t="s">
        <v>192</v>
      </c>
      <c r="C44" s="171" t="s">
        <v>256</v>
      </c>
      <c r="D44" s="243"/>
    </row>
    <row r="45" spans="1:7" ht="15.75" customHeight="1" x14ac:dyDescent="0.25">
      <c r="A45" s="169" t="s">
        <v>252</v>
      </c>
      <c r="B45" s="175" t="s">
        <v>192</v>
      </c>
      <c r="C45" s="171" t="s">
        <v>257</v>
      </c>
      <c r="D45" s="243"/>
    </row>
    <row r="46" spans="1:7" ht="16.5" customHeight="1" x14ac:dyDescent="0.25">
      <c r="A46" s="169" t="s">
        <v>253</v>
      </c>
      <c r="B46" s="175" t="s">
        <v>192</v>
      </c>
      <c r="C46" s="171" t="s">
        <v>258</v>
      </c>
      <c r="D46" s="243"/>
    </row>
    <row r="47" spans="1:7" ht="16.5" customHeight="1" x14ac:dyDescent="0.25">
      <c r="A47" s="169" t="s">
        <v>254</v>
      </c>
      <c r="B47" s="175" t="s">
        <v>192</v>
      </c>
      <c r="C47" s="171" t="s">
        <v>259</v>
      </c>
      <c r="D47" s="243"/>
    </row>
    <row r="48" spans="1:7" ht="16.5" customHeight="1" x14ac:dyDescent="0.25">
      <c r="A48" s="172" t="s">
        <v>10</v>
      </c>
      <c r="B48" s="178" t="s">
        <v>152</v>
      </c>
      <c r="C48" s="175" t="s">
        <v>192</v>
      </c>
      <c r="D48" s="181">
        <f>SUM(D49:D52)</f>
        <v>0</v>
      </c>
    </row>
    <row r="49" spans="1:4" ht="16.5" customHeight="1" x14ac:dyDescent="0.25">
      <c r="A49" s="169" t="s">
        <v>260</v>
      </c>
      <c r="B49" s="175" t="s">
        <v>192</v>
      </c>
      <c r="C49" s="171" t="s">
        <v>264</v>
      </c>
      <c r="D49" s="244"/>
    </row>
    <row r="50" spans="1:4" ht="16.5" customHeight="1" x14ac:dyDescent="0.25">
      <c r="A50" s="169" t="s">
        <v>261</v>
      </c>
      <c r="B50" s="175" t="s">
        <v>192</v>
      </c>
      <c r="C50" s="171" t="s">
        <v>265</v>
      </c>
      <c r="D50" s="244"/>
    </row>
    <row r="51" spans="1:4" ht="16.5" customHeight="1" x14ac:dyDescent="0.25">
      <c r="A51" s="203" t="s">
        <v>262</v>
      </c>
      <c r="B51" s="175" t="s">
        <v>192</v>
      </c>
      <c r="C51" s="171" t="s">
        <v>266</v>
      </c>
      <c r="D51" s="244"/>
    </row>
    <row r="52" spans="1:4" ht="16.5" customHeight="1" x14ac:dyDescent="0.25">
      <c r="A52" s="203" t="s">
        <v>263</v>
      </c>
      <c r="B52" s="175" t="s">
        <v>192</v>
      </c>
      <c r="C52" s="171" t="s">
        <v>267</v>
      </c>
      <c r="D52" s="244"/>
    </row>
    <row r="53" spans="1:4" ht="18" customHeight="1" x14ac:dyDescent="0.25">
      <c r="A53" s="182" t="s">
        <v>11</v>
      </c>
      <c r="B53" s="178" t="s">
        <v>154</v>
      </c>
      <c r="C53" s="175" t="s">
        <v>192</v>
      </c>
      <c r="D53" s="181">
        <f>SUM(D54:D56)</f>
        <v>0</v>
      </c>
    </row>
    <row r="54" spans="1:4" ht="18" customHeight="1" x14ac:dyDescent="0.25">
      <c r="A54" s="169" t="s">
        <v>268</v>
      </c>
      <c r="B54" s="175" t="s">
        <v>192</v>
      </c>
      <c r="C54" s="171" t="s">
        <v>271</v>
      </c>
      <c r="D54" s="244"/>
    </row>
    <row r="55" spans="1:4" ht="18" customHeight="1" x14ac:dyDescent="0.25">
      <c r="A55" s="169" t="s">
        <v>269</v>
      </c>
      <c r="B55" s="175" t="s">
        <v>192</v>
      </c>
      <c r="C55" s="171" t="s">
        <v>272</v>
      </c>
      <c r="D55" s="244"/>
    </row>
    <row r="56" spans="1:4" ht="18" customHeight="1" x14ac:dyDescent="0.25">
      <c r="A56" s="169" t="s">
        <v>270</v>
      </c>
      <c r="B56" s="175" t="s">
        <v>192</v>
      </c>
      <c r="C56" s="171" t="s">
        <v>273</v>
      </c>
      <c r="D56" s="244"/>
    </row>
    <row r="57" spans="1:4" ht="18" customHeight="1" x14ac:dyDescent="0.25">
      <c r="A57" s="182" t="s">
        <v>12</v>
      </c>
      <c r="B57" s="178" t="s">
        <v>156</v>
      </c>
      <c r="C57" s="175" t="s">
        <v>192</v>
      </c>
      <c r="D57" s="183">
        <f>SUM(D58:D65)</f>
        <v>0</v>
      </c>
    </row>
    <row r="58" spans="1:4" ht="18" customHeight="1" x14ac:dyDescent="0.25">
      <c r="A58" s="169" t="s">
        <v>274</v>
      </c>
      <c r="B58" s="175" t="s">
        <v>192</v>
      </c>
      <c r="C58" s="171" t="s">
        <v>282</v>
      </c>
      <c r="D58" s="244"/>
    </row>
    <row r="59" spans="1:4" ht="18" customHeight="1" x14ac:dyDescent="0.25">
      <c r="A59" s="169" t="s">
        <v>275</v>
      </c>
      <c r="B59" s="175" t="s">
        <v>192</v>
      </c>
      <c r="C59" s="171" t="s">
        <v>283</v>
      </c>
      <c r="D59" s="244"/>
    </row>
    <row r="60" spans="1:4" ht="18" customHeight="1" x14ac:dyDescent="0.25">
      <c r="A60" s="203" t="s">
        <v>276</v>
      </c>
      <c r="B60" s="175" t="s">
        <v>192</v>
      </c>
      <c r="C60" s="171" t="s">
        <v>284</v>
      </c>
      <c r="D60" s="244"/>
    </row>
    <row r="61" spans="1:4" ht="18" customHeight="1" x14ac:dyDescent="0.25">
      <c r="A61" s="203" t="s">
        <v>277</v>
      </c>
      <c r="B61" s="175" t="s">
        <v>192</v>
      </c>
      <c r="C61" s="171" t="s">
        <v>285</v>
      </c>
      <c r="D61" s="244"/>
    </row>
    <row r="62" spans="1:4" ht="18" customHeight="1" x14ac:dyDescent="0.25">
      <c r="A62" s="203" t="s">
        <v>278</v>
      </c>
      <c r="B62" s="175" t="s">
        <v>192</v>
      </c>
      <c r="C62" s="171" t="s">
        <v>286</v>
      </c>
      <c r="D62" s="244"/>
    </row>
    <row r="63" spans="1:4" ht="18" customHeight="1" x14ac:dyDescent="0.25">
      <c r="A63" s="203" t="s">
        <v>279</v>
      </c>
      <c r="B63" s="175" t="s">
        <v>192</v>
      </c>
      <c r="C63" s="171" t="s">
        <v>287</v>
      </c>
      <c r="D63" s="244"/>
    </row>
    <row r="64" spans="1:4" ht="18" customHeight="1" x14ac:dyDescent="0.25">
      <c r="A64" s="203" t="s">
        <v>280</v>
      </c>
      <c r="B64" s="175" t="s">
        <v>192</v>
      </c>
      <c r="C64" s="171" t="s">
        <v>288</v>
      </c>
      <c r="D64" s="244"/>
    </row>
    <row r="65" spans="1:4" ht="18" customHeight="1" x14ac:dyDescent="0.25">
      <c r="A65" s="203" t="s">
        <v>281</v>
      </c>
      <c r="B65" s="175" t="s">
        <v>192</v>
      </c>
      <c r="C65" s="171" t="s">
        <v>289</v>
      </c>
      <c r="D65" s="244"/>
    </row>
    <row r="66" spans="1:4" ht="15.75" customHeight="1" x14ac:dyDescent="0.25">
      <c r="A66" s="184" t="s">
        <v>13</v>
      </c>
      <c r="B66" s="178" t="s">
        <v>159</v>
      </c>
      <c r="C66" s="175" t="s">
        <v>192</v>
      </c>
      <c r="D66" s="181">
        <f>SUM(D67:D71)</f>
        <v>0</v>
      </c>
    </row>
    <row r="67" spans="1:4" ht="15.75" customHeight="1" x14ac:dyDescent="0.25">
      <c r="A67" s="169" t="s">
        <v>290</v>
      </c>
      <c r="B67" s="175" t="s">
        <v>192</v>
      </c>
      <c r="C67" s="171" t="s">
        <v>295</v>
      </c>
      <c r="D67" s="244"/>
    </row>
    <row r="68" spans="1:4" ht="15.75" customHeight="1" x14ac:dyDescent="0.25">
      <c r="A68" s="169" t="s">
        <v>291</v>
      </c>
      <c r="B68" s="175" t="s">
        <v>192</v>
      </c>
      <c r="C68" s="171" t="s">
        <v>296</v>
      </c>
      <c r="D68" s="244"/>
    </row>
    <row r="69" spans="1:4" ht="15.75" customHeight="1" x14ac:dyDescent="0.25">
      <c r="A69" s="169" t="s">
        <v>292</v>
      </c>
      <c r="B69" s="175" t="s">
        <v>192</v>
      </c>
      <c r="C69" s="171" t="s">
        <v>297</v>
      </c>
      <c r="D69" s="244"/>
    </row>
    <row r="70" spans="1:4" ht="15.75" customHeight="1" x14ac:dyDescent="0.25">
      <c r="A70" s="169" t="s">
        <v>293</v>
      </c>
      <c r="B70" s="175" t="s">
        <v>192</v>
      </c>
      <c r="C70" s="171" t="s">
        <v>298</v>
      </c>
      <c r="D70" s="244"/>
    </row>
    <row r="71" spans="1:4" ht="15.75" customHeight="1" x14ac:dyDescent="0.25">
      <c r="A71" s="169" t="s">
        <v>294</v>
      </c>
      <c r="B71" s="175" t="s">
        <v>192</v>
      </c>
      <c r="C71" s="171" t="s">
        <v>299</v>
      </c>
      <c r="D71" s="244"/>
    </row>
    <row r="72" spans="1:4" ht="15.75" customHeight="1" x14ac:dyDescent="0.25">
      <c r="A72" s="184" t="s">
        <v>14</v>
      </c>
      <c r="B72" s="178" t="s">
        <v>160</v>
      </c>
      <c r="C72" s="175" t="s">
        <v>192</v>
      </c>
      <c r="D72" s="181">
        <f>SUM(D73:D74)</f>
        <v>0</v>
      </c>
    </row>
    <row r="73" spans="1:4" ht="15.75" customHeight="1" x14ac:dyDescent="0.25">
      <c r="A73" s="169" t="s">
        <v>300</v>
      </c>
      <c r="B73" s="175" t="s">
        <v>192</v>
      </c>
      <c r="C73" s="171" t="s">
        <v>302</v>
      </c>
      <c r="D73" s="244"/>
    </row>
    <row r="74" spans="1:4" ht="15.75" customHeight="1" x14ac:dyDescent="0.25">
      <c r="A74" s="169" t="s">
        <v>301</v>
      </c>
      <c r="B74" s="175" t="s">
        <v>192</v>
      </c>
      <c r="C74" s="171" t="s">
        <v>303</v>
      </c>
      <c r="D74" s="244"/>
    </row>
    <row r="75" spans="1:4" ht="15.75" customHeight="1" x14ac:dyDescent="0.25">
      <c r="A75" s="184" t="s">
        <v>15</v>
      </c>
      <c r="B75" s="178" t="s">
        <v>162</v>
      </c>
      <c r="C75" s="171" t="s">
        <v>192</v>
      </c>
      <c r="D75" s="181">
        <f>SUM(D76:D82)</f>
        <v>0</v>
      </c>
    </row>
    <row r="76" spans="1:4" ht="15.75" customHeight="1" x14ac:dyDescent="0.25">
      <c r="A76" s="169" t="s">
        <v>304</v>
      </c>
      <c r="B76" s="175" t="s">
        <v>192</v>
      </c>
      <c r="C76" s="171" t="s">
        <v>311</v>
      </c>
      <c r="D76" s="244"/>
    </row>
    <row r="77" spans="1:4" ht="15.75" customHeight="1" x14ac:dyDescent="0.25">
      <c r="A77" s="169" t="s">
        <v>305</v>
      </c>
      <c r="B77" s="175" t="s">
        <v>192</v>
      </c>
      <c r="C77" s="171" t="s">
        <v>312</v>
      </c>
      <c r="D77" s="244"/>
    </row>
    <row r="78" spans="1:4" ht="15.75" customHeight="1" x14ac:dyDescent="0.25">
      <c r="A78" s="169" t="s">
        <v>306</v>
      </c>
      <c r="B78" s="175" t="s">
        <v>192</v>
      </c>
      <c r="C78" s="171" t="s">
        <v>313</v>
      </c>
      <c r="D78" s="244"/>
    </row>
    <row r="79" spans="1:4" ht="15.75" customHeight="1" x14ac:dyDescent="0.25">
      <c r="A79" s="169" t="s">
        <v>307</v>
      </c>
      <c r="B79" s="175" t="s">
        <v>192</v>
      </c>
      <c r="C79" s="171" t="s">
        <v>314</v>
      </c>
      <c r="D79" s="244"/>
    </row>
    <row r="80" spans="1:4" ht="15.75" customHeight="1" x14ac:dyDescent="0.25">
      <c r="A80" s="169" t="s">
        <v>308</v>
      </c>
      <c r="B80" s="175" t="s">
        <v>192</v>
      </c>
      <c r="C80" s="171" t="s">
        <v>315</v>
      </c>
      <c r="D80" s="244"/>
    </row>
    <row r="81" spans="1:4" ht="15.75" customHeight="1" x14ac:dyDescent="0.25">
      <c r="A81" s="169" t="s">
        <v>309</v>
      </c>
      <c r="B81" s="175" t="s">
        <v>192</v>
      </c>
      <c r="C81" s="171" t="s">
        <v>316</v>
      </c>
      <c r="D81" s="244"/>
    </row>
    <row r="82" spans="1:4" ht="15.75" customHeight="1" x14ac:dyDescent="0.25">
      <c r="A82" s="169" t="s">
        <v>310</v>
      </c>
      <c r="B82" s="175" t="s">
        <v>192</v>
      </c>
      <c r="C82" s="171" t="s">
        <v>317</v>
      </c>
      <c r="D82" s="244"/>
    </row>
    <row r="83" spans="1:4" ht="15.75" customHeight="1" x14ac:dyDescent="0.25">
      <c r="A83" s="185" t="s">
        <v>16</v>
      </c>
      <c r="B83" s="178" t="s">
        <v>164</v>
      </c>
      <c r="C83" s="175" t="s">
        <v>192</v>
      </c>
      <c r="D83" s="181">
        <f>SUM(D84:D86)</f>
        <v>0</v>
      </c>
    </row>
    <row r="84" spans="1:4" ht="15.75" customHeight="1" x14ac:dyDescent="0.25">
      <c r="A84" s="169" t="s">
        <v>318</v>
      </c>
      <c r="B84" s="175" t="s">
        <v>192</v>
      </c>
      <c r="C84" s="171" t="s">
        <v>321</v>
      </c>
      <c r="D84" s="244"/>
    </row>
    <row r="85" spans="1:4" ht="15.75" customHeight="1" x14ac:dyDescent="0.25">
      <c r="A85" s="169" t="s">
        <v>319</v>
      </c>
      <c r="B85" s="175" t="s">
        <v>192</v>
      </c>
      <c r="C85" s="171" t="s">
        <v>322</v>
      </c>
      <c r="D85" s="244"/>
    </row>
    <row r="86" spans="1:4" ht="15.75" customHeight="1" x14ac:dyDescent="0.25">
      <c r="A86" s="169" t="s">
        <v>320</v>
      </c>
      <c r="B86" s="175" t="s">
        <v>192</v>
      </c>
      <c r="C86" s="171" t="s">
        <v>323</v>
      </c>
      <c r="D86" s="244"/>
    </row>
    <row r="87" spans="1:4" ht="15.75" customHeight="1" x14ac:dyDescent="0.25">
      <c r="A87" s="185" t="s">
        <v>17</v>
      </c>
      <c r="B87" s="178" t="s">
        <v>166</v>
      </c>
      <c r="C87" s="171" t="s">
        <v>192</v>
      </c>
      <c r="D87" s="181">
        <f>SUM(D88:D91)</f>
        <v>0</v>
      </c>
    </row>
    <row r="88" spans="1:4" ht="15.75" customHeight="1" x14ac:dyDescent="0.25">
      <c r="A88" s="169" t="s">
        <v>324</v>
      </c>
      <c r="B88" s="175" t="s">
        <v>192</v>
      </c>
      <c r="C88" s="171" t="s">
        <v>328</v>
      </c>
      <c r="D88" s="244"/>
    </row>
    <row r="89" spans="1:4" ht="15.75" customHeight="1" x14ac:dyDescent="0.25">
      <c r="A89" s="169" t="s">
        <v>325</v>
      </c>
      <c r="B89" s="175" t="s">
        <v>192</v>
      </c>
      <c r="C89" s="171" t="s">
        <v>329</v>
      </c>
      <c r="D89" s="244"/>
    </row>
    <row r="90" spans="1:4" ht="15.75" customHeight="1" x14ac:dyDescent="0.25">
      <c r="A90" s="169" t="s">
        <v>326</v>
      </c>
      <c r="B90" s="175" t="s">
        <v>192</v>
      </c>
      <c r="C90" s="171" t="s">
        <v>330</v>
      </c>
      <c r="D90" s="244"/>
    </row>
    <row r="91" spans="1:4" ht="15.75" customHeight="1" x14ac:dyDescent="0.25">
      <c r="A91" s="169" t="s">
        <v>327</v>
      </c>
      <c r="B91" s="175" t="s">
        <v>192</v>
      </c>
      <c r="C91" s="171" t="s">
        <v>331</v>
      </c>
      <c r="D91" s="244"/>
    </row>
    <row r="92" spans="1:4" ht="15.75" customHeight="1" x14ac:dyDescent="0.25">
      <c r="A92" s="185" t="s">
        <v>18</v>
      </c>
      <c r="B92" s="178" t="s">
        <v>168</v>
      </c>
      <c r="C92" s="175" t="s">
        <v>192</v>
      </c>
      <c r="D92" s="181">
        <f>SUM(D93:D98)</f>
        <v>0</v>
      </c>
    </row>
    <row r="93" spans="1:4" ht="15.75" customHeight="1" x14ac:dyDescent="0.25">
      <c r="A93" s="169" t="s">
        <v>332</v>
      </c>
      <c r="B93" s="175" t="s">
        <v>192</v>
      </c>
      <c r="C93" s="171" t="s">
        <v>338</v>
      </c>
      <c r="D93" s="244"/>
    </row>
    <row r="94" spans="1:4" ht="15.75" customHeight="1" x14ac:dyDescent="0.25">
      <c r="A94" s="169" t="s">
        <v>333</v>
      </c>
      <c r="B94" s="175" t="s">
        <v>192</v>
      </c>
      <c r="C94" s="171" t="s">
        <v>339</v>
      </c>
      <c r="D94" s="244"/>
    </row>
    <row r="95" spans="1:4" ht="15.75" customHeight="1" x14ac:dyDescent="0.25">
      <c r="A95" s="169" t="s">
        <v>334</v>
      </c>
      <c r="B95" s="175" t="s">
        <v>192</v>
      </c>
      <c r="C95" s="204" t="s">
        <v>340</v>
      </c>
      <c r="D95" s="244"/>
    </row>
    <row r="96" spans="1:4" ht="15.75" customHeight="1" x14ac:dyDescent="0.25">
      <c r="A96" s="169" t="s">
        <v>335</v>
      </c>
      <c r="B96" s="175" t="s">
        <v>192</v>
      </c>
      <c r="C96" s="204" t="s">
        <v>341</v>
      </c>
      <c r="D96" s="244"/>
    </row>
    <row r="97" spans="1:4" ht="15.75" customHeight="1" x14ac:dyDescent="0.25">
      <c r="A97" s="169" t="s">
        <v>336</v>
      </c>
      <c r="B97" s="175" t="s">
        <v>192</v>
      </c>
      <c r="C97" s="204" t="s">
        <v>342</v>
      </c>
      <c r="D97" s="244"/>
    </row>
    <row r="98" spans="1:4" ht="15.75" customHeight="1" x14ac:dyDescent="0.25">
      <c r="A98" s="169" t="s">
        <v>337</v>
      </c>
      <c r="B98" s="175" t="s">
        <v>192</v>
      </c>
      <c r="C98" s="204" t="s">
        <v>343</v>
      </c>
      <c r="D98" s="244"/>
    </row>
    <row r="99" spans="1:4" ht="15.75" customHeight="1" x14ac:dyDescent="0.25">
      <c r="A99" s="155"/>
      <c r="B99" s="175"/>
      <c r="C99" s="186"/>
      <c r="D99" s="187"/>
    </row>
    <row r="100" spans="1:4" ht="15.75" customHeight="1" x14ac:dyDescent="0.25">
      <c r="A100" s="155"/>
      <c r="B100" s="175"/>
      <c r="C100" s="186"/>
      <c r="D100" s="187"/>
    </row>
    <row r="101" spans="1:4" ht="15.75" customHeight="1" x14ac:dyDescent="0.25">
      <c r="A101" s="188" t="s">
        <v>194</v>
      </c>
      <c r="B101" s="155"/>
      <c r="C101" s="155"/>
      <c r="D101" s="174">
        <f>SUM(D12,D14,D20,D26,D31,D37,D42,D48,D53,D57,D66,D72,D75,D83,D87,D92)</f>
        <v>0</v>
      </c>
    </row>
    <row r="102" spans="1:4" ht="15.75" customHeight="1" x14ac:dyDescent="0.25">
      <c r="A102" s="189"/>
      <c r="B102" s="190"/>
      <c r="C102" s="190"/>
      <c r="D102" s="191"/>
    </row>
    <row r="103" spans="1:4" ht="15.75" customHeight="1" x14ac:dyDescent="0.25">
      <c r="A103" s="192" t="s">
        <v>195</v>
      </c>
      <c r="B103" s="193"/>
      <c r="C103" s="193"/>
      <c r="D103" s="245"/>
    </row>
    <row r="104" spans="1:4" ht="15.75" customHeight="1" x14ac:dyDescent="0.25">
      <c r="A104" s="194" t="s">
        <v>196</v>
      </c>
      <c r="B104" s="195"/>
      <c r="C104" s="195"/>
      <c r="D104" s="196">
        <f>D10-D103</f>
        <v>0</v>
      </c>
    </row>
    <row r="105" spans="1:4" ht="15.75" customHeight="1" x14ac:dyDescent="0.25">
      <c r="A105" s="197" t="s">
        <v>197</v>
      </c>
      <c r="B105" s="198"/>
      <c r="C105" s="198"/>
      <c r="D105" s="199">
        <v>587388</v>
      </c>
    </row>
    <row r="106" spans="1:4" x14ac:dyDescent="0.25">
      <c r="A106" s="200" t="s">
        <v>198</v>
      </c>
      <c r="B106" s="195"/>
      <c r="C106" s="195"/>
      <c r="D106" s="201">
        <f>D10-D105</f>
        <v>-587388</v>
      </c>
    </row>
    <row r="107" spans="1:4" ht="111" customHeight="1" x14ac:dyDescent="0.25">
      <c r="A107" s="202" t="s">
        <v>199</v>
      </c>
      <c r="B107" s="269"/>
      <c r="C107" s="270"/>
      <c r="D107" s="271"/>
    </row>
  </sheetData>
  <sheetProtection sort="0" autoFilter="0"/>
  <mergeCells count="9">
    <mergeCell ref="B107:D107"/>
    <mergeCell ref="A1:D1"/>
    <mergeCell ref="A2:D2"/>
    <mergeCell ref="A3:D3"/>
    <mergeCell ref="A5:D5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Z193"/>
  <sheetViews>
    <sheetView zoomScale="80" zoomScaleNormal="80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47.28515625" style="151" customWidth="1"/>
    <col min="2" max="2" width="33.28515625" style="151" customWidth="1"/>
    <col min="3" max="3" width="16.7109375" style="151" customWidth="1"/>
    <col min="4" max="4" width="14.7109375" style="151" customWidth="1"/>
    <col min="5" max="5" width="14" style="151" customWidth="1"/>
    <col min="6" max="6" width="20.85546875" style="151" customWidth="1"/>
    <col min="7" max="7" width="18.140625" style="151" customWidth="1"/>
    <col min="8" max="8" width="12.5703125" style="151" customWidth="1"/>
    <col min="9" max="9" width="11.42578125" style="151" customWidth="1"/>
    <col min="10" max="10" width="9.140625" style="151"/>
    <col min="11" max="11" width="10.85546875" style="151" customWidth="1"/>
    <col min="12" max="12" width="12.28515625" style="151" customWidth="1"/>
    <col min="13" max="13" width="11.140625" style="151" customWidth="1"/>
    <col min="14" max="14" width="10.5703125" style="151" customWidth="1"/>
    <col min="15" max="15" width="11.42578125" style="151" customWidth="1"/>
    <col min="16" max="16" width="9.140625" style="151"/>
    <col min="17" max="17" width="12.140625" style="151" customWidth="1"/>
    <col min="18" max="18" width="12" style="151" customWidth="1"/>
    <col min="19" max="19" width="16.85546875" style="151" customWidth="1"/>
    <col min="20" max="20" width="15.5703125" style="151" customWidth="1"/>
    <col min="21" max="21" width="14.140625" style="151" customWidth="1"/>
    <col min="22" max="22" width="11.7109375" style="151" customWidth="1"/>
    <col min="23" max="23" width="11.85546875" style="151" customWidth="1"/>
    <col min="24" max="24" width="12.140625" style="151" customWidth="1"/>
    <col min="25" max="25" width="13" style="151" customWidth="1"/>
    <col min="26" max="26" width="11.42578125" style="151" customWidth="1"/>
    <col min="27" max="16384" width="9.140625" style="151"/>
  </cols>
  <sheetData>
    <row r="2" spans="1:26" ht="18.75" x14ac:dyDescent="0.25">
      <c r="A2" s="284" t="s">
        <v>344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4" spans="1:26" ht="219.75" customHeight="1" x14ac:dyDescent="0.25">
      <c r="A4" s="157" t="s">
        <v>188</v>
      </c>
      <c r="B4" s="157" t="s">
        <v>189</v>
      </c>
      <c r="C4" s="157" t="s">
        <v>190</v>
      </c>
      <c r="D4" s="241" t="s">
        <v>345</v>
      </c>
      <c r="E4" s="157" t="s">
        <v>346</v>
      </c>
      <c r="F4" s="157" t="s">
        <v>347</v>
      </c>
      <c r="G4" s="157" t="s">
        <v>348</v>
      </c>
      <c r="H4" s="157" t="s">
        <v>349</v>
      </c>
      <c r="I4" s="157" t="s">
        <v>350</v>
      </c>
      <c r="J4" s="157" t="s">
        <v>351</v>
      </c>
      <c r="K4" s="157" t="s">
        <v>352</v>
      </c>
      <c r="L4" s="157" t="s">
        <v>353</v>
      </c>
      <c r="M4" s="157" t="s">
        <v>354</v>
      </c>
      <c r="N4" s="157" t="s">
        <v>355</v>
      </c>
      <c r="O4" s="157" t="s">
        <v>356</v>
      </c>
      <c r="P4" s="157" t="s">
        <v>357</v>
      </c>
      <c r="Q4" s="241" t="s">
        <v>358</v>
      </c>
      <c r="R4" s="157" t="s">
        <v>359</v>
      </c>
      <c r="S4" s="157" t="s">
        <v>360</v>
      </c>
      <c r="T4" s="157" t="s">
        <v>361</v>
      </c>
      <c r="U4" s="157" t="s">
        <v>362</v>
      </c>
      <c r="V4" s="157" t="s">
        <v>363</v>
      </c>
      <c r="W4" s="157" t="s">
        <v>364</v>
      </c>
      <c r="X4" s="157" t="s">
        <v>365</v>
      </c>
      <c r="Y4" s="157" t="s">
        <v>366</v>
      </c>
      <c r="Z4" s="157" t="s">
        <v>367</v>
      </c>
    </row>
    <row r="5" spans="1:26" ht="21" customHeight="1" x14ac:dyDescent="0.25">
      <c r="A5" s="157"/>
      <c r="B5" s="157">
        <v>1</v>
      </c>
      <c r="C5" s="157">
        <v>2</v>
      </c>
      <c r="D5" s="157">
        <v>3</v>
      </c>
      <c r="E5" s="157">
        <v>4</v>
      </c>
      <c r="F5" s="157">
        <v>5</v>
      </c>
      <c r="G5" s="157">
        <v>6</v>
      </c>
      <c r="H5" s="157">
        <v>7</v>
      </c>
      <c r="I5" s="157">
        <v>8</v>
      </c>
      <c r="J5" s="157">
        <v>9</v>
      </c>
      <c r="K5" s="157">
        <v>10</v>
      </c>
      <c r="L5" s="157">
        <v>11</v>
      </c>
      <c r="M5" s="157">
        <v>12</v>
      </c>
      <c r="N5" s="157">
        <v>13</v>
      </c>
      <c r="O5" s="157">
        <v>14</v>
      </c>
      <c r="P5" s="157">
        <v>15</v>
      </c>
      <c r="Q5" s="157">
        <v>16</v>
      </c>
      <c r="R5" s="157">
        <v>17</v>
      </c>
      <c r="S5" s="157">
        <v>18</v>
      </c>
      <c r="T5" s="157">
        <v>19</v>
      </c>
      <c r="U5" s="155">
        <v>20</v>
      </c>
      <c r="V5" s="155">
        <v>21</v>
      </c>
      <c r="W5" s="155">
        <v>22</v>
      </c>
      <c r="X5" s="155">
        <v>23</v>
      </c>
      <c r="Y5" s="205">
        <v>24</v>
      </c>
      <c r="Z5" s="155">
        <v>25</v>
      </c>
    </row>
    <row r="6" spans="1:26" ht="41.25" customHeight="1" x14ac:dyDescent="0.25">
      <c r="A6" s="158" t="s">
        <v>200</v>
      </c>
      <c r="B6" s="159" t="s">
        <v>170</v>
      </c>
      <c r="C6" s="160" t="s">
        <v>192</v>
      </c>
      <c r="D6" s="215">
        <f t="shared" ref="D6:Z6" si="0">SUM(D9,D11:D15,D17:D21,D23:D26,D28:D32,D34:D37,D39:D43,D45:D48,D50:D52,D54:D61,D63:D67,D69:D70,D72:D78,D80:D82,D84:D87,D89:D94)</f>
        <v>0</v>
      </c>
      <c r="E6" s="215">
        <f t="shared" si="0"/>
        <v>0</v>
      </c>
      <c r="F6" s="215">
        <f t="shared" si="0"/>
        <v>0</v>
      </c>
      <c r="G6" s="215">
        <f t="shared" si="0"/>
        <v>0</v>
      </c>
      <c r="H6" s="215">
        <f t="shared" si="0"/>
        <v>0</v>
      </c>
      <c r="I6" s="215">
        <f t="shared" si="0"/>
        <v>0</v>
      </c>
      <c r="J6" s="215">
        <f t="shared" si="0"/>
        <v>0</v>
      </c>
      <c r="K6" s="215">
        <f t="shared" si="0"/>
        <v>0</v>
      </c>
      <c r="L6" s="215">
        <f t="shared" si="0"/>
        <v>0</v>
      </c>
      <c r="M6" s="215">
        <f t="shared" si="0"/>
        <v>0</v>
      </c>
      <c r="N6" s="215">
        <f t="shared" si="0"/>
        <v>0</v>
      </c>
      <c r="O6" s="215">
        <f t="shared" si="0"/>
        <v>0</v>
      </c>
      <c r="P6" s="215">
        <f t="shared" si="0"/>
        <v>0</v>
      </c>
      <c r="Q6" s="206">
        <f t="shared" si="0"/>
        <v>0</v>
      </c>
      <c r="R6" s="215">
        <f t="shared" si="0"/>
        <v>0</v>
      </c>
      <c r="S6" s="215">
        <f t="shared" si="0"/>
        <v>0</v>
      </c>
      <c r="T6" s="215">
        <f t="shared" si="0"/>
        <v>0</v>
      </c>
      <c r="U6" s="215">
        <f t="shared" si="0"/>
        <v>0</v>
      </c>
      <c r="V6" s="215">
        <f t="shared" si="0"/>
        <v>0</v>
      </c>
      <c r="W6" s="215">
        <f t="shared" si="0"/>
        <v>0</v>
      </c>
      <c r="X6" s="215">
        <f t="shared" si="0"/>
        <v>0</v>
      </c>
      <c r="Y6" s="215">
        <f t="shared" si="0"/>
        <v>0</v>
      </c>
      <c r="Z6" s="215">
        <f t="shared" si="0"/>
        <v>0</v>
      </c>
    </row>
    <row r="7" spans="1:26" ht="27" customHeight="1" x14ac:dyDescent="0.25">
      <c r="A7" s="162" t="s">
        <v>193</v>
      </c>
      <c r="B7" s="157"/>
      <c r="C7" s="163"/>
      <c r="D7" s="207"/>
      <c r="E7" s="216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207"/>
      <c r="R7" s="155"/>
      <c r="S7" s="155"/>
      <c r="T7" s="155"/>
      <c r="U7" s="155"/>
      <c r="V7" s="155"/>
      <c r="W7" s="155"/>
      <c r="X7" s="155"/>
      <c r="Y7" s="155"/>
      <c r="Z7" s="155"/>
    </row>
    <row r="8" spans="1:26" x14ac:dyDescent="0.25">
      <c r="A8" s="165" t="s">
        <v>185</v>
      </c>
      <c r="B8" s="166" t="s">
        <v>169</v>
      </c>
      <c r="C8" s="167" t="s">
        <v>192</v>
      </c>
      <c r="D8" s="207">
        <f t="shared" ref="D8:D70" si="1">SUM(E8:P8)</f>
        <v>0</v>
      </c>
      <c r="E8" s="217">
        <f>E9</f>
        <v>0</v>
      </c>
      <c r="F8" s="217">
        <f t="shared" ref="F8:R8" si="2">F9</f>
        <v>0</v>
      </c>
      <c r="G8" s="217">
        <f t="shared" si="2"/>
        <v>0</v>
      </c>
      <c r="H8" s="217">
        <f t="shared" si="2"/>
        <v>0</v>
      </c>
      <c r="I8" s="217">
        <f t="shared" si="2"/>
        <v>0</v>
      </c>
      <c r="J8" s="217">
        <f t="shared" si="2"/>
        <v>0</v>
      </c>
      <c r="K8" s="217">
        <f t="shared" si="2"/>
        <v>0</v>
      </c>
      <c r="L8" s="217">
        <f t="shared" si="2"/>
        <v>0</v>
      </c>
      <c r="M8" s="217">
        <f t="shared" si="2"/>
        <v>0</v>
      </c>
      <c r="N8" s="217">
        <f t="shared" si="2"/>
        <v>0</v>
      </c>
      <c r="O8" s="217">
        <f t="shared" si="2"/>
        <v>0</v>
      </c>
      <c r="P8" s="217">
        <f t="shared" si="2"/>
        <v>0</v>
      </c>
      <c r="Q8" s="207">
        <f t="shared" ref="Q8:Q71" si="3">SUM(R8:Z8)</f>
        <v>0</v>
      </c>
      <c r="R8" s="217">
        <f t="shared" si="2"/>
        <v>0</v>
      </c>
      <c r="S8" s="217">
        <f t="shared" ref="S8" si="4">S9</f>
        <v>0</v>
      </c>
      <c r="T8" s="217">
        <f t="shared" ref="T8" si="5">T9</f>
        <v>0</v>
      </c>
      <c r="U8" s="217">
        <f t="shared" ref="U8" si="6">U9</f>
        <v>0</v>
      </c>
      <c r="V8" s="217">
        <f t="shared" ref="V8" si="7">V9</f>
        <v>0</v>
      </c>
      <c r="W8" s="217">
        <f t="shared" ref="W8" si="8">W9</f>
        <v>0</v>
      </c>
      <c r="X8" s="217">
        <f t="shared" ref="X8" si="9">X9</f>
        <v>0</v>
      </c>
      <c r="Y8" s="217">
        <f t="shared" ref="Y8" si="10">Y9</f>
        <v>0</v>
      </c>
      <c r="Z8" s="217">
        <f t="shared" ref="Z8" si="11">Z9</f>
        <v>0</v>
      </c>
    </row>
    <row r="9" spans="1:26" x14ac:dyDescent="0.25">
      <c r="A9" s="169" t="s">
        <v>201</v>
      </c>
      <c r="B9" s="170" t="s">
        <v>192</v>
      </c>
      <c r="C9" s="171" t="s">
        <v>202</v>
      </c>
      <c r="D9" s="208">
        <f t="shared" si="1"/>
        <v>0</v>
      </c>
      <c r="E9" s="246"/>
      <c r="F9" s="247"/>
      <c r="G9" s="247"/>
      <c r="H9" s="247"/>
      <c r="I9" s="247"/>
      <c r="J9" s="248"/>
      <c r="K9" s="247"/>
      <c r="L9" s="247"/>
      <c r="M9" s="247"/>
      <c r="N9" s="247"/>
      <c r="O9" s="247"/>
      <c r="P9" s="247"/>
      <c r="Q9" s="208">
        <f t="shared" si="3"/>
        <v>0</v>
      </c>
      <c r="R9" s="247"/>
      <c r="S9" s="247"/>
      <c r="T9" s="247"/>
      <c r="U9" s="247"/>
      <c r="V9" s="247"/>
      <c r="W9" s="247"/>
      <c r="X9" s="247"/>
      <c r="Y9" s="247"/>
      <c r="Z9" s="247"/>
    </row>
    <row r="10" spans="1:26" x14ac:dyDescent="0.25">
      <c r="A10" s="172" t="s">
        <v>4</v>
      </c>
      <c r="B10" s="166" t="s">
        <v>141</v>
      </c>
      <c r="C10" s="173" t="s">
        <v>192</v>
      </c>
      <c r="D10" s="207">
        <f t="shared" si="1"/>
        <v>0</v>
      </c>
      <c r="E10" s="207">
        <f>SUM(E11:E15)</f>
        <v>0</v>
      </c>
      <c r="F10" s="207">
        <f t="shared" ref="F10:R10" si="12">SUM(F11:F15)</f>
        <v>0</v>
      </c>
      <c r="G10" s="207">
        <f t="shared" si="12"/>
        <v>0</v>
      </c>
      <c r="H10" s="207">
        <f t="shared" si="12"/>
        <v>0</v>
      </c>
      <c r="I10" s="207">
        <f t="shared" si="12"/>
        <v>0</v>
      </c>
      <c r="J10" s="207">
        <f t="shared" si="12"/>
        <v>0</v>
      </c>
      <c r="K10" s="207">
        <f t="shared" si="12"/>
        <v>0</v>
      </c>
      <c r="L10" s="207">
        <f t="shared" si="12"/>
        <v>0</v>
      </c>
      <c r="M10" s="207">
        <f t="shared" si="12"/>
        <v>0</v>
      </c>
      <c r="N10" s="207">
        <f t="shared" si="12"/>
        <v>0</v>
      </c>
      <c r="O10" s="207">
        <f t="shared" si="12"/>
        <v>0</v>
      </c>
      <c r="P10" s="207">
        <f t="shared" si="12"/>
        <v>0</v>
      </c>
      <c r="Q10" s="207">
        <f t="shared" si="3"/>
        <v>0</v>
      </c>
      <c r="R10" s="207">
        <f t="shared" si="12"/>
        <v>0</v>
      </c>
      <c r="S10" s="207">
        <f t="shared" ref="S10" si="13">SUM(S11:S15)</f>
        <v>0</v>
      </c>
      <c r="T10" s="207">
        <f t="shared" ref="T10" si="14">SUM(T11:T15)</f>
        <v>0</v>
      </c>
      <c r="U10" s="207">
        <f t="shared" ref="U10" si="15">SUM(U11:U15)</f>
        <v>0</v>
      </c>
      <c r="V10" s="207">
        <f t="shared" ref="V10" si="16">SUM(V11:V15)</f>
        <v>0</v>
      </c>
      <c r="W10" s="207">
        <f t="shared" ref="W10" si="17">SUM(W11:W15)</f>
        <v>0</v>
      </c>
      <c r="X10" s="207">
        <f t="shared" ref="X10" si="18">SUM(X11:X15)</f>
        <v>0</v>
      </c>
      <c r="Y10" s="207">
        <f t="shared" ref="Y10" si="19">SUM(Y11:Y15)</f>
        <v>0</v>
      </c>
      <c r="Z10" s="207">
        <f t="shared" ref="Z10" si="20">SUM(Z11:Z15)</f>
        <v>0</v>
      </c>
    </row>
    <row r="11" spans="1:26" x14ac:dyDescent="0.25">
      <c r="A11" s="169" t="s">
        <v>203</v>
      </c>
      <c r="B11" s="175" t="s">
        <v>192</v>
      </c>
      <c r="C11" s="171" t="s">
        <v>208</v>
      </c>
      <c r="D11" s="208">
        <f t="shared" si="1"/>
        <v>0</v>
      </c>
      <c r="E11" s="249"/>
      <c r="F11" s="247"/>
      <c r="G11" s="247"/>
      <c r="H11" s="247"/>
      <c r="I11" s="247"/>
      <c r="J11" s="248"/>
      <c r="K11" s="247"/>
      <c r="L11" s="247"/>
      <c r="M11" s="247"/>
      <c r="N11" s="247"/>
      <c r="O11" s="247"/>
      <c r="P11" s="247"/>
      <c r="Q11" s="208">
        <f t="shared" si="3"/>
        <v>0</v>
      </c>
      <c r="R11" s="247"/>
      <c r="S11" s="247"/>
      <c r="T11" s="247"/>
      <c r="U11" s="247"/>
      <c r="V11" s="247"/>
      <c r="W11" s="247"/>
      <c r="X11" s="247"/>
      <c r="Y11" s="247"/>
      <c r="Z11" s="247"/>
    </row>
    <row r="12" spans="1:26" x14ac:dyDescent="0.25">
      <c r="A12" s="169" t="s">
        <v>204</v>
      </c>
      <c r="B12" s="175" t="s">
        <v>192</v>
      </c>
      <c r="C12" s="171" t="s">
        <v>209</v>
      </c>
      <c r="D12" s="208">
        <f t="shared" si="1"/>
        <v>0</v>
      </c>
      <c r="E12" s="249"/>
      <c r="F12" s="247"/>
      <c r="G12" s="247"/>
      <c r="H12" s="247"/>
      <c r="I12" s="247"/>
      <c r="J12" s="248"/>
      <c r="K12" s="247"/>
      <c r="L12" s="247"/>
      <c r="M12" s="247"/>
      <c r="N12" s="247"/>
      <c r="O12" s="247"/>
      <c r="P12" s="247"/>
      <c r="Q12" s="208">
        <f t="shared" si="3"/>
        <v>0</v>
      </c>
      <c r="R12" s="247"/>
      <c r="S12" s="247"/>
      <c r="T12" s="247"/>
      <c r="U12" s="247"/>
      <c r="V12" s="247"/>
      <c r="W12" s="247"/>
      <c r="X12" s="247"/>
      <c r="Y12" s="247"/>
      <c r="Z12" s="247"/>
    </row>
    <row r="13" spans="1:26" x14ac:dyDescent="0.25">
      <c r="A13" s="169" t="s">
        <v>205</v>
      </c>
      <c r="B13" s="175" t="s">
        <v>192</v>
      </c>
      <c r="C13" s="171" t="s">
        <v>210</v>
      </c>
      <c r="D13" s="208">
        <f t="shared" si="1"/>
        <v>0</v>
      </c>
      <c r="E13" s="249"/>
      <c r="F13" s="247"/>
      <c r="G13" s="247"/>
      <c r="H13" s="247"/>
      <c r="I13" s="247"/>
      <c r="J13" s="248"/>
      <c r="K13" s="247"/>
      <c r="L13" s="247"/>
      <c r="M13" s="247"/>
      <c r="N13" s="247"/>
      <c r="O13" s="247"/>
      <c r="P13" s="247"/>
      <c r="Q13" s="208">
        <f t="shared" si="3"/>
        <v>0</v>
      </c>
      <c r="R13" s="247"/>
      <c r="S13" s="247"/>
      <c r="T13" s="247"/>
      <c r="U13" s="247"/>
      <c r="V13" s="247"/>
      <c r="W13" s="247"/>
      <c r="X13" s="247"/>
      <c r="Y13" s="247"/>
      <c r="Z13" s="247"/>
    </row>
    <row r="14" spans="1:26" x14ac:dyDescent="0.25">
      <c r="A14" s="169" t="s">
        <v>206</v>
      </c>
      <c r="B14" s="175" t="s">
        <v>192</v>
      </c>
      <c r="C14" s="171" t="s">
        <v>211</v>
      </c>
      <c r="D14" s="208">
        <f t="shared" si="1"/>
        <v>0</v>
      </c>
      <c r="E14" s="249"/>
      <c r="F14" s="247"/>
      <c r="G14" s="247"/>
      <c r="H14" s="247"/>
      <c r="I14" s="247"/>
      <c r="J14" s="248"/>
      <c r="K14" s="247"/>
      <c r="L14" s="247"/>
      <c r="M14" s="247"/>
      <c r="N14" s="247"/>
      <c r="O14" s="247"/>
      <c r="P14" s="247"/>
      <c r="Q14" s="208">
        <f t="shared" si="3"/>
        <v>0</v>
      </c>
      <c r="R14" s="247"/>
      <c r="S14" s="247"/>
      <c r="T14" s="247"/>
      <c r="U14" s="247"/>
      <c r="V14" s="247"/>
      <c r="W14" s="247"/>
      <c r="X14" s="247"/>
      <c r="Y14" s="247"/>
      <c r="Z14" s="247"/>
    </row>
    <row r="15" spans="1:26" x14ac:dyDescent="0.25">
      <c r="A15" s="169" t="s">
        <v>207</v>
      </c>
      <c r="B15" s="175" t="s">
        <v>192</v>
      </c>
      <c r="C15" s="171" t="s">
        <v>212</v>
      </c>
      <c r="D15" s="208">
        <f t="shared" si="1"/>
        <v>0</v>
      </c>
      <c r="E15" s="249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08">
        <f t="shared" si="3"/>
        <v>0</v>
      </c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6" x14ac:dyDescent="0.25">
      <c r="A16" s="172" t="s">
        <v>5</v>
      </c>
      <c r="B16" s="176">
        <v>52636402000</v>
      </c>
      <c r="C16" s="177" t="s">
        <v>192</v>
      </c>
      <c r="D16" s="207">
        <f t="shared" si="1"/>
        <v>0</v>
      </c>
      <c r="E16" s="207">
        <f>SUM(E17:E21)</f>
        <v>0</v>
      </c>
      <c r="F16" s="207">
        <f t="shared" ref="F16:R16" si="21">SUM(F17:F21)</f>
        <v>0</v>
      </c>
      <c r="G16" s="207">
        <f t="shared" si="21"/>
        <v>0</v>
      </c>
      <c r="H16" s="207">
        <f t="shared" si="21"/>
        <v>0</v>
      </c>
      <c r="I16" s="207">
        <f t="shared" si="21"/>
        <v>0</v>
      </c>
      <c r="J16" s="207">
        <f t="shared" si="21"/>
        <v>0</v>
      </c>
      <c r="K16" s="207">
        <f t="shared" si="21"/>
        <v>0</v>
      </c>
      <c r="L16" s="207">
        <f t="shared" si="21"/>
        <v>0</v>
      </c>
      <c r="M16" s="207">
        <f t="shared" si="21"/>
        <v>0</v>
      </c>
      <c r="N16" s="207">
        <f t="shared" si="21"/>
        <v>0</v>
      </c>
      <c r="O16" s="207">
        <f t="shared" si="21"/>
        <v>0</v>
      </c>
      <c r="P16" s="207">
        <f t="shared" si="21"/>
        <v>0</v>
      </c>
      <c r="Q16" s="207">
        <f t="shared" si="3"/>
        <v>0</v>
      </c>
      <c r="R16" s="207">
        <f t="shared" si="21"/>
        <v>0</v>
      </c>
      <c r="S16" s="207">
        <f t="shared" ref="S16" si="22">SUM(S17:S21)</f>
        <v>0</v>
      </c>
      <c r="T16" s="207">
        <f t="shared" ref="T16" si="23">SUM(T17:T21)</f>
        <v>0</v>
      </c>
      <c r="U16" s="207">
        <f t="shared" ref="U16" si="24">SUM(U17:U21)</f>
        <v>0</v>
      </c>
      <c r="V16" s="207">
        <f t="shared" ref="V16" si="25">SUM(V17:V21)</f>
        <v>0</v>
      </c>
      <c r="W16" s="207">
        <f t="shared" ref="W16" si="26">SUM(W17:W21)</f>
        <v>0</v>
      </c>
      <c r="X16" s="207">
        <f t="shared" ref="X16" si="27">SUM(X17:X21)</f>
        <v>0</v>
      </c>
      <c r="Y16" s="207">
        <f t="shared" ref="Y16" si="28">SUM(Y17:Y21)</f>
        <v>0</v>
      </c>
      <c r="Z16" s="207">
        <f t="shared" ref="Z16" si="29">SUM(Z17:Z21)</f>
        <v>0</v>
      </c>
    </row>
    <row r="17" spans="1:26" x14ac:dyDescent="0.25">
      <c r="A17" s="169" t="s">
        <v>213</v>
      </c>
      <c r="B17" s="175" t="s">
        <v>192</v>
      </c>
      <c r="C17" s="171" t="s">
        <v>218</v>
      </c>
      <c r="D17" s="208">
        <f t="shared" si="1"/>
        <v>0</v>
      </c>
      <c r="E17" s="249"/>
      <c r="F17" s="247"/>
      <c r="G17" s="247"/>
      <c r="H17" s="247"/>
      <c r="I17" s="247"/>
      <c r="J17" s="248"/>
      <c r="K17" s="247"/>
      <c r="L17" s="247"/>
      <c r="M17" s="247"/>
      <c r="N17" s="247"/>
      <c r="O17" s="247"/>
      <c r="P17" s="247"/>
      <c r="Q17" s="208">
        <f t="shared" si="3"/>
        <v>0</v>
      </c>
      <c r="R17" s="247"/>
      <c r="S17" s="247"/>
      <c r="T17" s="247"/>
      <c r="U17" s="247"/>
      <c r="V17" s="247"/>
      <c r="W17" s="247"/>
      <c r="X17" s="247"/>
      <c r="Y17" s="247"/>
      <c r="Z17" s="247"/>
    </row>
    <row r="18" spans="1:26" x14ac:dyDescent="0.25">
      <c r="A18" s="169" t="s">
        <v>214</v>
      </c>
      <c r="B18" s="175" t="s">
        <v>192</v>
      </c>
      <c r="C18" s="171" t="s">
        <v>219</v>
      </c>
      <c r="D18" s="208">
        <f t="shared" si="1"/>
        <v>0</v>
      </c>
      <c r="E18" s="249"/>
      <c r="F18" s="247"/>
      <c r="G18" s="247"/>
      <c r="H18" s="247"/>
      <c r="I18" s="247"/>
      <c r="J18" s="248"/>
      <c r="K18" s="247"/>
      <c r="L18" s="247"/>
      <c r="M18" s="247"/>
      <c r="N18" s="247"/>
      <c r="O18" s="247"/>
      <c r="P18" s="247"/>
      <c r="Q18" s="208">
        <f t="shared" si="3"/>
        <v>0</v>
      </c>
      <c r="R18" s="247"/>
      <c r="S18" s="247"/>
      <c r="T18" s="247"/>
      <c r="U18" s="247"/>
      <c r="V18" s="247"/>
      <c r="W18" s="247"/>
      <c r="X18" s="247"/>
      <c r="Y18" s="247"/>
      <c r="Z18" s="247"/>
    </row>
    <row r="19" spans="1:26" x14ac:dyDescent="0.25">
      <c r="A19" s="169" t="s">
        <v>215</v>
      </c>
      <c r="B19" s="175" t="s">
        <v>192</v>
      </c>
      <c r="C19" s="171" t="s">
        <v>220</v>
      </c>
      <c r="D19" s="208">
        <f t="shared" si="1"/>
        <v>0</v>
      </c>
      <c r="E19" s="249"/>
      <c r="F19" s="247"/>
      <c r="G19" s="247"/>
      <c r="H19" s="247"/>
      <c r="I19" s="247"/>
      <c r="J19" s="248"/>
      <c r="K19" s="247"/>
      <c r="L19" s="247"/>
      <c r="M19" s="247"/>
      <c r="N19" s="247"/>
      <c r="O19" s="247"/>
      <c r="P19" s="247"/>
      <c r="Q19" s="208">
        <f t="shared" si="3"/>
        <v>0</v>
      </c>
      <c r="R19" s="247"/>
      <c r="S19" s="247"/>
      <c r="T19" s="247"/>
      <c r="U19" s="247"/>
      <c r="V19" s="247"/>
      <c r="W19" s="247"/>
      <c r="X19" s="247"/>
      <c r="Y19" s="247"/>
      <c r="Z19" s="247"/>
    </row>
    <row r="20" spans="1:26" x14ac:dyDescent="0.25">
      <c r="A20" s="169" t="s">
        <v>216</v>
      </c>
      <c r="B20" s="175" t="s">
        <v>192</v>
      </c>
      <c r="C20" s="171" t="s">
        <v>221</v>
      </c>
      <c r="D20" s="208">
        <f t="shared" si="1"/>
        <v>0</v>
      </c>
      <c r="E20" s="249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08">
        <f t="shared" si="3"/>
        <v>0</v>
      </c>
      <c r="R20" s="247"/>
      <c r="S20" s="247"/>
      <c r="T20" s="247"/>
      <c r="U20" s="247"/>
      <c r="V20" s="247"/>
      <c r="W20" s="247"/>
      <c r="X20" s="247"/>
      <c r="Y20" s="247"/>
      <c r="Z20" s="247"/>
    </row>
    <row r="21" spans="1:26" x14ac:dyDescent="0.25">
      <c r="A21" s="169" t="s">
        <v>217</v>
      </c>
      <c r="B21" s="175" t="s">
        <v>192</v>
      </c>
      <c r="C21" s="171" t="s">
        <v>222</v>
      </c>
      <c r="D21" s="208">
        <f t="shared" si="1"/>
        <v>0</v>
      </c>
      <c r="E21" s="249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08">
        <f t="shared" si="3"/>
        <v>0</v>
      </c>
      <c r="R21" s="247"/>
      <c r="S21" s="247"/>
      <c r="T21" s="247"/>
      <c r="U21" s="247"/>
      <c r="V21" s="247"/>
      <c r="W21" s="247"/>
      <c r="X21" s="247"/>
      <c r="Y21" s="247"/>
      <c r="Z21" s="247"/>
    </row>
    <row r="22" spans="1:26" x14ac:dyDescent="0.25">
      <c r="A22" s="172" t="s">
        <v>223</v>
      </c>
      <c r="B22" s="178" t="s">
        <v>145</v>
      </c>
      <c r="C22" s="173" t="s">
        <v>192</v>
      </c>
      <c r="D22" s="207">
        <f t="shared" si="1"/>
        <v>0</v>
      </c>
      <c r="E22" s="207">
        <f>SUM(E23:E26)</f>
        <v>0</v>
      </c>
      <c r="F22" s="207">
        <f t="shared" ref="F22:R22" si="30">SUM(F23:F26)</f>
        <v>0</v>
      </c>
      <c r="G22" s="207">
        <f t="shared" si="30"/>
        <v>0</v>
      </c>
      <c r="H22" s="207">
        <f t="shared" si="30"/>
        <v>0</v>
      </c>
      <c r="I22" s="207">
        <f t="shared" si="30"/>
        <v>0</v>
      </c>
      <c r="J22" s="207">
        <f t="shared" si="30"/>
        <v>0</v>
      </c>
      <c r="K22" s="207">
        <f t="shared" si="30"/>
        <v>0</v>
      </c>
      <c r="L22" s="207">
        <f t="shared" si="30"/>
        <v>0</v>
      </c>
      <c r="M22" s="207">
        <f t="shared" si="30"/>
        <v>0</v>
      </c>
      <c r="N22" s="207">
        <f t="shared" si="30"/>
        <v>0</v>
      </c>
      <c r="O22" s="207">
        <f t="shared" si="30"/>
        <v>0</v>
      </c>
      <c r="P22" s="207">
        <f t="shared" si="30"/>
        <v>0</v>
      </c>
      <c r="Q22" s="207">
        <f t="shared" si="3"/>
        <v>0</v>
      </c>
      <c r="R22" s="207">
        <f t="shared" si="30"/>
        <v>0</v>
      </c>
      <c r="S22" s="207">
        <f t="shared" ref="S22" si="31">SUM(S23:S26)</f>
        <v>0</v>
      </c>
      <c r="T22" s="207">
        <f t="shared" ref="T22" si="32">SUM(T23:T26)</f>
        <v>0</v>
      </c>
      <c r="U22" s="207">
        <f t="shared" ref="U22" si="33">SUM(U23:U26)</f>
        <v>0</v>
      </c>
      <c r="V22" s="207">
        <f t="shared" ref="V22" si="34">SUM(V23:V26)</f>
        <v>0</v>
      </c>
      <c r="W22" s="207">
        <f t="shared" ref="W22" si="35">SUM(W23:W26)</f>
        <v>0</v>
      </c>
      <c r="X22" s="207">
        <f t="shared" ref="X22" si="36">SUM(X23:X26)</f>
        <v>0</v>
      </c>
      <c r="Y22" s="207">
        <f t="shared" ref="Y22" si="37">SUM(Y23:Y26)</f>
        <v>0</v>
      </c>
      <c r="Z22" s="207">
        <f t="shared" ref="Z22" si="38">SUM(Z23:Z26)</f>
        <v>0</v>
      </c>
    </row>
    <row r="23" spans="1:26" x14ac:dyDescent="0.25">
      <c r="A23" s="169" t="s">
        <v>224</v>
      </c>
      <c r="B23" s="175" t="s">
        <v>192</v>
      </c>
      <c r="C23" s="171" t="s">
        <v>228</v>
      </c>
      <c r="D23" s="208">
        <f t="shared" si="1"/>
        <v>0</v>
      </c>
      <c r="E23" s="24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08">
        <f t="shared" si="3"/>
        <v>0</v>
      </c>
      <c r="R23" s="247"/>
      <c r="S23" s="247"/>
      <c r="T23" s="247"/>
      <c r="U23" s="247"/>
      <c r="V23" s="247"/>
      <c r="W23" s="247"/>
      <c r="X23" s="247"/>
      <c r="Y23" s="247"/>
      <c r="Z23" s="247"/>
    </row>
    <row r="24" spans="1:26" x14ac:dyDescent="0.25">
      <c r="A24" s="169" t="s">
        <v>225</v>
      </c>
      <c r="B24" s="175" t="s">
        <v>192</v>
      </c>
      <c r="C24" s="171" t="s">
        <v>229</v>
      </c>
      <c r="D24" s="208">
        <f t="shared" si="1"/>
        <v>0</v>
      </c>
      <c r="E24" s="24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08">
        <f t="shared" si="3"/>
        <v>0</v>
      </c>
      <c r="R24" s="247"/>
      <c r="S24" s="247"/>
      <c r="T24" s="247"/>
      <c r="U24" s="247"/>
      <c r="V24" s="247"/>
      <c r="W24" s="247"/>
      <c r="X24" s="247"/>
      <c r="Y24" s="247"/>
      <c r="Z24" s="247"/>
    </row>
    <row r="25" spans="1:26" x14ac:dyDescent="0.25">
      <c r="A25" s="169" t="s">
        <v>226</v>
      </c>
      <c r="B25" s="175" t="s">
        <v>192</v>
      </c>
      <c r="C25" s="171" t="s">
        <v>230</v>
      </c>
      <c r="D25" s="208">
        <f t="shared" si="1"/>
        <v>0</v>
      </c>
      <c r="E25" s="249"/>
      <c r="F25" s="247"/>
      <c r="G25" s="247"/>
      <c r="H25" s="247"/>
      <c r="I25" s="247"/>
      <c r="J25" s="248"/>
      <c r="K25" s="247"/>
      <c r="L25" s="247"/>
      <c r="M25" s="247"/>
      <c r="N25" s="247"/>
      <c r="O25" s="247"/>
      <c r="P25" s="247"/>
      <c r="Q25" s="208">
        <f t="shared" si="3"/>
        <v>0</v>
      </c>
      <c r="R25" s="247"/>
      <c r="S25" s="247"/>
      <c r="T25" s="247"/>
      <c r="U25" s="247"/>
      <c r="V25" s="247"/>
      <c r="W25" s="247"/>
      <c r="X25" s="247"/>
      <c r="Y25" s="247"/>
      <c r="Z25" s="247"/>
    </row>
    <row r="26" spans="1:26" x14ac:dyDescent="0.25">
      <c r="A26" s="169" t="s">
        <v>227</v>
      </c>
      <c r="B26" s="175" t="s">
        <v>192</v>
      </c>
      <c r="C26" s="171" t="s">
        <v>231</v>
      </c>
      <c r="D26" s="208">
        <f t="shared" si="1"/>
        <v>0</v>
      </c>
      <c r="E26" s="24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08">
        <f t="shared" si="3"/>
        <v>0</v>
      </c>
      <c r="R26" s="247"/>
      <c r="S26" s="247"/>
      <c r="T26" s="247"/>
      <c r="U26" s="247"/>
      <c r="V26" s="247"/>
      <c r="W26" s="247"/>
      <c r="X26" s="247"/>
      <c r="Y26" s="247"/>
      <c r="Z26" s="247"/>
    </row>
    <row r="27" spans="1:26" x14ac:dyDescent="0.25">
      <c r="A27" s="172" t="s">
        <v>7</v>
      </c>
      <c r="B27" s="178" t="s">
        <v>147</v>
      </c>
      <c r="C27" s="179" t="s">
        <v>192</v>
      </c>
      <c r="D27" s="207">
        <f t="shared" si="1"/>
        <v>0</v>
      </c>
      <c r="E27" s="207">
        <f>SUM(E28:E32)</f>
        <v>0</v>
      </c>
      <c r="F27" s="207">
        <f t="shared" ref="F27:R27" si="39">SUM(F28:F32)</f>
        <v>0</v>
      </c>
      <c r="G27" s="207">
        <f t="shared" si="39"/>
        <v>0</v>
      </c>
      <c r="H27" s="207">
        <f t="shared" si="39"/>
        <v>0</v>
      </c>
      <c r="I27" s="207">
        <f t="shared" si="39"/>
        <v>0</v>
      </c>
      <c r="J27" s="207">
        <f t="shared" si="39"/>
        <v>0</v>
      </c>
      <c r="K27" s="207">
        <f t="shared" si="39"/>
        <v>0</v>
      </c>
      <c r="L27" s="207">
        <f t="shared" si="39"/>
        <v>0</v>
      </c>
      <c r="M27" s="207">
        <f t="shared" si="39"/>
        <v>0</v>
      </c>
      <c r="N27" s="207">
        <f t="shared" si="39"/>
        <v>0</v>
      </c>
      <c r="O27" s="207">
        <f t="shared" si="39"/>
        <v>0</v>
      </c>
      <c r="P27" s="207">
        <f t="shared" si="39"/>
        <v>0</v>
      </c>
      <c r="Q27" s="207">
        <f t="shared" si="3"/>
        <v>0</v>
      </c>
      <c r="R27" s="207">
        <f t="shared" si="39"/>
        <v>0</v>
      </c>
      <c r="S27" s="207">
        <f t="shared" ref="S27" si="40">SUM(S28:S32)</f>
        <v>0</v>
      </c>
      <c r="T27" s="207">
        <f t="shared" ref="T27" si="41">SUM(T28:T32)</f>
        <v>0</v>
      </c>
      <c r="U27" s="207">
        <f t="shared" ref="U27" si="42">SUM(U28:U32)</f>
        <v>0</v>
      </c>
      <c r="V27" s="207">
        <f t="shared" ref="V27" si="43">SUM(V28:V32)</f>
        <v>0</v>
      </c>
      <c r="W27" s="207">
        <f t="shared" ref="W27" si="44">SUM(W28:W32)</f>
        <v>0</v>
      </c>
      <c r="X27" s="207">
        <f t="shared" ref="X27" si="45">SUM(X28:X32)</f>
        <v>0</v>
      </c>
      <c r="Y27" s="207">
        <f t="shared" ref="Y27" si="46">SUM(Y28:Y32)</f>
        <v>0</v>
      </c>
      <c r="Z27" s="207">
        <f t="shared" ref="Z27" si="47">SUM(Z28:Z32)</f>
        <v>0</v>
      </c>
    </row>
    <row r="28" spans="1:26" x14ac:dyDescent="0.25">
      <c r="A28" s="169" t="s">
        <v>232</v>
      </c>
      <c r="B28" s="175" t="s">
        <v>192</v>
      </c>
      <c r="C28" s="171" t="s">
        <v>237</v>
      </c>
      <c r="D28" s="208">
        <f t="shared" si="1"/>
        <v>0</v>
      </c>
      <c r="E28" s="24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08">
        <f t="shared" si="3"/>
        <v>0</v>
      </c>
      <c r="R28" s="247"/>
      <c r="S28" s="247"/>
      <c r="T28" s="247"/>
      <c r="U28" s="247"/>
      <c r="V28" s="247"/>
      <c r="W28" s="247"/>
      <c r="X28" s="247"/>
      <c r="Y28" s="247"/>
      <c r="Z28" s="247"/>
    </row>
    <row r="29" spans="1:26" x14ac:dyDescent="0.25">
      <c r="A29" s="169" t="s">
        <v>233</v>
      </c>
      <c r="B29" s="175" t="s">
        <v>192</v>
      </c>
      <c r="C29" s="171" t="s">
        <v>238</v>
      </c>
      <c r="D29" s="208">
        <f t="shared" si="1"/>
        <v>0</v>
      </c>
      <c r="E29" s="249"/>
      <c r="F29" s="247"/>
      <c r="G29" s="247"/>
      <c r="H29" s="247"/>
      <c r="I29" s="247"/>
      <c r="J29" s="248"/>
      <c r="K29" s="247"/>
      <c r="L29" s="247"/>
      <c r="M29" s="247"/>
      <c r="N29" s="247"/>
      <c r="O29" s="247"/>
      <c r="P29" s="247"/>
      <c r="Q29" s="208">
        <f t="shared" si="3"/>
        <v>0</v>
      </c>
      <c r="R29" s="247"/>
      <c r="S29" s="247"/>
      <c r="T29" s="247"/>
      <c r="U29" s="247"/>
      <c r="V29" s="247"/>
      <c r="W29" s="247"/>
      <c r="X29" s="247"/>
      <c r="Y29" s="247"/>
      <c r="Z29" s="247"/>
    </row>
    <row r="30" spans="1:26" x14ac:dyDescent="0.25">
      <c r="A30" s="169" t="s">
        <v>234</v>
      </c>
      <c r="B30" s="175" t="s">
        <v>192</v>
      </c>
      <c r="C30" s="171" t="s">
        <v>239</v>
      </c>
      <c r="D30" s="208">
        <f t="shared" si="1"/>
        <v>0</v>
      </c>
      <c r="E30" s="249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08">
        <f t="shared" si="3"/>
        <v>0</v>
      </c>
      <c r="R30" s="247"/>
      <c r="S30" s="247"/>
      <c r="T30" s="247"/>
      <c r="U30" s="247"/>
      <c r="V30" s="247"/>
      <c r="W30" s="247"/>
      <c r="X30" s="247"/>
      <c r="Y30" s="247"/>
      <c r="Z30" s="247"/>
    </row>
    <row r="31" spans="1:26" x14ac:dyDescent="0.25">
      <c r="A31" s="169" t="s">
        <v>235</v>
      </c>
      <c r="B31" s="175" t="s">
        <v>192</v>
      </c>
      <c r="C31" s="171" t="s">
        <v>240</v>
      </c>
      <c r="D31" s="208">
        <f t="shared" si="1"/>
        <v>0</v>
      </c>
      <c r="E31" s="249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08">
        <f t="shared" si="3"/>
        <v>0</v>
      </c>
      <c r="R31" s="247"/>
      <c r="S31" s="247"/>
      <c r="T31" s="247"/>
      <c r="U31" s="247"/>
      <c r="V31" s="247"/>
      <c r="W31" s="247"/>
      <c r="X31" s="247"/>
      <c r="Y31" s="247"/>
      <c r="Z31" s="247"/>
    </row>
    <row r="32" spans="1:26" x14ac:dyDescent="0.25">
      <c r="A32" s="169" t="s">
        <v>236</v>
      </c>
      <c r="B32" s="175" t="s">
        <v>192</v>
      </c>
      <c r="C32" s="171" t="s">
        <v>241</v>
      </c>
      <c r="D32" s="208">
        <f t="shared" si="1"/>
        <v>0</v>
      </c>
      <c r="E32" s="249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08">
        <f t="shared" si="3"/>
        <v>0</v>
      </c>
      <c r="R32" s="247"/>
      <c r="S32" s="247"/>
      <c r="T32" s="247"/>
      <c r="U32" s="247"/>
      <c r="V32" s="247"/>
      <c r="W32" s="247"/>
      <c r="X32" s="247"/>
      <c r="Y32" s="247"/>
      <c r="Z32" s="247"/>
    </row>
    <row r="33" spans="1:26" x14ac:dyDescent="0.25">
      <c r="A33" s="172" t="s">
        <v>8</v>
      </c>
      <c r="B33" s="178" t="s">
        <v>148</v>
      </c>
      <c r="C33" s="179" t="s">
        <v>192</v>
      </c>
      <c r="D33" s="207">
        <f t="shared" si="1"/>
        <v>0</v>
      </c>
      <c r="E33" s="207">
        <f>SUM(E34:E37)</f>
        <v>0</v>
      </c>
      <c r="F33" s="207">
        <f t="shared" ref="F33:R33" si="48">SUM(F34:F37)</f>
        <v>0</v>
      </c>
      <c r="G33" s="207">
        <f t="shared" si="48"/>
        <v>0</v>
      </c>
      <c r="H33" s="207">
        <f t="shared" si="48"/>
        <v>0</v>
      </c>
      <c r="I33" s="207">
        <f t="shared" si="48"/>
        <v>0</v>
      </c>
      <c r="J33" s="207">
        <f t="shared" si="48"/>
        <v>0</v>
      </c>
      <c r="K33" s="207">
        <f t="shared" si="48"/>
        <v>0</v>
      </c>
      <c r="L33" s="207">
        <f t="shared" si="48"/>
        <v>0</v>
      </c>
      <c r="M33" s="207">
        <f t="shared" si="48"/>
        <v>0</v>
      </c>
      <c r="N33" s="207">
        <f t="shared" si="48"/>
        <v>0</v>
      </c>
      <c r="O33" s="207">
        <f t="shared" si="48"/>
        <v>0</v>
      </c>
      <c r="P33" s="207">
        <f t="shared" si="48"/>
        <v>0</v>
      </c>
      <c r="Q33" s="207">
        <f t="shared" si="3"/>
        <v>0</v>
      </c>
      <c r="R33" s="207">
        <f t="shared" si="48"/>
        <v>0</v>
      </c>
      <c r="S33" s="207">
        <f t="shared" ref="S33" si="49">SUM(S34:S37)</f>
        <v>0</v>
      </c>
      <c r="T33" s="207">
        <f t="shared" ref="T33" si="50">SUM(T34:T37)</f>
        <v>0</v>
      </c>
      <c r="U33" s="207">
        <f t="shared" ref="U33" si="51">SUM(U34:U37)</f>
        <v>0</v>
      </c>
      <c r="V33" s="207">
        <f t="shared" ref="V33" si="52">SUM(V34:V37)</f>
        <v>0</v>
      </c>
      <c r="W33" s="207">
        <f t="shared" ref="W33" si="53">SUM(W34:W37)</f>
        <v>0</v>
      </c>
      <c r="X33" s="207">
        <f t="shared" ref="X33" si="54">SUM(X34:X37)</f>
        <v>0</v>
      </c>
      <c r="Y33" s="207">
        <f t="shared" ref="Y33" si="55">SUM(Y34:Y37)</f>
        <v>0</v>
      </c>
      <c r="Z33" s="207">
        <f t="shared" ref="Z33" si="56">SUM(Z34:Z37)</f>
        <v>0</v>
      </c>
    </row>
    <row r="34" spans="1:26" x14ac:dyDescent="0.25">
      <c r="A34" s="169" t="s">
        <v>242</v>
      </c>
      <c r="B34" s="175" t="s">
        <v>192</v>
      </c>
      <c r="C34" s="171" t="s">
        <v>246</v>
      </c>
      <c r="D34" s="208">
        <f t="shared" si="1"/>
        <v>0</v>
      </c>
      <c r="E34" s="249"/>
      <c r="F34" s="247"/>
      <c r="G34" s="247"/>
      <c r="H34" s="247"/>
      <c r="I34" s="247"/>
      <c r="J34" s="248"/>
      <c r="K34" s="247"/>
      <c r="L34" s="247"/>
      <c r="M34" s="247"/>
      <c r="N34" s="247"/>
      <c r="O34" s="247"/>
      <c r="P34" s="247"/>
      <c r="Q34" s="208">
        <f t="shared" si="3"/>
        <v>0</v>
      </c>
      <c r="R34" s="247"/>
      <c r="S34" s="247"/>
      <c r="T34" s="247"/>
      <c r="U34" s="247"/>
      <c r="V34" s="247"/>
      <c r="W34" s="247"/>
      <c r="X34" s="247"/>
      <c r="Y34" s="247"/>
      <c r="Z34" s="247"/>
    </row>
    <row r="35" spans="1:26" x14ac:dyDescent="0.25">
      <c r="A35" s="169" t="s">
        <v>243</v>
      </c>
      <c r="B35" s="175" t="s">
        <v>192</v>
      </c>
      <c r="C35" s="171" t="s">
        <v>247</v>
      </c>
      <c r="D35" s="208">
        <f t="shared" si="1"/>
        <v>0</v>
      </c>
      <c r="E35" s="249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08">
        <f t="shared" si="3"/>
        <v>0</v>
      </c>
      <c r="R35" s="247"/>
      <c r="S35" s="247"/>
      <c r="T35" s="247"/>
      <c r="U35" s="247"/>
      <c r="V35" s="247"/>
      <c r="W35" s="247"/>
      <c r="X35" s="247"/>
      <c r="Y35" s="247"/>
      <c r="Z35" s="247"/>
    </row>
    <row r="36" spans="1:26" x14ac:dyDescent="0.25">
      <c r="A36" s="169" t="s">
        <v>244</v>
      </c>
      <c r="B36" s="175" t="s">
        <v>192</v>
      </c>
      <c r="C36" s="171" t="s">
        <v>248</v>
      </c>
      <c r="D36" s="208">
        <f t="shared" si="1"/>
        <v>0</v>
      </c>
      <c r="E36" s="249"/>
      <c r="F36" s="247"/>
      <c r="G36" s="247"/>
      <c r="H36" s="247"/>
      <c r="I36" s="247"/>
      <c r="J36" s="248"/>
      <c r="K36" s="247"/>
      <c r="L36" s="247"/>
      <c r="M36" s="247"/>
      <c r="N36" s="247"/>
      <c r="O36" s="247"/>
      <c r="P36" s="247"/>
      <c r="Q36" s="208">
        <f t="shared" si="3"/>
        <v>0</v>
      </c>
      <c r="R36" s="247"/>
      <c r="S36" s="247"/>
      <c r="T36" s="247"/>
      <c r="U36" s="247"/>
      <c r="V36" s="247"/>
      <c r="W36" s="247"/>
      <c r="X36" s="247"/>
      <c r="Y36" s="247"/>
      <c r="Z36" s="247"/>
    </row>
    <row r="37" spans="1:26" x14ac:dyDescent="0.25">
      <c r="A37" s="169" t="s">
        <v>245</v>
      </c>
      <c r="B37" s="175" t="s">
        <v>192</v>
      </c>
      <c r="C37" s="171" t="s">
        <v>249</v>
      </c>
      <c r="D37" s="208">
        <f t="shared" si="1"/>
        <v>0</v>
      </c>
      <c r="E37" s="249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08">
        <f t="shared" si="3"/>
        <v>0</v>
      </c>
      <c r="R37" s="247"/>
      <c r="S37" s="247"/>
      <c r="T37" s="247"/>
      <c r="U37" s="247"/>
      <c r="V37" s="247"/>
      <c r="W37" s="247"/>
      <c r="X37" s="247"/>
      <c r="Y37" s="247"/>
      <c r="Z37" s="247"/>
    </row>
    <row r="38" spans="1:26" x14ac:dyDescent="0.25">
      <c r="A38" s="172" t="s">
        <v>9</v>
      </c>
      <c r="B38" s="178" t="s">
        <v>151</v>
      </c>
      <c r="C38" s="179" t="s">
        <v>192</v>
      </c>
      <c r="D38" s="207">
        <f t="shared" si="1"/>
        <v>0</v>
      </c>
      <c r="E38" s="207">
        <f>SUM(E39:E43)</f>
        <v>0</v>
      </c>
      <c r="F38" s="207">
        <f t="shared" ref="F38:R38" si="57">SUM(F39:F43)</f>
        <v>0</v>
      </c>
      <c r="G38" s="207">
        <f t="shared" si="57"/>
        <v>0</v>
      </c>
      <c r="H38" s="207">
        <f t="shared" si="57"/>
        <v>0</v>
      </c>
      <c r="I38" s="207">
        <f t="shared" si="57"/>
        <v>0</v>
      </c>
      <c r="J38" s="207">
        <f t="shared" si="57"/>
        <v>0</v>
      </c>
      <c r="K38" s="207">
        <f t="shared" si="57"/>
        <v>0</v>
      </c>
      <c r="L38" s="207">
        <f t="shared" si="57"/>
        <v>0</v>
      </c>
      <c r="M38" s="207">
        <f t="shared" si="57"/>
        <v>0</v>
      </c>
      <c r="N38" s="207">
        <f t="shared" si="57"/>
        <v>0</v>
      </c>
      <c r="O38" s="207">
        <f t="shared" si="57"/>
        <v>0</v>
      </c>
      <c r="P38" s="207">
        <f t="shared" si="57"/>
        <v>0</v>
      </c>
      <c r="Q38" s="207">
        <f t="shared" si="3"/>
        <v>0</v>
      </c>
      <c r="R38" s="207">
        <f t="shared" si="57"/>
        <v>0</v>
      </c>
      <c r="S38" s="207">
        <f t="shared" ref="S38" si="58">SUM(S39:S43)</f>
        <v>0</v>
      </c>
      <c r="T38" s="207">
        <f t="shared" ref="T38" si="59">SUM(T39:T43)</f>
        <v>0</v>
      </c>
      <c r="U38" s="207">
        <f t="shared" ref="U38" si="60">SUM(U39:U43)</f>
        <v>0</v>
      </c>
      <c r="V38" s="207">
        <f t="shared" ref="V38" si="61">SUM(V39:V43)</f>
        <v>0</v>
      </c>
      <c r="W38" s="207">
        <f t="shared" ref="W38" si="62">SUM(W39:W43)</f>
        <v>0</v>
      </c>
      <c r="X38" s="207">
        <f t="shared" ref="X38" si="63">SUM(X39:X43)</f>
        <v>0</v>
      </c>
      <c r="Y38" s="207">
        <f t="shared" ref="Y38" si="64">SUM(Y39:Y43)</f>
        <v>0</v>
      </c>
      <c r="Z38" s="207">
        <f t="shared" ref="Z38" si="65">SUM(Z39:Z43)</f>
        <v>0</v>
      </c>
    </row>
    <row r="39" spans="1:26" x14ac:dyDescent="0.25">
      <c r="A39" s="169" t="s">
        <v>250</v>
      </c>
      <c r="B39" s="175" t="s">
        <v>192</v>
      </c>
      <c r="C39" s="171" t="s">
        <v>255</v>
      </c>
      <c r="D39" s="208">
        <f t="shared" si="1"/>
        <v>0</v>
      </c>
      <c r="E39" s="249"/>
      <c r="F39" s="247"/>
      <c r="G39" s="247"/>
      <c r="H39" s="247"/>
      <c r="I39" s="247"/>
      <c r="J39" s="248"/>
      <c r="K39" s="247"/>
      <c r="L39" s="247"/>
      <c r="M39" s="247"/>
      <c r="N39" s="247"/>
      <c r="O39" s="247"/>
      <c r="P39" s="247"/>
      <c r="Q39" s="208">
        <f t="shared" si="3"/>
        <v>0</v>
      </c>
      <c r="R39" s="247"/>
      <c r="S39" s="247"/>
      <c r="T39" s="247"/>
      <c r="U39" s="247"/>
      <c r="V39" s="247"/>
      <c r="W39" s="247"/>
      <c r="X39" s="247"/>
      <c r="Y39" s="247"/>
      <c r="Z39" s="247"/>
    </row>
    <row r="40" spans="1:26" x14ac:dyDescent="0.25">
      <c r="A40" s="169" t="s">
        <v>251</v>
      </c>
      <c r="B40" s="175" t="s">
        <v>192</v>
      </c>
      <c r="C40" s="171" t="s">
        <v>256</v>
      </c>
      <c r="D40" s="208">
        <f t="shared" si="1"/>
        <v>0</v>
      </c>
      <c r="E40" s="249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08">
        <f t="shared" si="3"/>
        <v>0</v>
      </c>
      <c r="R40" s="247"/>
      <c r="S40" s="247"/>
      <c r="T40" s="247"/>
      <c r="U40" s="247"/>
      <c r="V40" s="247"/>
      <c r="W40" s="247"/>
      <c r="X40" s="247"/>
      <c r="Y40" s="247"/>
      <c r="Z40" s="247"/>
    </row>
    <row r="41" spans="1:26" x14ac:dyDescent="0.25">
      <c r="A41" s="169" t="s">
        <v>252</v>
      </c>
      <c r="B41" s="175" t="s">
        <v>192</v>
      </c>
      <c r="C41" s="171" t="s">
        <v>257</v>
      </c>
      <c r="D41" s="208">
        <f t="shared" si="1"/>
        <v>0</v>
      </c>
      <c r="E41" s="249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08">
        <f t="shared" si="3"/>
        <v>0</v>
      </c>
      <c r="R41" s="247"/>
      <c r="S41" s="247"/>
      <c r="T41" s="247"/>
      <c r="U41" s="247"/>
      <c r="V41" s="247"/>
      <c r="W41" s="247"/>
      <c r="X41" s="247"/>
      <c r="Y41" s="247"/>
      <c r="Z41" s="247"/>
    </row>
    <row r="42" spans="1:26" x14ac:dyDescent="0.25">
      <c r="A42" s="169" t="s">
        <v>253</v>
      </c>
      <c r="B42" s="175" t="s">
        <v>192</v>
      </c>
      <c r="C42" s="171" t="s">
        <v>258</v>
      </c>
      <c r="D42" s="208">
        <f t="shared" si="1"/>
        <v>0</v>
      </c>
      <c r="E42" s="249"/>
      <c r="F42" s="247"/>
      <c r="G42" s="247"/>
      <c r="H42" s="247"/>
      <c r="I42" s="247"/>
      <c r="J42" s="248"/>
      <c r="K42" s="247"/>
      <c r="L42" s="247"/>
      <c r="M42" s="247"/>
      <c r="N42" s="247"/>
      <c r="O42" s="247"/>
      <c r="P42" s="247"/>
      <c r="Q42" s="208">
        <f t="shared" si="3"/>
        <v>0</v>
      </c>
      <c r="R42" s="247"/>
      <c r="S42" s="247"/>
      <c r="T42" s="247"/>
      <c r="U42" s="247"/>
      <c r="V42" s="247"/>
      <c r="W42" s="247"/>
      <c r="X42" s="247"/>
      <c r="Y42" s="247"/>
      <c r="Z42" s="247"/>
    </row>
    <row r="43" spans="1:26" x14ac:dyDescent="0.25">
      <c r="A43" s="169" t="s">
        <v>254</v>
      </c>
      <c r="B43" s="175" t="s">
        <v>192</v>
      </c>
      <c r="C43" s="171" t="s">
        <v>259</v>
      </c>
      <c r="D43" s="208">
        <f t="shared" si="1"/>
        <v>0</v>
      </c>
      <c r="E43" s="249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08">
        <f t="shared" si="3"/>
        <v>0</v>
      </c>
      <c r="R43" s="247"/>
      <c r="S43" s="247"/>
      <c r="T43" s="247"/>
      <c r="U43" s="247"/>
      <c r="V43" s="247"/>
      <c r="W43" s="247"/>
      <c r="X43" s="247"/>
      <c r="Y43" s="247"/>
      <c r="Z43" s="247"/>
    </row>
    <row r="44" spans="1:26" x14ac:dyDescent="0.25">
      <c r="A44" s="172" t="s">
        <v>10</v>
      </c>
      <c r="B44" s="178" t="s">
        <v>152</v>
      </c>
      <c r="C44" s="175" t="s">
        <v>192</v>
      </c>
      <c r="D44" s="207">
        <f t="shared" si="1"/>
        <v>0</v>
      </c>
      <c r="E44" s="218">
        <f>SUM(E45:E48)</f>
        <v>0</v>
      </c>
      <c r="F44" s="218">
        <f t="shared" ref="F44:R44" si="66">SUM(F45:F48)</f>
        <v>0</v>
      </c>
      <c r="G44" s="218">
        <f t="shared" si="66"/>
        <v>0</v>
      </c>
      <c r="H44" s="218">
        <f t="shared" si="66"/>
        <v>0</v>
      </c>
      <c r="I44" s="218">
        <f t="shared" si="66"/>
        <v>0</v>
      </c>
      <c r="J44" s="218">
        <f t="shared" si="66"/>
        <v>0</v>
      </c>
      <c r="K44" s="218">
        <f t="shared" si="66"/>
        <v>0</v>
      </c>
      <c r="L44" s="218">
        <f t="shared" si="66"/>
        <v>0</v>
      </c>
      <c r="M44" s="218">
        <f t="shared" si="66"/>
        <v>0</v>
      </c>
      <c r="N44" s="218">
        <f t="shared" si="66"/>
        <v>0</v>
      </c>
      <c r="O44" s="218">
        <f t="shared" si="66"/>
        <v>0</v>
      </c>
      <c r="P44" s="218">
        <f t="shared" si="66"/>
        <v>0</v>
      </c>
      <c r="Q44" s="207">
        <f t="shared" si="3"/>
        <v>0</v>
      </c>
      <c r="R44" s="218">
        <f t="shared" si="66"/>
        <v>0</v>
      </c>
      <c r="S44" s="218">
        <f t="shared" ref="S44" si="67">SUM(S45:S48)</f>
        <v>0</v>
      </c>
      <c r="T44" s="218">
        <f t="shared" ref="T44" si="68">SUM(T45:T48)</f>
        <v>0</v>
      </c>
      <c r="U44" s="218">
        <f t="shared" ref="U44" si="69">SUM(U45:U48)</f>
        <v>0</v>
      </c>
      <c r="V44" s="218">
        <f t="shared" ref="V44" si="70">SUM(V45:V48)</f>
        <v>0</v>
      </c>
      <c r="W44" s="218">
        <f t="shared" ref="W44" si="71">SUM(W45:W48)</f>
        <v>0</v>
      </c>
      <c r="X44" s="218">
        <f t="shared" ref="X44" si="72">SUM(X45:X48)</f>
        <v>0</v>
      </c>
      <c r="Y44" s="218">
        <f t="shared" ref="Y44" si="73">SUM(Y45:Y48)</f>
        <v>0</v>
      </c>
      <c r="Z44" s="218">
        <f t="shared" ref="Z44" si="74">SUM(Z45:Z48)</f>
        <v>0</v>
      </c>
    </row>
    <row r="45" spans="1:26" x14ac:dyDescent="0.25">
      <c r="A45" s="169" t="s">
        <v>260</v>
      </c>
      <c r="B45" s="175" t="s">
        <v>192</v>
      </c>
      <c r="C45" s="171" t="s">
        <v>264</v>
      </c>
      <c r="D45" s="208">
        <f t="shared" si="1"/>
        <v>0</v>
      </c>
      <c r="E45" s="250"/>
      <c r="F45" s="247"/>
      <c r="G45" s="247"/>
      <c r="H45" s="247"/>
      <c r="I45" s="247"/>
      <c r="J45" s="248"/>
      <c r="K45" s="247"/>
      <c r="L45" s="247"/>
      <c r="M45" s="247"/>
      <c r="N45" s="247"/>
      <c r="O45" s="247"/>
      <c r="P45" s="247"/>
      <c r="Q45" s="208">
        <f t="shared" si="3"/>
        <v>0</v>
      </c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26" x14ac:dyDescent="0.25">
      <c r="A46" s="169" t="s">
        <v>261</v>
      </c>
      <c r="B46" s="175" t="s">
        <v>192</v>
      </c>
      <c r="C46" s="171" t="s">
        <v>265</v>
      </c>
      <c r="D46" s="208">
        <f t="shared" si="1"/>
        <v>0</v>
      </c>
      <c r="E46" s="250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08">
        <f t="shared" si="3"/>
        <v>0</v>
      </c>
      <c r="R46" s="247"/>
      <c r="S46" s="247"/>
      <c r="T46" s="247"/>
      <c r="U46" s="247"/>
      <c r="V46" s="247"/>
      <c r="W46" s="247"/>
      <c r="X46" s="247"/>
      <c r="Y46" s="247"/>
      <c r="Z46" s="247"/>
    </row>
    <row r="47" spans="1:26" x14ac:dyDescent="0.25">
      <c r="A47" s="203" t="s">
        <v>262</v>
      </c>
      <c r="B47" s="175" t="s">
        <v>192</v>
      </c>
      <c r="C47" s="171" t="s">
        <v>266</v>
      </c>
      <c r="D47" s="208">
        <f t="shared" si="1"/>
        <v>0</v>
      </c>
      <c r="E47" s="250"/>
      <c r="F47" s="247"/>
      <c r="G47" s="247"/>
      <c r="H47" s="247"/>
      <c r="I47" s="247"/>
      <c r="J47" s="248"/>
      <c r="K47" s="247"/>
      <c r="L47" s="247"/>
      <c r="M47" s="247"/>
      <c r="N47" s="247"/>
      <c r="O47" s="247"/>
      <c r="P47" s="247"/>
      <c r="Q47" s="208">
        <f t="shared" si="3"/>
        <v>0</v>
      </c>
      <c r="R47" s="247"/>
      <c r="S47" s="247"/>
      <c r="T47" s="247"/>
      <c r="U47" s="247"/>
      <c r="V47" s="247"/>
      <c r="W47" s="247"/>
      <c r="X47" s="247"/>
      <c r="Y47" s="247"/>
      <c r="Z47" s="247"/>
    </row>
    <row r="48" spans="1:26" x14ac:dyDescent="0.25">
      <c r="A48" s="203" t="s">
        <v>263</v>
      </c>
      <c r="B48" s="175" t="s">
        <v>192</v>
      </c>
      <c r="C48" s="171" t="s">
        <v>267</v>
      </c>
      <c r="D48" s="208">
        <f t="shared" si="1"/>
        <v>0</v>
      </c>
      <c r="E48" s="250"/>
      <c r="F48" s="247"/>
      <c r="G48" s="247"/>
      <c r="H48" s="247"/>
      <c r="I48" s="247"/>
      <c r="J48" s="248"/>
      <c r="K48" s="247"/>
      <c r="L48" s="247"/>
      <c r="M48" s="247"/>
      <c r="N48" s="247"/>
      <c r="O48" s="247"/>
      <c r="P48" s="247"/>
      <c r="Q48" s="208">
        <f t="shared" si="3"/>
        <v>0</v>
      </c>
      <c r="R48" s="247"/>
      <c r="S48" s="247"/>
      <c r="T48" s="247"/>
      <c r="U48" s="247"/>
      <c r="V48" s="247"/>
      <c r="W48" s="247"/>
      <c r="X48" s="247"/>
      <c r="Y48" s="247"/>
      <c r="Z48" s="247"/>
    </row>
    <row r="49" spans="1:26" x14ac:dyDescent="0.25">
      <c r="A49" s="182" t="s">
        <v>11</v>
      </c>
      <c r="B49" s="178" t="s">
        <v>154</v>
      </c>
      <c r="C49" s="175" t="s">
        <v>192</v>
      </c>
      <c r="D49" s="207">
        <f t="shared" si="1"/>
        <v>0</v>
      </c>
      <c r="E49" s="218">
        <f>SUM(E50:E52)</f>
        <v>0</v>
      </c>
      <c r="F49" s="218">
        <f t="shared" ref="F49:R49" si="75">SUM(F50:F52)</f>
        <v>0</v>
      </c>
      <c r="G49" s="218">
        <f t="shared" si="75"/>
        <v>0</v>
      </c>
      <c r="H49" s="218">
        <f t="shared" si="75"/>
        <v>0</v>
      </c>
      <c r="I49" s="218">
        <f t="shared" si="75"/>
        <v>0</v>
      </c>
      <c r="J49" s="218">
        <f t="shared" si="75"/>
        <v>0</v>
      </c>
      <c r="K49" s="218">
        <f t="shared" si="75"/>
        <v>0</v>
      </c>
      <c r="L49" s="218">
        <f t="shared" si="75"/>
        <v>0</v>
      </c>
      <c r="M49" s="218">
        <f t="shared" si="75"/>
        <v>0</v>
      </c>
      <c r="N49" s="218">
        <f t="shared" si="75"/>
        <v>0</v>
      </c>
      <c r="O49" s="218">
        <f t="shared" si="75"/>
        <v>0</v>
      </c>
      <c r="P49" s="218">
        <f t="shared" si="75"/>
        <v>0</v>
      </c>
      <c r="Q49" s="207">
        <f t="shared" si="3"/>
        <v>0</v>
      </c>
      <c r="R49" s="218">
        <f t="shared" si="75"/>
        <v>0</v>
      </c>
      <c r="S49" s="218">
        <f t="shared" ref="S49" si="76">SUM(S50:S52)</f>
        <v>0</v>
      </c>
      <c r="T49" s="218">
        <f t="shared" ref="T49" si="77">SUM(T50:T52)</f>
        <v>0</v>
      </c>
      <c r="U49" s="218">
        <f t="shared" ref="U49" si="78">SUM(U50:U52)</f>
        <v>0</v>
      </c>
      <c r="V49" s="218">
        <f t="shared" ref="V49" si="79">SUM(V50:V52)</f>
        <v>0</v>
      </c>
      <c r="W49" s="218">
        <f t="shared" ref="W49" si="80">SUM(W50:W52)</f>
        <v>0</v>
      </c>
      <c r="X49" s="218">
        <f t="shared" ref="X49" si="81">SUM(X50:X52)</f>
        <v>0</v>
      </c>
      <c r="Y49" s="218">
        <f t="shared" ref="Y49" si="82">SUM(Y50:Y52)</f>
        <v>0</v>
      </c>
      <c r="Z49" s="218">
        <f t="shared" ref="Z49" si="83">SUM(Z50:Z52)</f>
        <v>0</v>
      </c>
    </row>
    <row r="50" spans="1:26" x14ac:dyDescent="0.25">
      <c r="A50" s="169" t="s">
        <v>268</v>
      </c>
      <c r="B50" s="175" t="s">
        <v>192</v>
      </c>
      <c r="C50" s="171" t="s">
        <v>271</v>
      </c>
      <c r="D50" s="208">
        <f t="shared" si="1"/>
        <v>0</v>
      </c>
      <c r="E50" s="250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08">
        <f t="shared" si="3"/>
        <v>0</v>
      </c>
      <c r="R50" s="247"/>
      <c r="S50" s="247"/>
      <c r="T50" s="247"/>
      <c r="U50" s="247"/>
      <c r="V50" s="247"/>
      <c r="W50" s="247"/>
      <c r="X50" s="247"/>
      <c r="Y50" s="247"/>
      <c r="Z50" s="247"/>
    </row>
    <row r="51" spans="1:26" x14ac:dyDescent="0.25">
      <c r="A51" s="169" t="s">
        <v>269</v>
      </c>
      <c r="B51" s="175" t="s">
        <v>192</v>
      </c>
      <c r="C51" s="171" t="s">
        <v>272</v>
      </c>
      <c r="D51" s="208">
        <f t="shared" si="1"/>
        <v>0</v>
      </c>
      <c r="E51" s="250"/>
      <c r="F51" s="247"/>
      <c r="G51" s="247"/>
      <c r="H51" s="247"/>
      <c r="I51" s="247"/>
      <c r="J51" s="248"/>
      <c r="K51" s="247"/>
      <c r="L51" s="247"/>
      <c r="M51" s="247"/>
      <c r="N51" s="247"/>
      <c r="O51" s="247"/>
      <c r="P51" s="247"/>
      <c r="Q51" s="208">
        <f t="shared" si="3"/>
        <v>0</v>
      </c>
      <c r="R51" s="247"/>
      <c r="S51" s="247"/>
      <c r="T51" s="247"/>
      <c r="U51" s="247"/>
      <c r="V51" s="247"/>
      <c r="W51" s="247"/>
      <c r="X51" s="247"/>
      <c r="Y51" s="247"/>
      <c r="Z51" s="247"/>
    </row>
    <row r="52" spans="1:26" x14ac:dyDescent="0.25">
      <c r="A52" s="169" t="s">
        <v>270</v>
      </c>
      <c r="B52" s="175" t="s">
        <v>192</v>
      </c>
      <c r="C52" s="171" t="s">
        <v>273</v>
      </c>
      <c r="D52" s="208">
        <f t="shared" si="1"/>
        <v>0</v>
      </c>
      <c r="E52" s="250"/>
      <c r="F52" s="247"/>
      <c r="G52" s="247"/>
      <c r="H52" s="247"/>
      <c r="I52" s="247"/>
      <c r="J52" s="248"/>
      <c r="K52" s="247"/>
      <c r="L52" s="247"/>
      <c r="M52" s="247"/>
      <c r="N52" s="247"/>
      <c r="O52" s="247"/>
      <c r="P52" s="247"/>
      <c r="Q52" s="208">
        <f t="shared" si="3"/>
        <v>0</v>
      </c>
      <c r="R52" s="247"/>
      <c r="S52" s="247"/>
      <c r="T52" s="247"/>
      <c r="U52" s="247"/>
      <c r="V52" s="247"/>
      <c r="W52" s="247"/>
      <c r="X52" s="247"/>
      <c r="Y52" s="247"/>
      <c r="Z52" s="247"/>
    </row>
    <row r="53" spans="1:26" x14ac:dyDescent="0.25">
      <c r="A53" s="182" t="s">
        <v>12</v>
      </c>
      <c r="B53" s="178" t="s">
        <v>156</v>
      </c>
      <c r="C53" s="175" t="s">
        <v>192</v>
      </c>
      <c r="D53" s="207">
        <f t="shared" si="1"/>
        <v>0</v>
      </c>
      <c r="E53" s="220">
        <f>SUM(E54:E61)</f>
        <v>0</v>
      </c>
      <c r="F53" s="220">
        <f t="shared" ref="F53:R53" si="84">SUM(F54:F61)</f>
        <v>0</v>
      </c>
      <c r="G53" s="220">
        <f t="shared" si="84"/>
        <v>0</v>
      </c>
      <c r="H53" s="220">
        <f t="shared" si="84"/>
        <v>0</v>
      </c>
      <c r="I53" s="220">
        <f t="shared" si="84"/>
        <v>0</v>
      </c>
      <c r="J53" s="220">
        <f t="shared" si="84"/>
        <v>0</v>
      </c>
      <c r="K53" s="220">
        <f t="shared" si="84"/>
        <v>0</v>
      </c>
      <c r="L53" s="220">
        <f t="shared" si="84"/>
        <v>0</v>
      </c>
      <c r="M53" s="220">
        <f t="shared" si="84"/>
        <v>0</v>
      </c>
      <c r="N53" s="220">
        <f t="shared" si="84"/>
        <v>0</v>
      </c>
      <c r="O53" s="220">
        <f t="shared" si="84"/>
        <v>0</v>
      </c>
      <c r="P53" s="220">
        <f t="shared" si="84"/>
        <v>0</v>
      </c>
      <c r="Q53" s="207">
        <f t="shared" si="3"/>
        <v>0</v>
      </c>
      <c r="R53" s="220">
        <f t="shared" si="84"/>
        <v>0</v>
      </c>
      <c r="S53" s="220">
        <f t="shared" ref="S53" si="85">SUM(S54:S61)</f>
        <v>0</v>
      </c>
      <c r="T53" s="220">
        <f t="shared" ref="T53" si="86">SUM(T54:T61)</f>
        <v>0</v>
      </c>
      <c r="U53" s="220">
        <f t="shared" ref="U53" si="87">SUM(U54:U61)</f>
        <v>0</v>
      </c>
      <c r="V53" s="220">
        <f t="shared" ref="V53" si="88">SUM(V54:V61)</f>
        <v>0</v>
      </c>
      <c r="W53" s="220">
        <f t="shared" ref="W53" si="89">SUM(W54:W61)</f>
        <v>0</v>
      </c>
      <c r="X53" s="220">
        <f t="shared" ref="X53" si="90">SUM(X54:X61)</f>
        <v>0</v>
      </c>
      <c r="Y53" s="220">
        <f t="shared" ref="Y53" si="91">SUM(Y54:Y61)</f>
        <v>0</v>
      </c>
      <c r="Z53" s="220">
        <f t="shared" ref="Z53" si="92">SUM(Z54:Z61)</f>
        <v>0</v>
      </c>
    </row>
    <row r="54" spans="1:26" x14ac:dyDescent="0.25">
      <c r="A54" s="169" t="s">
        <v>274</v>
      </c>
      <c r="B54" s="175" t="s">
        <v>192</v>
      </c>
      <c r="C54" s="171" t="s">
        <v>282</v>
      </c>
      <c r="D54" s="208">
        <f t="shared" si="1"/>
        <v>0</v>
      </c>
      <c r="E54" s="250"/>
      <c r="F54" s="247"/>
      <c r="G54" s="247"/>
      <c r="H54" s="247"/>
      <c r="I54" s="247"/>
      <c r="J54" s="248"/>
      <c r="K54" s="247"/>
      <c r="L54" s="247"/>
      <c r="M54" s="247"/>
      <c r="N54" s="247"/>
      <c r="O54" s="247"/>
      <c r="P54" s="247"/>
      <c r="Q54" s="208">
        <f t="shared" si="3"/>
        <v>0</v>
      </c>
      <c r="R54" s="247"/>
      <c r="S54" s="247"/>
      <c r="T54" s="247"/>
      <c r="U54" s="247"/>
      <c r="V54" s="247"/>
      <c r="W54" s="247"/>
      <c r="X54" s="247"/>
      <c r="Y54" s="247"/>
      <c r="Z54" s="247"/>
    </row>
    <row r="55" spans="1:26" x14ac:dyDescent="0.25">
      <c r="A55" s="169" t="s">
        <v>275</v>
      </c>
      <c r="B55" s="175" t="s">
        <v>192</v>
      </c>
      <c r="C55" s="171" t="s">
        <v>283</v>
      </c>
      <c r="D55" s="208">
        <f t="shared" si="1"/>
        <v>0</v>
      </c>
      <c r="E55" s="250"/>
      <c r="F55" s="247"/>
      <c r="G55" s="247"/>
      <c r="H55" s="247"/>
      <c r="I55" s="247"/>
      <c r="J55" s="248"/>
      <c r="K55" s="247"/>
      <c r="L55" s="247"/>
      <c r="M55" s="247"/>
      <c r="N55" s="247"/>
      <c r="O55" s="247"/>
      <c r="P55" s="247"/>
      <c r="Q55" s="208">
        <f t="shared" si="3"/>
        <v>0</v>
      </c>
      <c r="R55" s="247"/>
      <c r="S55" s="247"/>
      <c r="T55" s="247"/>
      <c r="U55" s="247"/>
      <c r="V55" s="247"/>
      <c r="W55" s="247"/>
      <c r="X55" s="247"/>
      <c r="Y55" s="247"/>
      <c r="Z55" s="247"/>
    </row>
    <row r="56" spans="1:26" x14ac:dyDescent="0.25">
      <c r="A56" s="203" t="s">
        <v>276</v>
      </c>
      <c r="B56" s="175" t="s">
        <v>192</v>
      </c>
      <c r="C56" s="171" t="s">
        <v>284</v>
      </c>
      <c r="D56" s="208">
        <f t="shared" si="1"/>
        <v>0</v>
      </c>
      <c r="E56" s="250"/>
      <c r="F56" s="247"/>
      <c r="G56" s="247"/>
      <c r="H56" s="247"/>
      <c r="I56" s="247"/>
      <c r="J56" s="248"/>
      <c r="K56" s="247"/>
      <c r="L56" s="247"/>
      <c r="M56" s="247"/>
      <c r="N56" s="247"/>
      <c r="O56" s="247"/>
      <c r="P56" s="247"/>
      <c r="Q56" s="208">
        <f t="shared" si="3"/>
        <v>0</v>
      </c>
      <c r="R56" s="247"/>
      <c r="S56" s="247"/>
      <c r="T56" s="247"/>
      <c r="U56" s="247"/>
      <c r="V56" s="247"/>
      <c r="W56" s="247"/>
      <c r="X56" s="247"/>
      <c r="Y56" s="247"/>
      <c r="Z56" s="247"/>
    </row>
    <row r="57" spans="1:26" x14ac:dyDescent="0.25">
      <c r="A57" s="203" t="s">
        <v>277</v>
      </c>
      <c r="B57" s="175" t="s">
        <v>192</v>
      </c>
      <c r="C57" s="171" t="s">
        <v>285</v>
      </c>
      <c r="D57" s="208">
        <f t="shared" si="1"/>
        <v>0</v>
      </c>
      <c r="E57" s="250"/>
      <c r="F57" s="247"/>
      <c r="G57" s="247"/>
      <c r="H57" s="247"/>
      <c r="I57" s="247"/>
      <c r="J57" s="248"/>
      <c r="K57" s="247"/>
      <c r="L57" s="247"/>
      <c r="M57" s="247"/>
      <c r="N57" s="247"/>
      <c r="O57" s="247"/>
      <c r="P57" s="247"/>
      <c r="Q57" s="208">
        <f t="shared" si="3"/>
        <v>0</v>
      </c>
      <c r="R57" s="247"/>
      <c r="S57" s="247"/>
      <c r="T57" s="247"/>
      <c r="U57" s="247"/>
      <c r="V57" s="247"/>
      <c r="W57" s="247"/>
      <c r="X57" s="247"/>
      <c r="Y57" s="247"/>
      <c r="Z57" s="247"/>
    </row>
    <row r="58" spans="1:26" x14ac:dyDescent="0.25">
      <c r="A58" s="203" t="s">
        <v>278</v>
      </c>
      <c r="B58" s="175" t="s">
        <v>192</v>
      </c>
      <c r="C58" s="171" t="s">
        <v>286</v>
      </c>
      <c r="D58" s="208">
        <f t="shared" si="1"/>
        <v>0</v>
      </c>
      <c r="E58" s="250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08">
        <f t="shared" si="3"/>
        <v>0</v>
      </c>
      <c r="R58" s="247"/>
      <c r="S58" s="247"/>
      <c r="T58" s="247"/>
      <c r="U58" s="247"/>
      <c r="V58" s="247"/>
      <c r="W58" s="247"/>
      <c r="X58" s="247"/>
      <c r="Y58" s="247"/>
      <c r="Z58" s="247"/>
    </row>
    <row r="59" spans="1:26" x14ac:dyDescent="0.25">
      <c r="A59" s="203" t="s">
        <v>279</v>
      </c>
      <c r="B59" s="175" t="s">
        <v>192</v>
      </c>
      <c r="C59" s="171" t="s">
        <v>287</v>
      </c>
      <c r="D59" s="208">
        <f t="shared" si="1"/>
        <v>0</v>
      </c>
      <c r="E59" s="250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08">
        <f t="shared" si="3"/>
        <v>0</v>
      </c>
      <c r="R59" s="247"/>
      <c r="S59" s="247"/>
      <c r="T59" s="247"/>
      <c r="U59" s="247"/>
      <c r="V59" s="247"/>
      <c r="W59" s="247"/>
      <c r="X59" s="247"/>
      <c r="Y59" s="247"/>
      <c r="Z59" s="247"/>
    </row>
    <row r="60" spans="1:26" x14ac:dyDescent="0.25">
      <c r="A60" s="203" t="s">
        <v>280</v>
      </c>
      <c r="B60" s="175" t="s">
        <v>192</v>
      </c>
      <c r="C60" s="171" t="s">
        <v>288</v>
      </c>
      <c r="D60" s="208">
        <f t="shared" si="1"/>
        <v>0</v>
      </c>
      <c r="E60" s="250"/>
      <c r="F60" s="247"/>
      <c r="G60" s="247"/>
      <c r="H60" s="247"/>
      <c r="I60" s="247"/>
      <c r="J60" s="248"/>
      <c r="K60" s="247"/>
      <c r="L60" s="247"/>
      <c r="M60" s="247"/>
      <c r="N60" s="247"/>
      <c r="O60" s="247"/>
      <c r="P60" s="247"/>
      <c r="Q60" s="208">
        <f t="shared" si="3"/>
        <v>0</v>
      </c>
      <c r="R60" s="247"/>
      <c r="S60" s="247"/>
      <c r="T60" s="247"/>
      <c r="U60" s="247"/>
      <c r="V60" s="247"/>
      <c r="W60" s="247"/>
      <c r="X60" s="247"/>
      <c r="Y60" s="247"/>
      <c r="Z60" s="247"/>
    </row>
    <row r="61" spans="1:26" x14ac:dyDescent="0.25">
      <c r="A61" s="203" t="s">
        <v>281</v>
      </c>
      <c r="B61" s="175" t="s">
        <v>192</v>
      </c>
      <c r="C61" s="171" t="s">
        <v>289</v>
      </c>
      <c r="D61" s="208">
        <f t="shared" si="1"/>
        <v>0</v>
      </c>
      <c r="E61" s="250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08">
        <f t="shared" si="3"/>
        <v>0</v>
      </c>
      <c r="R61" s="247"/>
      <c r="S61" s="247"/>
      <c r="T61" s="247"/>
      <c r="U61" s="247"/>
      <c r="V61" s="247"/>
      <c r="W61" s="247"/>
      <c r="X61" s="247"/>
      <c r="Y61" s="247"/>
      <c r="Z61" s="247"/>
    </row>
    <row r="62" spans="1:26" x14ac:dyDescent="0.25">
      <c r="A62" s="184" t="s">
        <v>13</v>
      </c>
      <c r="B62" s="178" t="s">
        <v>159</v>
      </c>
      <c r="C62" s="175" t="s">
        <v>192</v>
      </c>
      <c r="D62" s="207">
        <f t="shared" si="1"/>
        <v>0</v>
      </c>
      <c r="E62" s="218">
        <f>SUM(E63:E67)</f>
        <v>0</v>
      </c>
      <c r="F62" s="218">
        <f t="shared" ref="F62:R62" si="93">SUM(F63:F67)</f>
        <v>0</v>
      </c>
      <c r="G62" s="218">
        <f t="shared" si="93"/>
        <v>0</v>
      </c>
      <c r="H62" s="218">
        <f t="shared" si="93"/>
        <v>0</v>
      </c>
      <c r="I62" s="218">
        <f t="shared" si="93"/>
        <v>0</v>
      </c>
      <c r="J62" s="218">
        <f t="shared" si="93"/>
        <v>0</v>
      </c>
      <c r="K62" s="218">
        <f t="shared" si="93"/>
        <v>0</v>
      </c>
      <c r="L62" s="218">
        <f t="shared" si="93"/>
        <v>0</v>
      </c>
      <c r="M62" s="218">
        <f t="shared" si="93"/>
        <v>0</v>
      </c>
      <c r="N62" s="218">
        <f t="shared" si="93"/>
        <v>0</v>
      </c>
      <c r="O62" s="218">
        <f t="shared" si="93"/>
        <v>0</v>
      </c>
      <c r="P62" s="218">
        <f t="shared" si="93"/>
        <v>0</v>
      </c>
      <c r="Q62" s="207">
        <f t="shared" si="3"/>
        <v>0</v>
      </c>
      <c r="R62" s="218">
        <f t="shared" si="93"/>
        <v>0</v>
      </c>
      <c r="S62" s="218">
        <f t="shared" ref="S62" si="94">SUM(S63:S67)</f>
        <v>0</v>
      </c>
      <c r="T62" s="218">
        <f t="shared" ref="T62" si="95">SUM(T63:T67)</f>
        <v>0</v>
      </c>
      <c r="U62" s="218">
        <f t="shared" ref="U62" si="96">SUM(U63:U67)</f>
        <v>0</v>
      </c>
      <c r="V62" s="218">
        <f t="shared" ref="V62" si="97">SUM(V63:V67)</f>
        <v>0</v>
      </c>
      <c r="W62" s="218">
        <f t="shared" ref="W62" si="98">SUM(W63:W67)</f>
        <v>0</v>
      </c>
      <c r="X62" s="218">
        <f t="shared" ref="X62" si="99">SUM(X63:X67)</f>
        <v>0</v>
      </c>
      <c r="Y62" s="218">
        <f t="shared" ref="Y62" si="100">SUM(Y63:Y67)</f>
        <v>0</v>
      </c>
      <c r="Z62" s="218">
        <f t="shared" ref="Z62" si="101">SUM(Z63:Z67)</f>
        <v>0</v>
      </c>
    </row>
    <row r="63" spans="1:26" x14ac:dyDescent="0.25">
      <c r="A63" s="169" t="s">
        <v>290</v>
      </c>
      <c r="B63" s="175" t="s">
        <v>192</v>
      </c>
      <c r="C63" s="171" t="s">
        <v>295</v>
      </c>
      <c r="D63" s="208">
        <f t="shared" si="1"/>
        <v>0</v>
      </c>
      <c r="E63" s="250"/>
      <c r="F63" s="247"/>
      <c r="G63" s="247"/>
      <c r="H63" s="247"/>
      <c r="I63" s="247"/>
      <c r="J63" s="248"/>
      <c r="K63" s="247"/>
      <c r="L63" s="247"/>
      <c r="M63" s="247"/>
      <c r="N63" s="247"/>
      <c r="O63" s="247"/>
      <c r="P63" s="247"/>
      <c r="Q63" s="208">
        <f t="shared" si="3"/>
        <v>0</v>
      </c>
      <c r="R63" s="247"/>
      <c r="S63" s="247"/>
      <c r="T63" s="247"/>
      <c r="U63" s="247"/>
      <c r="V63" s="247"/>
      <c r="W63" s="247"/>
      <c r="X63" s="247"/>
      <c r="Y63" s="247"/>
      <c r="Z63" s="247"/>
    </row>
    <row r="64" spans="1:26" x14ac:dyDescent="0.25">
      <c r="A64" s="169" t="s">
        <v>291</v>
      </c>
      <c r="B64" s="175" t="s">
        <v>192</v>
      </c>
      <c r="C64" s="171" t="s">
        <v>296</v>
      </c>
      <c r="D64" s="208">
        <f t="shared" si="1"/>
        <v>0</v>
      </c>
      <c r="E64" s="250"/>
      <c r="F64" s="247"/>
      <c r="G64" s="247"/>
      <c r="H64" s="247"/>
      <c r="I64" s="247"/>
      <c r="J64" s="248"/>
      <c r="K64" s="247"/>
      <c r="L64" s="247"/>
      <c r="M64" s="247"/>
      <c r="N64" s="247"/>
      <c r="O64" s="247"/>
      <c r="P64" s="247"/>
      <c r="Q64" s="208">
        <f t="shared" si="3"/>
        <v>0</v>
      </c>
      <c r="R64" s="247"/>
      <c r="S64" s="247"/>
      <c r="T64" s="247"/>
      <c r="U64" s="247"/>
      <c r="V64" s="247"/>
      <c r="W64" s="247"/>
      <c r="X64" s="247"/>
      <c r="Y64" s="247"/>
      <c r="Z64" s="247"/>
    </row>
    <row r="65" spans="1:26" x14ac:dyDescent="0.25">
      <c r="A65" s="169" t="s">
        <v>292</v>
      </c>
      <c r="B65" s="175" t="s">
        <v>192</v>
      </c>
      <c r="C65" s="171" t="s">
        <v>297</v>
      </c>
      <c r="D65" s="208">
        <f t="shared" si="1"/>
        <v>0</v>
      </c>
      <c r="E65" s="250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08">
        <f t="shared" si="3"/>
        <v>0</v>
      </c>
      <c r="R65" s="247"/>
      <c r="S65" s="247"/>
      <c r="T65" s="247"/>
      <c r="U65" s="247"/>
      <c r="V65" s="247"/>
      <c r="W65" s="247"/>
      <c r="X65" s="247"/>
      <c r="Y65" s="247"/>
      <c r="Z65" s="247"/>
    </row>
    <row r="66" spans="1:26" x14ac:dyDescent="0.25">
      <c r="A66" s="169" t="s">
        <v>293</v>
      </c>
      <c r="B66" s="175" t="s">
        <v>192</v>
      </c>
      <c r="C66" s="171" t="s">
        <v>298</v>
      </c>
      <c r="D66" s="208">
        <f t="shared" si="1"/>
        <v>0</v>
      </c>
      <c r="E66" s="250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08">
        <f t="shared" si="3"/>
        <v>0</v>
      </c>
      <c r="R66" s="247"/>
      <c r="S66" s="247"/>
      <c r="T66" s="247"/>
      <c r="U66" s="247"/>
      <c r="V66" s="247"/>
      <c r="W66" s="247"/>
      <c r="X66" s="247"/>
      <c r="Y66" s="247"/>
      <c r="Z66" s="247"/>
    </row>
    <row r="67" spans="1:26" x14ac:dyDescent="0.25">
      <c r="A67" s="169" t="s">
        <v>294</v>
      </c>
      <c r="B67" s="175" t="s">
        <v>192</v>
      </c>
      <c r="C67" s="171" t="s">
        <v>299</v>
      </c>
      <c r="D67" s="208">
        <f t="shared" si="1"/>
        <v>0</v>
      </c>
      <c r="E67" s="250"/>
      <c r="F67" s="247"/>
      <c r="G67" s="247"/>
      <c r="H67" s="247"/>
      <c r="I67" s="247"/>
      <c r="J67" s="248"/>
      <c r="K67" s="247"/>
      <c r="L67" s="247"/>
      <c r="M67" s="247"/>
      <c r="N67" s="247"/>
      <c r="O67" s="247"/>
      <c r="P67" s="247"/>
      <c r="Q67" s="208">
        <f t="shared" si="3"/>
        <v>0</v>
      </c>
      <c r="R67" s="247"/>
      <c r="S67" s="247"/>
      <c r="T67" s="247"/>
      <c r="U67" s="247"/>
      <c r="V67" s="247"/>
      <c r="W67" s="247"/>
      <c r="X67" s="247"/>
      <c r="Y67" s="247"/>
      <c r="Z67" s="247"/>
    </row>
    <row r="68" spans="1:26" x14ac:dyDescent="0.25">
      <c r="A68" s="184" t="s">
        <v>14</v>
      </c>
      <c r="B68" s="178" t="s">
        <v>160</v>
      </c>
      <c r="C68" s="175" t="s">
        <v>192</v>
      </c>
      <c r="D68" s="207">
        <f t="shared" si="1"/>
        <v>0</v>
      </c>
      <c r="E68" s="218">
        <f>SUM(E69:E70)</f>
        <v>0</v>
      </c>
      <c r="F68" s="218">
        <f t="shared" ref="F68:R68" si="102">SUM(F69:F70)</f>
        <v>0</v>
      </c>
      <c r="G68" s="218">
        <f t="shared" si="102"/>
        <v>0</v>
      </c>
      <c r="H68" s="218">
        <f t="shared" si="102"/>
        <v>0</v>
      </c>
      <c r="I68" s="218">
        <f t="shared" si="102"/>
        <v>0</v>
      </c>
      <c r="J68" s="218">
        <f t="shared" si="102"/>
        <v>0</v>
      </c>
      <c r="K68" s="218">
        <f t="shared" si="102"/>
        <v>0</v>
      </c>
      <c r="L68" s="218">
        <f t="shared" si="102"/>
        <v>0</v>
      </c>
      <c r="M68" s="218">
        <f t="shared" si="102"/>
        <v>0</v>
      </c>
      <c r="N68" s="218">
        <f t="shared" si="102"/>
        <v>0</v>
      </c>
      <c r="O68" s="218">
        <f t="shared" si="102"/>
        <v>0</v>
      </c>
      <c r="P68" s="218">
        <f t="shared" si="102"/>
        <v>0</v>
      </c>
      <c r="Q68" s="207">
        <f t="shared" si="3"/>
        <v>0</v>
      </c>
      <c r="R68" s="218">
        <f t="shared" si="102"/>
        <v>0</v>
      </c>
      <c r="S68" s="218">
        <f t="shared" ref="S68" si="103">SUM(S69:S70)</f>
        <v>0</v>
      </c>
      <c r="T68" s="218">
        <f t="shared" ref="T68" si="104">SUM(T69:T70)</f>
        <v>0</v>
      </c>
      <c r="U68" s="218">
        <f t="shared" ref="U68" si="105">SUM(U69:U70)</f>
        <v>0</v>
      </c>
      <c r="V68" s="218">
        <f t="shared" ref="V68" si="106">SUM(V69:V70)</f>
        <v>0</v>
      </c>
      <c r="W68" s="218">
        <f t="shared" ref="W68" si="107">SUM(W69:W70)</f>
        <v>0</v>
      </c>
      <c r="X68" s="218">
        <f t="shared" ref="X68" si="108">SUM(X69:X70)</f>
        <v>0</v>
      </c>
      <c r="Y68" s="218">
        <f t="shared" ref="Y68" si="109">SUM(Y69:Y70)</f>
        <v>0</v>
      </c>
      <c r="Z68" s="218">
        <f t="shared" ref="Z68" si="110">SUM(Z69:Z70)</f>
        <v>0</v>
      </c>
    </row>
    <row r="69" spans="1:26" x14ac:dyDescent="0.25">
      <c r="A69" s="169" t="s">
        <v>300</v>
      </c>
      <c r="B69" s="175" t="s">
        <v>192</v>
      </c>
      <c r="C69" s="171" t="s">
        <v>302</v>
      </c>
      <c r="D69" s="208">
        <f t="shared" si="1"/>
        <v>0</v>
      </c>
      <c r="E69" s="250"/>
      <c r="F69" s="247"/>
      <c r="G69" s="247"/>
      <c r="H69" s="247"/>
      <c r="I69" s="247"/>
      <c r="J69" s="248"/>
      <c r="K69" s="247"/>
      <c r="L69" s="247"/>
      <c r="M69" s="247"/>
      <c r="N69" s="247"/>
      <c r="O69" s="247"/>
      <c r="P69" s="247"/>
      <c r="Q69" s="208">
        <f t="shared" si="3"/>
        <v>0</v>
      </c>
      <c r="R69" s="247"/>
      <c r="S69" s="247"/>
      <c r="T69" s="247"/>
      <c r="U69" s="247"/>
      <c r="V69" s="247"/>
      <c r="W69" s="247"/>
      <c r="X69" s="247"/>
      <c r="Y69" s="247"/>
      <c r="Z69" s="247"/>
    </row>
    <row r="70" spans="1:26" x14ac:dyDescent="0.25">
      <c r="A70" s="169" t="s">
        <v>301</v>
      </c>
      <c r="B70" s="175" t="s">
        <v>192</v>
      </c>
      <c r="C70" s="171" t="s">
        <v>303</v>
      </c>
      <c r="D70" s="208">
        <f t="shared" si="1"/>
        <v>0</v>
      </c>
      <c r="E70" s="250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08">
        <f t="shared" si="3"/>
        <v>0</v>
      </c>
      <c r="R70" s="247"/>
      <c r="S70" s="247"/>
      <c r="T70" s="247"/>
      <c r="U70" s="247"/>
      <c r="V70" s="247"/>
      <c r="W70" s="247"/>
      <c r="X70" s="247"/>
      <c r="Y70" s="247"/>
      <c r="Z70" s="247"/>
    </row>
    <row r="71" spans="1:26" x14ac:dyDescent="0.25">
      <c r="A71" s="184" t="s">
        <v>15</v>
      </c>
      <c r="B71" s="178" t="s">
        <v>162</v>
      </c>
      <c r="C71" s="171" t="s">
        <v>192</v>
      </c>
      <c r="D71" s="207">
        <f t="shared" ref="D71:D94" si="111">SUM(E71:P71)</f>
        <v>0</v>
      </c>
      <c r="E71" s="218">
        <f>SUM(E72:E78)</f>
        <v>0</v>
      </c>
      <c r="F71" s="218">
        <f t="shared" ref="F71:R71" si="112">SUM(F72:F78)</f>
        <v>0</v>
      </c>
      <c r="G71" s="218">
        <f t="shared" si="112"/>
        <v>0</v>
      </c>
      <c r="H71" s="218">
        <f t="shared" si="112"/>
        <v>0</v>
      </c>
      <c r="I71" s="218">
        <f t="shared" si="112"/>
        <v>0</v>
      </c>
      <c r="J71" s="218">
        <f t="shared" si="112"/>
        <v>0</v>
      </c>
      <c r="K71" s="218">
        <f t="shared" si="112"/>
        <v>0</v>
      </c>
      <c r="L71" s="218">
        <f t="shared" si="112"/>
        <v>0</v>
      </c>
      <c r="M71" s="218">
        <f t="shared" si="112"/>
        <v>0</v>
      </c>
      <c r="N71" s="218">
        <f t="shared" si="112"/>
        <v>0</v>
      </c>
      <c r="O71" s="218">
        <f t="shared" si="112"/>
        <v>0</v>
      </c>
      <c r="P71" s="218">
        <f t="shared" si="112"/>
        <v>0</v>
      </c>
      <c r="Q71" s="207">
        <f t="shared" si="3"/>
        <v>0</v>
      </c>
      <c r="R71" s="218">
        <f t="shared" si="112"/>
        <v>0</v>
      </c>
      <c r="S71" s="218">
        <f t="shared" ref="S71" si="113">SUM(S72:S78)</f>
        <v>0</v>
      </c>
      <c r="T71" s="218">
        <f t="shared" ref="T71" si="114">SUM(T72:T78)</f>
        <v>0</v>
      </c>
      <c r="U71" s="218">
        <f t="shared" ref="U71" si="115">SUM(U72:U78)</f>
        <v>0</v>
      </c>
      <c r="V71" s="218">
        <f t="shared" ref="V71" si="116">SUM(V72:V78)</f>
        <v>0</v>
      </c>
      <c r="W71" s="218">
        <f t="shared" ref="W71" si="117">SUM(W72:W78)</f>
        <v>0</v>
      </c>
      <c r="X71" s="218">
        <f t="shared" ref="X71" si="118">SUM(X72:X78)</f>
        <v>0</v>
      </c>
      <c r="Y71" s="218">
        <f t="shared" ref="Y71" si="119">SUM(Y72:Y78)</f>
        <v>0</v>
      </c>
      <c r="Z71" s="218">
        <f t="shared" ref="Z71" si="120">SUM(Z72:Z78)</f>
        <v>0</v>
      </c>
    </row>
    <row r="72" spans="1:26" x14ac:dyDescent="0.25">
      <c r="A72" s="169" t="s">
        <v>304</v>
      </c>
      <c r="B72" s="175" t="s">
        <v>192</v>
      </c>
      <c r="C72" s="171" t="s">
        <v>311</v>
      </c>
      <c r="D72" s="208">
        <f t="shared" si="111"/>
        <v>0</v>
      </c>
      <c r="E72" s="250"/>
      <c r="F72" s="247"/>
      <c r="G72" s="247"/>
      <c r="H72" s="247"/>
      <c r="I72" s="247"/>
      <c r="J72" s="248"/>
      <c r="K72" s="247"/>
      <c r="L72" s="247"/>
      <c r="M72" s="247"/>
      <c r="N72" s="247"/>
      <c r="O72" s="247"/>
      <c r="P72" s="247"/>
      <c r="Q72" s="208">
        <f t="shared" ref="Q72:Q94" si="121">SUM(R72:Z72)</f>
        <v>0</v>
      </c>
      <c r="R72" s="247"/>
      <c r="S72" s="247"/>
      <c r="T72" s="247"/>
      <c r="U72" s="247"/>
      <c r="V72" s="247"/>
      <c r="W72" s="247"/>
      <c r="X72" s="247"/>
      <c r="Y72" s="247"/>
      <c r="Z72" s="247"/>
    </row>
    <row r="73" spans="1:26" x14ac:dyDescent="0.25">
      <c r="A73" s="169" t="s">
        <v>305</v>
      </c>
      <c r="B73" s="175" t="s">
        <v>192</v>
      </c>
      <c r="C73" s="171" t="s">
        <v>312</v>
      </c>
      <c r="D73" s="208">
        <f t="shared" si="111"/>
        <v>0</v>
      </c>
      <c r="E73" s="250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08">
        <f t="shared" si="121"/>
        <v>0</v>
      </c>
      <c r="R73" s="247"/>
      <c r="S73" s="247"/>
      <c r="T73" s="247"/>
      <c r="U73" s="247"/>
      <c r="V73" s="247"/>
      <c r="W73" s="247"/>
      <c r="X73" s="247"/>
      <c r="Y73" s="247"/>
      <c r="Z73" s="247"/>
    </row>
    <row r="74" spans="1:26" x14ac:dyDescent="0.25">
      <c r="A74" s="169" t="s">
        <v>306</v>
      </c>
      <c r="B74" s="175" t="s">
        <v>192</v>
      </c>
      <c r="C74" s="171" t="s">
        <v>313</v>
      </c>
      <c r="D74" s="208">
        <f t="shared" si="111"/>
        <v>0</v>
      </c>
      <c r="E74" s="250"/>
      <c r="F74" s="247"/>
      <c r="G74" s="247"/>
      <c r="H74" s="247"/>
      <c r="I74" s="247"/>
      <c r="J74" s="248"/>
      <c r="K74" s="247"/>
      <c r="L74" s="247"/>
      <c r="M74" s="247"/>
      <c r="N74" s="247"/>
      <c r="O74" s="247"/>
      <c r="P74" s="247"/>
      <c r="Q74" s="208">
        <f t="shared" si="121"/>
        <v>0</v>
      </c>
      <c r="R74" s="247"/>
      <c r="S74" s="247"/>
      <c r="T74" s="247"/>
      <c r="U74" s="247"/>
      <c r="V74" s="247"/>
      <c r="W74" s="247"/>
      <c r="X74" s="247"/>
      <c r="Y74" s="247"/>
      <c r="Z74" s="247"/>
    </row>
    <row r="75" spans="1:26" x14ac:dyDescent="0.25">
      <c r="A75" s="169" t="s">
        <v>307</v>
      </c>
      <c r="B75" s="175" t="s">
        <v>192</v>
      </c>
      <c r="C75" s="171" t="s">
        <v>314</v>
      </c>
      <c r="D75" s="208">
        <f t="shared" si="111"/>
        <v>0</v>
      </c>
      <c r="E75" s="250"/>
      <c r="F75" s="247"/>
      <c r="G75" s="247"/>
      <c r="H75" s="247"/>
      <c r="I75" s="247"/>
      <c r="J75" s="248"/>
      <c r="K75" s="247"/>
      <c r="L75" s="247"/>
      <c r="M75" s="247"/>
      <c r="N75" s="247"/>
      <c r="O75" s="247"/>
      <c r="P75" s="247"/>
      <c r="Q75" s="208">
        <f t="shared" si="121"/>
        <v>0</v>
      </c>
      <c r="R75" s="247"/>
      <c r="S75" s="247"/>
      <c r="T75" s="247"/>
      <c r="U75" s="247"/>
      <c r="V75" s="247"/>
      <c r="W75" s="247"/>
      <c r="X75" s="247"/>
      <c r="Y75" s="247"/>
      <c r="Z75" s="247"/>
    </row>
    <row r="76" spans="1:26" x14ac:dyDescent="0.25">
      <c r="A76" s="169" t="s">
        <v>308</v>
      </c>
      <c r="B76" s="175" t="s">
        <v>192</v>
      </c>
      <c r="C76" s="171" t="s">
        <v>315</v>
      </c>
      <c r="D76" s="208">
        <f t="shared" si="111"/>
        <v>0</v>
      </c>
      <c r="E76" s="250"/>
      <c r="F76" s="247"/>
      <c r="G76" s="247"/>
      <c r="H76" s="247"/>
      <c r="I76" s="247"/>
      <c r="J76" s="248"/>
      <c r="K76" s="247"/>
      <c r="L76" s="247"/>
      <c r="M76" s="247"/>
      <c r="N76" s="247"/>
      <c r="O76" s="247"/>
      <c r="P76" s="247"/>
      <c r="Q76" s="208">
        <f t="shared" si="121"/>
        <v>0</v>
      </c>
      <c r="R76" s="247"/>
      <c r="S76" s="247"/>
      <c r="T76" s="247"/>
      <c r="U76" s="247"/>
      <c r="V76" s="247"/>
      <c r="W76" s="247"/>
      <c r="X76" s="247"/>
      <c r="Y76" s="247"/>
      <c r="Z76" s="247"/>
    </row>
    <row r="77" spans="1:26" x14ac:dyDescent="0.25">
      <c r="A77" s="169" t="s">
        <v>309</v>
      </c>
      <c r="B77" s="175" t="s">
        <v>192</v>
      </c>
      <c r="C77" s="171" t="s">
        <v>316</v>
      </c>
      <c r="D77" s="208">
        <f t="shared" si="111"/>
        <v>0</v>
      </c>
      <c r="E77" s="250"/>
      <c r="F77" s="247"/>
      <c r="G77" s="247"/>
      <c r="H77" s="247"/>
      <c r="I77" s="247"/>
      <c r="J77" s="248"/>
      <c r="K77" s="247"/>
      <c r="L77" s="247"/>
      <c r="M77" s="247"/>
      <c r="N77" s="247"/>
      <c r="O77" s="247"/>
      <c r="P77" s="247"/>
      <c r="Q77" s="208">
        <f t="shared" si="121"/>
        <v>0</v>
      </c>
      <c r="R77" s="247"/>
      <c r="S77" s="247"/>
      <c r="T77" s="247"/>
      <c r="U77" s="247"/>
      <c r="V77" s="247"/>
      <c r="W77" s="247"/>
      <c r="X77" s="247"/>
      <c r="Y77" s="247"/>
      <c r="Z77" s="247"/>
    </row>
    <row r="78" spans="1:26" x14ac:dyDescent="0.25">
      <c r="A78" s="169" t="s">
        <v>310</v>
      </c>
      <c r="B78" s="175" t="s">
        <v>192</v>
      </c>
      <c r="C78" s="171" t="s">
        <v>317</v>
      </c>
      <c r="D78" s="208">
        <f t="shared" si="111"/>
        <v>0</v>
      </c>
      <c r="E78" s="250"/>
      <c r="F78" s="247"/>
      <c r="G78" s="247"/>
      <c r="H78" s="247"/>
      <c r="I78" s="247"/>
      <c r="J78" s="248"/>
      <c r="K78" s="247"/>
      <c r="L78" s="247"/>
      <c r="M78" s="247"/>
      <c r="N78" s="247"/>
      <c r="O78" s="247"/>
      <c r="P78" s="247"/>
      <c r="Q78" s="208">
        <f t="shared" si="121"/>
        <v>0</v>
      </c>
      <c r="R78" s="247"/>
      <c r="S78" s="247"/>
      <c r="T78" s="247"/>
      <c r="U78" s="247"/>
      <c r="V78" s="247"/>
      <c r="W78" s="247"/>
      <c r="X78" s="247"/>
      <c r="Y78" s="247"/>
      <c r="Z78" s="247"/>
    </row>
    <row r="79" spans="1:26" x14ac:dyDescent="0.25">
      <c r="A79" s="185" t="s">
        <v>16</v>
      </c>
      <c r="B79" s="178" t="s">
        <v>164</v>
      </c>
      <c r="C79" s="175" t="s">
        <v>192</v>
      </c>
      <c r="D79" s="207">
        <f t="shared" si="111"/>
        <v>0</v>
      </c>
      <c r="E79" s="218">
        <f>SUM(E80:E82)</f>
        <v>0</v>
      </c>
      <c r="F79" s="218">
        <f t="shared" ref="F79:R79" si="122">SUM(F80:F82)</f>
        <v>0</v>
      </c>
      <c r="G79" s="218">
        <f t="shared" si="122"/>
        <v>0</v>
      </c>
      <c r="H79" s="218">
        <f t="shared" si="122"/>
        <v>0</v>
      </c>
      <c r="I79" s="218">
        <f t="shared" si="122"/>
        <v>0</v>
      </c>
      <c r="J79" s="218">
        <f t="shared" si="122"/>
        <v>0</v>
      </c>
      <c r="K79" s="218">
        <f t="shared" si="122"/>
        <v>0</v>
      </c>
      <c r="L79" s="218">
        <f t="shared" si="122"/>
        <v>0</v>
      </c>
      <c r="M79" s="218">
        <f t="shared" si="122"/>
        <v>0</v>
      </c>
      <c r="N79" s="218">
        <f t="shared" si="122"/>
        <v>0</v>
      </c>
      <c r="O79" s="218">
        <f t="shared" si="122"/>
        <v>0</v>
      </c>
      <c r="P79" s="218">
        <f t="shared" si="122"/>
        <v>0</v>
      </c>
      <c r="Q79" s="207">
        <f t="shared" si="121"/>
        <v>0</v>
      </c>
      <c r="R79" s="218">
        <f t="shared" si="122"/>
        <v>0</v>
      </c>
      <c r="S79" s="218">
        <f t="shared" ref="S79" si="123">SUM(S80:S82)</f>
        <v>0</v>
      </c>
      <c r="T79" s="218">
        <f t="shared" ref="T79" si="124">SUM(T80:T82)</f>
        <v>0</v>
      </c>
      <c r="U79" s="218">
        <f t="shared" ref="U79" si="125">SUM(U80:U82)</f>
        <v>0</v>
      </c>
      <c r="V79" s="218">
        <f t="shared" ref="V79" si="126">SUM(V80:V82)</f>
        <v>0</v>
      </c>
      <c r="W79" s="218">
        <f t="shared" ref="W79" si="127">SUM(W80:W82)</f>
        <v>0</v>
      </c>
      <c r="X79" s="218">
        <f t="shared" ref="X79" si="128">SUM(X80:X82)</f>
        <v>0</v>
      </c>
      <c r="Y79" s="218">
        <f t="shared" ref="Y79" si="129">SUM(Y80:Y82)</f>
        <v>0</v>
      </c>
      <c r="Z79" s="218">
        <f t="shared" ref="Z79" si="130">SUM(Z80:Z82)</f>
        <v>0</v>
      </c>
    </row>
    <row r="80" spans="1:26" x14ac:dyDescent="0.25">
      <c r="A80" s="169" t="s">
        <v>318</v>
      </c>
      <c r="B80" s="175" t="s">
        <v>192</v>
      </c>
      <c r="C80" s="171" t="s">
        <v>321</v>
      </c>
      <c r="D80" s="208">
        <f t="shared" si="111"/>
        <v>0</v>
      </c>
      <c r="E80" s="250"/>
      <c r="F80" s="247"/>
      <c r="G80" s="247"/>
      <c r="H80" s="247"/>
      <c r="I80" s="247"/>
      <c r="J80" s="248"/>
      <c r="K80" s="247"/>
      <c r="L80" s="247"/>
      <c r="M80" s="247"/>
      <c r="N80" s="247"/>
      <c r="O80" s="247"/>
      <c r="P80" s="247"/>
      <c r="Q80" s="208">
        <f t="shared" si="121"/>
        <v>0</v>
      </c>
      <c r="R80" s="247"/>
      <c r="S80" s="247"/>
      <c r="T80" s="247"/>
      <c r="U80" s="247"/>
      <c r="V80" s="247"/>
      <c r="W80" s="247"/>
      <c r="X80" s="247"/>
      <c r="Y80" s="247"/>
      <c r="Z80" s="247"/>
    </row>
    <row r="81" spans="1:26" x14ac:dyDescent="0.25">
      <c r="A81" s="169" t="s">
        <v>319</v>
      </c>
      <c r="B81" s="175" t="s">
        <v>192</v>
      </c>
      <c r="C81" s="171" t="s">
        <v>322</v>
      </c>
      <c r="D81" s="208">
        <f t="shared" si="111"/>
        <v>0</v>
      </c>
      <c r="E81" s="250"/>
      <c r="F81" s="247"/>
      <c r="G81" s="247"/>
      <c r="H81" s="247"/>
      <c r="I81" s="247"/>
      <c r="J81" s="248"/>
      <c r="K81" s="247"/>
      <c r="L81" s="247"/>
      <c r="M81" s="247"/>
      <c r="N81" s="247"/>
      <c r="O81" s="247"/>
      <c r="P81" s="247"/>
      <c r="Q81" s="208">
        <f t="shared" si="121"/>
        <v>0</v>
      </c>
      <c r="R81" s="247"/>
      <c r="S81" s="247"/>
      <c r="T81" s="247"/>
      <c r="U81" s="247"/>
      <c r="V81" s="247"/>
      <c r="W81" s="247"/>
      <c r="X81" s="247"/>
      <c r="Y81" s="247"/>
      <c r="Z81" s="247"/>
    </row>
    <row r="82" spans="1:26" x14ac:dyDescent="0.25">
      <c r="A82" s="169" t="s">
        <v>320</v>
      </c>
      <c r="B82" s="175" t="s">
        <v>192</v>
      </c>
      <c r="C82" s="171" t="s">
        <v>323</v>
      </c>
      <c r="D82" s="208">
        <f t="shared" si="111"/>
        <v>0</v>
      </c>
      <c r="E82" s="250"/>
      <c r="F82" s="247"/>
      <c r="G82" s="247"/>
      <c r="H82" s="247"/>
      <c r="I82" s="247"/>
      <c r="J82" s="248"/>
      <c r="K82" s="247"/>
      <c r="L82" s="247"/>
      <c r="M82" s="247"/>
      <c r="N82" s="247"/>
      <c r="O82" s="247"/>
      <c r="P82" s="247"/>
      <c r="Q82" s="208">
        <f t="shared" si="121"/>
        <v>0</v>
      </c>
      <c r="R82" s="247"/>
      <c r="S82" s="247"/>
      <c r="T82" s="247"/>
      <c r="U82" s="247"/>
      <c r="V82" s="247"/>
      <c r="W82" s="247"/>
      <c r="X82" s="247"/>
      <c r="Y82" s="247"/>
      <c r="Z82" s="247"/>
    </row>
    <row r="83" spans="1:26" x14ac:dyDescent="0.25">
      <c r="A83" s="185" t="s">
        <v>17</v>
      </c>
      <c r="B83" s="178" t="s">
        <v>166</v>
      </c>
      <c r="C83" s="171" t="s">
        <v>192</v>
      </c>
      <c r="D83" s="207">
        <f t="shared" si="111"/>
        <v>0</v>
      </c>
      <c r="E83" s="218">
        <f>SUM(E84:E87)</f>
        <v>0</v>
      </c>
      <c r="F83" s="218">
        <f t="shared" ref="F83:R83" si="131">SUM(F84:F87)</f>
        <v>0</v>
      </c>
      <c r="G83" s="218">
        <f t="shared" si="131"/>
        <v>0</v>
      </c>
      <c r="H83" s="218">
        <f t="shared" si="131"/>
        <v>0</v>
      </c>
      <c r="I83" s="218">
        <f t="shared" si="131"/>
        <v>0</v>
      </c>
      <c r="J83" s="218">
        <f t="shared" si="131"/>
        <v>0</v>
      </c>
      <c r="K83" s="218">
        <f t="shared" si="131"/>
        <v>0</v>
      </c>
      <c r="L83" s="218">
        <f t="shared" si="131"/>
        <v>0</v>
      </c>
      <c r="M83" s="218">
        <f t="shared" si="131"/>
        <v>0</v>
      </c>
      <c r="N83" s="218">
        <f t="shared" si="131"/>
        <v>0</v>
      </c>
      <c r="O83" s="218">
        <f t="shared" si="131"/>
        <v>0</v>
      </c>
      <c r="P83" s="218">
        <f t="shared" si="131"/>
        <v>0</v>
      </c>
      <c r="Q83" s="207">
        <f t="shared" si="121"/>
        <v>0</v>
      </c>
      <c r="R83" s="218">
        <f t="shared" si="131"/>
        <v>0</v>
      </c>
      <c r="S83" s="218">
        <f t="shared" ref="S83" si="132">SUM(S84:S87)</f>
        <v>0</v>
      </c>
      <c r="T83" s="218">
        <f t="shared" ref="T83" si="133">SUM(T84:T87)</f>
        <v>0</v>
      </c>
      <c r="U83" s="218">
        <f t="shared" ref="U83" si="134">SUM(U84:U87)</f>
        <v>0</v>
      </c>
      <c r="V83" s="218">
        <f t="shared" ref="V83" si="135">SUM(V84:V87)</f>
        <v>0</v>
      </c>
      <c r="W83" s="218">
        <f t="shared" ref="W83" si="136">SUM(W84:W87)</f>
        <v>0</v>
      </c>
      <c r="X83" s="218">
        <f t="shared" ref="X83" si="137">SUM(X84:X87)</f>
        <v>0</v>
      </c>
      <c r="Y83" s="218">
        <f t="shared" ref="Y83" si="138">SUM(Y84:Y87)</f>
        <v>0</v>
      </c>
      <c r="Z83" s="218">
        <f t="shared" ref="Z83" si="139">SUM(Z84:Z87)</f>
        <v>0</v>
      </c>
    </row>
    <row r="84" spans="1:26" x14ac:dyDescent="0.25">
      <c r="A84" s="169" t="s">
        <v>324</v>
      </c>
      <c r="B84" s="175" t="s">
        <v>192</v>
      </c>
      <c r="C84" s="171" t="s">
        <v>328</v>
      </c>
      <c r="D84" s="208">
        <f t="shared" si="111"/>
        <v>0</v>
      </c>
      <c r="E84" s="250"/>
      <c r="F84" s="247"/>
      <c r="G84" s="247"/>
      <c r="H84" s="247"/>
      <c r="I84" s="247"/>
      <c r="J84" s="248"/>
      <c r="K84" s="247"/>
      <c r="L84" s="247"/>
      <c r="M84" s="247"/>
      <c r="N84" s="247"/>
      <c r="O84" s="247"/>
      <c r="P84" s="247"/>
      <c r="Q84" s="208">
        <f t="shared" si="121"/>
        <v>0</v>
      </c>
      <c r="R84" s="247"/>
      <c r="S84" s="247"/>
      <c r="T84" s="247"/>
      <c r="U84" s="247"/>
      <c r="V84" s="247"/>
      <c r="W84" s="247"/>
      <c r="X84" s="247"/>
      <c r="Y84" s="247"/>
      <c r="Z84" s="247"/>
    </row>
    <row r="85" spans="1:26" x14ac:dyDescent="0.25">
      <c r="A85" s="169" t="s">
        <v>325</v>
      </c>
      <c r="B85" s="175" t="s">
        <v>192</v>
      </c>
      <c r="C85" s="171" t="s">
        <v>329</v>
      </c>
      <c r="D85" s="208">
        <f t="shared" si="111"/>
        <v>0</v>
      </c>
      <c r="E85" s="250"/>
      <c r="F85" s="247"/>
      <c r="G85" s="247"/>
      <c r="H85" s="247"/>
      <c r="I85" s="247"/>
      <c r="J85" s="248"/>
      <c r="K85" s="247"/>
      <c r="L85" s="247"/>
      <c r="M85" s="247"/>
      <c r="N85" s="247"/>
      <c r="O85" s="247"/>
      <c r="P85" s="247"/>
      <c r="Q85" s="208">
        <f t="shared" si="121"/>
        <v>0</v>
      </c>
      <c r="R85" s="247"/>
      <c r="S85" s="247"/>
      <c r="T85" s="247"/>
      <c r="U85" s="247"/>
      <c r="V85" s="247"/>
      <c r="W85" s="247"/>
      <c r="X85" s="247"/>
      <c r="Y85" s="247"/>
      <c r="Z85" s="247"/>
    </row>
    <row r="86" spans="1:26" x14ac:dyDescent="0.25">
      <c r="A86" s="169" t="s">
        <v>326</v>
      </c>
      <c r="B86" s="175" t="s">
        <v>192</v>
      </c>
      <c r="C86" s="171" t="s">
        <v>330</v>
      </c>
      <c r="D86" s="208">
        <f t="shared" si="111"/>
        <v>0</v>
      </c>
      <c r="E86" s="250"/>
      <c r="F86" s="247"/>
      <c r="G86" s="247"/>
      <c r="H86" s="247"/>
      <c r="I86" s="247"/>
      <c r="J86" s="248"/>
      <c r="K86" s="247"/>
      <c r="L86" s="247"/>
      <c r="M86" s="247"/>
      <c r="N86" s="247"/>
      <c r="O86" s="247"/>
      <c r="P86" s="247"/>
      <c r="Q86" s="208">
        <f t="shared" si="121"/>
        <v>0</v>
      </c>
      <c r="R86" s="247"/>
      <c r="S86" s="247"/>
      <c r="T86" s="247"/>
      <c r="U86" s="247"/>
      <c r="V86" s="247"/>
      <c r="W86" s="247"/>
      <c r="X86" s="247"/>
      <c r="Y86" s="247"/>
      <c r="Z86" s="247"/>
    </row>
    <row r="87" spans="1:26" x14ac:dyDescent="0.25">
      <c r="A87" s="169" t="s">
        <v>327</v>
      </c>
      <c r="B87" s="175" t="s">
        <v>192</v>
      </c>
      <c r="C87" s="171" t="s">
        <v>331</v>
      </c>
      <c r="D87" s="208">
        <f t="shared" si="111"/>
        <v>0</v>
      </c>
      <c r="E87" s="250"/>
      <c r="F87" s="247"/>
      <c r="G87" s="247"/>
      <c r="H87" s="247"/>
      <c r="I87" s="247"/>
      <c r="J87" s="248"/>
      <c r="K87" s="247"/>
      <c r="L87" s="247"/>
      <c r="M87" s="247"/>
      <c r="N87" s="247"/>
      <c r="O87" s="247"/>
      <c r="P87" s="247"/>
      <c r="Q87" s="208">
        <f t="shared" si="121"/>
        <v>0</v>
      </c>
      <c r="R87" s="247"/>
      <c r="S87" s="247"/>
      <c r="T87" s="247"/>
      <c r="U87" s="247"/>
      <c r="V87" s="247"/>
      <c r="W87" s="247"/>
      <c r="X87" s="247"/>
      <c r="Y87" s="247"/>
      <c r="Z87" s="247"/>
    </row>
    <row r="88" spans="1:26" x14ac:dyDescent="0.25">
      <c r="A88" s="185" t="s">
        <v>18</v>
      </c>
      <c r="B88" s="178" t="s">
        <v>168</v>
      </c>
      <c r="C88" s="175" t="s">
        <v>192</v>
      </c>
      <c r="D88" s="207">
        <f t="shared" si="111"/>
        <v>0</v>
      </c>
      <c r="E88" s="218">
        <f>SUM(E89:E94)</f>
        <v>0</v>
      </c>
      <c r="F88" s="218">
        <f t="shared" ref="F88:R88" si="140">SUM(F89:F94)</f>
        <v>0</v>
      </c>
      <c r="G88" s="218">
        <f t="shared" si="140"/>
        <v>0</v>
      </c>
      <c r="H88" s="218">
        <f t="shared" si="140"/>
        <v>0</v>
      </c>
      <c r="I88" s="218">
        <f t="shared" si="140"/>
        <v>0</v>
      </c>
      <c r="J88" s="218">
        <f t="shared" si="140"/>
        <v>0</v>
      </c>
      <c r="K88" s="218">
        <f t="shared" si="140"/>
        <v>0</v>
      </c>
      <c r="L88" s="218">
        <f t="shared" si="140"/>
        <v>0</v>
      </c>
      <c r="M88" s="218">
        <f t="shared" si="140"/>
        <v>0</v>
      </c>
      <c r="N88" s="218">
        <f t="shared" si="140"/>
        <v>0</v>
      </c>
      <c r="O88" s="218">
        <f t="shared" si="140"/>
        <v>0</v>
      </c>
      <c r="P88" s="218">
        <f t="shared" si="140"/>
        <v>0</v>
      </c>
      <c r="Q88" s="207">
        <f t="shared" si="121"/>
        <v>0</v>
      </c>
      <c r="R88" s="218">
        <f t="shared" si="140"/>
        <v>0</v>
      </c>
      <c r="S88" s="218">
        <f t="shared" ref="S88" si="141">SUM(S89:S94)</f>
        <v>0</v>
      </c>
      <c r="T88" s="218">
        <f t="shared" ref="T88" si="142">SUM(T89:T94)</f>
        <v>0</v>
      </c>
      <c r="U88" s="218">
        <f t="shared" ref="U88" si="143">SUM(U89:U94)</f>
        <v>0</v>
      </c>
      <c r="V88" s="218">
        <f t="shared" ref="V88" si="144">SUM(V89:V94)</f>
        <v>0</v>
      </c>
      <c r="W88" s="218">
        <f t="shared" ref="W88" si="145">SUM(W89:W94)</f>
        <v>0</v>
      </c>
      <c r="X88" s="218">
        <f t="shared" ref="X88" si="146">SUM(X89:X94)</f>
        <v>0</v>
      </c>
      <c r="Y88" s="218">
        <f t="shared" ref="Y88" si="147">SUM(Y89:Y94)</f>
        <v>0</v>
      </c>
      <c r="Z88" s="218">
        <f t="shared" ref="Z88" si="148">SUM(Z89:Z94)</f>
        <v>0</v>
      </c>
    </row>
    <row r="89" spans="1:26" x14ac:dyDescent="0.25">
      <c r="A89" s="169" t="s">
        <v>332</v>
      </c>
      <c r="B89" s="175" t="s">
        <v>192</v>
      </c>
      <c r="C89" s="171" t="s">
        <v>338</v>
      </c>
      <c r="D89" s="208">
        <f t="shared" si="111"/>
        <v>0</v>
      </c>
      <c r="E89" s="250"/>
      <c r="F89" s="247"/>
      <c r="G89" s="247"/>
      <c r="H89" s="247"/>
      <c r="I89" s="247"/>
      <c r="J89" s="248"/>
      <c r="K89" s="247"/>
      <c r="L89" s="247"/>
      <c r="M89" s="247"/>
      <c r="N89" s="247"/>
      <c r="O89" s="247"/>
      <c r="P89" s="247"/>
      <c r="Q89" s="208">
        <f t="shared" si="121"/>
        <v>0</v>
      </c>
      <c r="R89" s="247"/>
      <c r="S89" s="247"/>
      <c r="T89" s="247"/>
      <c r="U89" s="247"/>
      <c r="V89" s="247"/>
      <c r="W89" s="247"/>
      <c r="X89" s="247"/>
      <c r="Y89" s="247"/>
      <c r="Z89" s="247"/>
    </row>
    <row r="90" spans="1:26" x14ac:dyDescent="0.25">
      <c r="A90" s="169" t="s">
        <v>333</v>
      </c>
      <c r="B90" s="175" t="s">
        <v>192</v>
      </c>
      <c r="C90" s="171" t="s">
        <v>339</v>
      </c>
      <c r="D90" s="208">
        <f t="shared" si="111"/>
        <v>0</v>
      </c>
      <c r="E90" s="250"/>
      <c r="F90" s="247"/>
      <c r="G90" s="247"/>
      <c r="H90" s="247"/>
      <c r="I90" s="247"/>
      <c r="J90" s="248"/>
      <c r="K90" s="247"/>
      <c r="L90" s="247"/>
      <c r="M90" s="247"/>
      <c r="N90" s="247"/>
      <c r="O90" s="247"/>
      <c r="P90" s="247"/>
      <c r="Q90" s="208">
        <f t="shared" si="121"/>
        <v>0</v>
      </c>
      <c r="R90" s="247"/>
      <c r="S90" s="247"/>
      <c r="T90" s="247"/>
      <c r="U90" s="247"/>
      <c r="V90" s="247"/>
      <c r="W90" s="247"/>
      <c r="X90" s="247"/>
      <c r="Y90" s="247"/>
      <c r="Z90" s="247"/>
    </row>
    <row r="91" spans="1:26" x14ac:dyDescent="0.25">
      <c r="A91" s="169" t="s">
        <v>334</v>
      </c>
      <c r="B91" s="175" t="s">
        <v>192</v>
      </c>
      <c r="C91" s="204" t="s">
        <v>340</v>
      </c>
      <c r="D91" s="208">
        <f t="shared" si="111"/>
        <v>0</v>
      </c>
      <c r="E91" s="250"/>
      <c r="F91" s="247"/>
      <c r="G91" s="247"/>
      <c r="H91" s="247"/>
      <c r="I91" s="247"/>
      <c r="J91" s="248"/>
      <c r="K91" s="247"/>
      <c r="L91" s="247"/>
      <c r="M91" s="247"/>
      <c r="N91" s="247"/>
      <c r="O91" s="247"/>
      <c r="P91" s="247"/>
      <c r="Q91" s="208">
        <f t="shared" si="121"/>
        <v>0</v>
      </c>
      <c r="R91" s="247"/>
      <c r="S91" s="247"/>
      <c r="T91" s="247"/>
      <c r="U91" s="247"/>
      <c r="V91" s="247"/>
      <c r="W91" s="247"/>
      <c r="X91" s="247"/>
      <c r="Y91" s="247"/>
      <c r="Z91" s="247"/>
    </row>
    <row r="92" spans="1:26" x14ac:dyDescent="0.25">
      <c r="A92" s="169" t="s">
        <v>335</v>
      </c>
      <c r="B92" s="175" t="s">
        <v>192</v>
      </c>
      <c r="C92" s="204" t="s">
        <v>341</v>
      </c>
      <c r="D92" s="208">
        <f t="shared" si="111"/>
        <v>0</v>
      </c>
      <c r="E92" s="250"/>
      <c r="F92" s="247"/>
      <c r="G92" s="247"/>
      <c r="H92" s="247"/>
      <c r="I92" s="247"/>
      <c r="J92" s="248"/>
      <c r="K92" s="247"/>
      <c r="L92" s="247"/>
      <c r="M92" s="247"/>
      <c r="N92" s="247"/>
      <c r="O92" s="247"/>
      <c r="P92" s="247"/>
      <c r="Q92" s="208">
        <f t="shared" si="121"/>
        <v>0</v>
      </c>
      <c r="R92" s="247"/>
      <c r="S92" s="247"/>
      <c r="T92" s="247"/>
      <c r="U92" s="247"/>
      <c r="V92" s="247"/>
      <c r="W92" s="247"/>
      <c r="X92" s="247"/>
      <c r="Y92" s="247"/>
      <c r="Z92" s="247"/>
    </row>
    <row r="93" spans="1:26" x14ac:dyDescent="0.25">
      <c r="A93" s="169" t="s">
        <v>336</v>
      </c>
      <c r="B93" s="175" t="s">
        <v>192</v>
      </c>
      <c r="C93" s="204" t="s">
        <v>342</v>
      </c>
      <c r="D93" s="208">
        <f t="shared" si="111"/>
        <v>0</v>
      </c>
      <c r="E93" s="250"/>
      <c r="F93" s="247"/>
      <c r="G93" s="247"/>
      <c r="H93" s="247"/>
      <c r="I93" s="247"/>
      <c r="J93" s="248"/>
      <c r="K93" s="247"/>
      <c r="L93" s="247"/>
      <c r="M93" s="247"/>
      <c r="N93" s="247"/>
      <c r="O93" s="247"/>
      <c r="P93" s="247"/>
      <c r="Q93" s="208">
        <f t="shared" si="121"/>
        <v>0</v>
      </c>
      <c r="R93" s="247"/>
      <c r="S93" s="247"/>
      <c r="T93" s="247"/>
      <c r="U93" s="247"/>
      <c r="V93" s="247"/>
      <c r="W93" s="247"/>
      <c r="X93" s="247"/>
      <c r="Y93" s="247"/>
      <c r="Z93" s="247"/>
    </row>
    <row r="94" spans="1:26" x14ac:dyDescent="0.25">
      <c r="A94" s="169" t="s">
        <v>337</v>
      </c>
      <c r="B94" s="175" t="s">
        <v>192</v>
      </c>
      <c r="C94" s="204" t="s">
        <v>343</v>
      </c>
      <c r="D94" s="208">
        <f t="shared" si="111"/>
        <v>0</v>
      </c>
      <c r="E94" s="250"/>
      <c r="F94" s="247"/>
      <c r="G94" s="247"/>
      <c r="H94" s="247"/>
      <c r="I94" s="247"/>
      <c r="J94" s="248"/>
      <c r="K94" s="247"/>
      <c r="L94" s="247"/>
      <c r="M94" s="247"/>
      <c r="N94" s="247"/>
      <c r="O94" s="247"/>
      <c r="P94" s="247"/>
      <c r="Q94" s="208">
        <f t="shared" si="121"/>
        <v>0</v>
      </c>
      <c r="R94" s="247"/>
      <c r="S94" s="247"/>
      <c r="T94" s="247"/>
      <c r="U94" s="247"/>
      <c r="V94" s="247"/>
      <c r="W94" s="247"/>
      <c r="X94" s="247"/>
      <c r="Y94" s="247"/>
      <c r="Z94" s="247"/>
    </row>
    <row r="95" spans="1:26" x14ac:dyDescent="0.25">
      <c r="A95" s="155"/>
      <c r="B95" s="175"/>
      <c r="C95" s="186"/>
      <c r="D95" s="208"/>
      <c r="E95" s="219"/>
      <c r="F95" s="209"/>
      <c r="G95" s="209"/>
      <c r="H95" s="209"/>
      <c r="I95" s="209"/>
      <c r="J95" s="210"/>
      <c r="K95" s="209"/>
      <c r="L95" s="209"/>
      <c r="M95" s="209"/>
      <c r="N95" s="209"/>
      <c r="O95" s="209"/>
      <c r="P95" s="209"/>
      <c r="Q95" s="208"/>
      <c r="R95" s="209"/>
      <c r="S95" s="209"/>
      <c r="T95" s="209"/>
      <c r="U95" s="209"/>
      <c r="V95" s="209"/>
      <c r="W95" s="209"/>
      <c r="X95" s="209"/>
      <c r="Y95" s="209"/>
      <c r="Z95" s="209"/>
    </row>
    <row r="96" spans="1:26" x14ac:dyDescent="0.25">
      <c r="A96" s="155"/>
      <c r="B96" s="175"/>
      <c r="C96" s="186"/>
      <c r="D96" s="208"/>
      <c r="E96" s="219"/>
      <c r="F96" s="209"/>
      <c r="G96" s="209"/>
      <c r="H96" s="209"/>
      <c r="I96" s="209"/>
      <c r="J96" s="210"/>
      <c r="K96" s="209"/>
      <c r="L96" s="209"/>
      <c r="M96" s="209"/>
      <c r="N96" s="209"/>
      <c r="O96" s="209"/>
      <c r="P96" s="209"/>
      <c r="Q96" s="208"/>
      <c r="R96" s="209"/>
      <c r="S96" s="209"/>
      <c r="T96" s="209"/>
      <c r="U96" s="209"/>
      <c r="V96" s="209"/>
      <c r="W96" s="209"/>
      <c r="X96" s="209"/>
      <c r="Y96" s="209"/>
      <c r="Z96" s="209"/>
    </row>
    <row r="97" spans="1:26" ht="28.5" x14ac:dyDescent="0.25">
      <c r="A97" s="188" t="s">
        <v>194</v>
      </c>
      <c r="B97" s="155"/>
      <c r="C97" s="155"/>
      <c r="D97" s="207">
        <f t="shared" ref="D97:Z97" si="149">SUM(D8,D10,D16,D22,D27,D33,D38,D44,D49,D53,D62,D68,D71,D79,D83,D88)</f>
        <v>0</v>
      </c>
      <c r="E97" s="207">
        <f t="shared" si="149"/>
        <v>0</v>
      </c>
      <c r="F97" s="207">
        <f t="shared" si="149"/>
        <v>0</v>
      </c>
      <c r="G97" s="207">
        <f t="shared" si="149"/>
        <v>0</v>
      </c>
      <c r="H97" s="207">
        <f t="shared" si="149"/>
        <v>0</v>
      </c>
      <c r="I97" s="207">
        <f t="shared" si="149"/>
        <v>0</v>
      </c>
      <c r="J97" s="207">
        <f t="shared" si="149"/>
        <v>0</v>
      </c>
      <c r="K97" s="207">
        <f t="shared" si="149"/>
        <v>0</v>
      </c>
      <c r="L97" s="207">
        <f t="shared" si="149"/>
        <v>0</v>
      </c>
      <c r="M97" s="207">
        <f t="shared" si="149"/>
        <v>0</v>
      </c>
      <c r="N97" s="207">
        <f t="shared" si="149"/>
        <v>0</v>
      </c>
      <c r="O97" s="207">
        <f t="shared" si="149"/>
        <v>0</v>
      </c>
      <c r="P97" s="207">
        <f t="shared" si="149"/>
        <v>0</v>
      </c>
      <c r="Q97" s="207">
        <f t="shared" si="149"/>
        <v>0</v>
      </c>
      <c r="R97" s="207">
        <f t="shared" si="149"/>
        <v>0</v>
      </c>
      <c r="S97" s="207">
        <f t="shared" si="149"/>
        <v>0</v>
      </c>
      <c r="T97" s="207">
        <f t="shared" si="149"/>
        <v>0</v>
      </c>
      <c r="U97" s="207">
        <f t="shared" si="149"/>
        <v>0</v>
      </c>
      <c r="V97" s="207">
        <f t="shared" si="149"/>
        <v>0</v>
      </c>
      <c r="W97" s="207">
        <f t="shared" si="149"/>
        <v>0</v>
      </c>
      <c r="X97" s="207">
        <f t="shared" si="149"/>
        <v>0</v>
      </c>
      <c r="Y97" s="207">
        <f t="shared" si="149"/>
        <v>0</v>
      </c>
      <c r="Z97" s="207">
        <f t="shared" si="149"/>
        <v>0</v>
      </c>
    </row>
    <row r="98" spans="1:26" x14ac:dyDescent="0.25">
      <c r="A98" s="165"/>
      <c r="B98" s="155"/>
      <c r="C98" s="15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55"/>
      <c r="V98" s="155"/>
      <c r="W98" s="155"/>
      <c r="X98" s="155"/>
      <c r="Y98" s="155"/>
      <c r="Z98" s="155"/>
    </row>
    <row r="99" spans="1:26" ht="21" customHeight="1" x14ac:dyDescent="0.25">
      <c r="A99" s="211" t="s">
        <v>197</v>
      </c>
      <c r="B99" s="193"/>
      <c r="C99" s="193"/>
      <c r="D99" s="211">
        <v>26</v>
      </c>
      <c r="E99" s="211">
        <v>1</v>
      </c>
      <c r="F99" s="211">
        <v>2</v>
      </c>
      <c r="G99" s="211">
        <v>3</v>
      </c>
      <c r="H99" s="211">
        <v>3</v>
      </c>
      <c r="I99" s="211">
        <v>0</v>
      </c>
      <c r="J99" s="211">
        <v>0</v>
      </c>
      <c r="K99" s="211">
        <v>4</v>
      </c>
      <c r="L99" s="211">
        <v>1</v>
      </c>
      <c r="M99" s="211">
        <v>6</v>
      </c>
      <c r="N99" s="211">
        <v>1</v>
      </c>
      <c r="O99" s="211">
        <v>2</v>
      </c>
      <c r="P99" s="211">
        <v>3</v>
      </c>
      <c r="Q99" s="211">
        <v>0</v>
      </c>
      <c r="R99" s="211">
        <v>0</v>
      </c>
      <c r="S99" s="211">
        <v>0</v>
      </c>
      <c r="T99" s="211">
        <v>0</v>
      </c>
      <c r="U99" s="211">
        <v>0</v>
      </c>
      <c r="V99" s="211">
        <v>0</v>
      </c>
      <c r="W99" s="211">
        <v>0</v>
      </c>
      <c r="X99" s="211">
        <v>0</v>
      </c>
      <c r="Y99" s="211">
        <v>0</v>
      </c>
      <c r="Z99" s="211">
        <v>0</v>
      </c>
    </row>
    <row r="100" spans="1:26" ht="22.5" customHeight="1" x14ac:dyDescent="0.25">
      <c r="A100" s="194" t="s">
        <v>198</v>
      </c>
      <c r="B100" s="195"/>
      <c r="C100" s="195"/>
      <c r="D100" s="212">
        <f t="shared" ref="D100:Z100" si="150">D6-D99</f>
        <v>-26</v>
      </c>
      <c r="E100" s="212">
        <f t="shared" si="150"/>
        <v>-1</v>
      </c>
      <c r="F100" s="212">
        <f t="shared" si="150"/>
        <v>-2</v>
      </c>
      <c r="G100" s="212">
        <f t="shared" si="150"/>
        <v>-3</v>
      </c>
      <c r="H100" s="212">
        <f t="shared" si="150"/>
        <v>-3</v>
      </c>
      <c r="I100" s="212">
        <f t="shared" si="150"/>
        <v>0</v>
      </c>
      <c r="J100" s="212">
        <f t="shared" si="150"/>
        <v>0</v>
      </c>
      <c r="K100" s="212">
        <f t="shared" si="150"/>
        <v>-4</v>
      </c>
      <c r="L100" s="212">
        <f t="shared" si="150"/>
        <v>-1</v>
      </c>
      <c r="M100" s="212">
        <f t="shared" si="150"/>
        <v>-6</v>
      </c>
      <c r="N100" s="212">
        <f t="shared" si="150"/>
        <v>-1</v>
      </c>
      <c r="O100" s="212">
        <f t="shared" si="150"/>
        <v>-2</v>
      </c>
      <c r="P100" s="212">
        <f t="shared" si="150"/>
        <v>-3</v>
      </c>
      <c r="Q100" s="212">
        <f t="shared" si="150"/>
        <v>0</v>
      </c>
      <c r="R100" s="212">
        <f t="shared" si="150"/>
        <v>0</v>
      </c>
      <c r="S100" s="212">
        <f t="shared" si="150"/>
        <v>0</v>
      </c>
      <c r="T100" s="212">
        <f t="shared" si="150"/>
        <v>0</v>
      </c>
      <c r="U100" s="212">
        <f t="shared" si="150"/>
        <v>0</v>
      </c>
      <c r="V100" s="212">
        <f t="shared" si="150"/>
        <v>0</v>
      </c>
      <c r="W100" s="212">
        <f t="shared" si="150"/>
        <v>0</v>
      </c>
      <c r="X100" s="212">
        <f t="shared" si="150"/>
        <v>0</v>
      </c>
      <c r="Y100" s="212">
        <f t="shared" si="150"/>
        <v>0</v>
      </c>
      <c r="Z100" s="212">
        <f t="shared" si="150"/>
        <v>0</v>
      </c>
    </row>
    <row r="101" spans="1:26" ht="87.75" customHeight="1" x14ac:dyDescent="0.25">
      <c r="A101" s="285" t="s">
        <v>368</v>
      </c>
      <c r="B101" s="286"/>
      <c r="C101" s="287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</row>
    <row r="102" spans="1:26" x14ac:dyDescent="0.25">
      <c r="A102" s="214"/>
    </row>
    <row r="103" spans="1:26" x14ac:dyDescent="0.25">
      <c r="A103" s="214"/>
    </row>
    <row r="104" spans="1:26" x14ac:dyDescent="0.25">
      <c r="A104" s="214"/>
    </row>
    <row r="105" spans="1:26" x14ac:dyDescent="0.25">
      <c r="A105" s="214"/>
    </row>
    <row r="106" spans="1:26" x14ac:dyDescent="0.25">
      <c r="A106" s="214"/>
    </row>
    <row r="107" spans="1:26" x14ac:dyDescent="0.25">
      <c r="A107" s="214"/>
    </row>
    <row r="108" spans="1:26" x14ac:dyDescent="0.25">
      <c r="A108" s="214"/>
    </row>
    <row r="109" spans="1:26" x14ac:dyDescent="0.25">
      <c r="A109" s="214"/>
    </row>
    <row r="110" spans="1:26" x14ac:dyDescent="0.25">
      <c r="A110" s="214"/>
    </row>
    <row r="111" spans="1:26" x14ac:dyDescent="0.25">
      <c r="A111" s="214"/>
    </row>
    <row r="112" spans="1:26" x14ac:dyDescent="0.25">
      <c r="A112" s="214"/>
    </row>
    <row r="113" spans="1:1" x14ac:dyDescent="0.25">
      <c r="A113" s="214"/>
    </row>
    <row r="114" spans="1:1" x14ac:dyDescent="0.25">
      <c r="A114" s="214"/>
    </row>
    <row r="115" spans="1:1" x14ac:dyDescent="0.25">
      <c r="A115" s="214"/>
    </row>
    <row r="116" spans="1:1" x14ac:dyDescent="0.25">
      <c r="A116" s="214"/>
    </row>
    <row r="117" spans="1:1" x14ac:dyDescent="0.25">
      <c r="A117" s="214"/>
    </row>
    <row r="118" spans="1:1" x14ac:dyDescent="0.25">
      <c r="A118" s="214"/>
    </row>
    <row r="119" spans="1:1" x14ac:dyDescent="0.25">
      <c r="A119" s="214"/>
    </row>
    <row r="120" spans="1:1" x14ac:dyDescent="0.25">
      <c r="A120" s="214"/>
    </row>
    <row r="121" spans="1:1" x14ac:dyDescent="0.25">
      <c r="A121" s="214"/>
    </row>
    <row r="122" spans="1:1" x14ac:dyDescent="0.25">
      <c r="A122" s="214"/>
    </row>
    <row r="123" spans="1:1" x14ac:dyDescent="0.25">
      <c r="A123" s="214"/>
    </row>
    <row r="124" spans="1:1" x14ac:dyDescent="0.25">
      <c r="A124" s="214"/>
    </row>
    <row r="125" spans="1:1" x14ac:dyDescent="0.25">
      <c r="A125" s="214"/>
    </row>
    <row r="126" spans="1:1" x14ac:dyDescent="0.25">
      <c r="A126" s="214"/>
    </row>
    <row r="127" spans="1:1" x14ac:dyDescent="0.25">
      <c r="A127" s="214"/>
    </row>
    <row r="128" spans="1:1" x14ac:dyDescent="0.25">
      <c r="A128" s="214"/>
    </row>
    <row r="129" spans="1:1" x14ac:dyDescent="0.25">
      <c r="A129" s="214"/>
    </row>
    <row r="130" spans="1:1" x14ac:dyDescent="0.25">
      <c r="A130" s="214"/>
    </row>
    <row r="131" spans="1:1" x14ac:dyDescent="0.25">
      <c r="A131" s="214"/>
    </row>
    <row r="132" spans="1:1" x14ac:dyDescent="0.25">
      <c r="A132" s="214"/>
    </row>
    <row r="133" spans="1:1" x14ac:dyDescent="0.25">
      <c r="A133" s="214"/>
    </row>
    <row r="134" spans="1:1" x14ac:dyDescent="0.25">
      <c r="A134" s="214"/>
    </row>
    <row r="135" spans="1:1" x14ac:dyDescent="0.25">
      <c r="A135" s="214"/>
    </row>
    <row r="136" spans="1:1" x14ac:dyDescent="0.25">
      <c r="A136" s="214"/>
    </row>
    <row r="137" spans="1:1" x14ac:dyDescent="0.25">
      <c r="A137" s="214"/>
    </row>
    <row r="138" spans="1:1" x14ac:dyDescent="0.25">
      <c r="A138" s="214"/>
    </row>
    <row r="139" spans="1:1" x14ac:dyDescent="0.25">
      <c r="A139" s="214"/>
    </row>
    <row r="140" spans="1:1" x14ac:dyDescent="0.25">
      <c r="A140" s="214"/>
    </row>
    <row r="141" spans="1:1" x14ac:dyDescent="0.25">
      <c r="A141" s="214"/>
    </row>
    <row r="142" spans="1:1" x14ac:dyDescent="0.25">
      <c r="A142" s="214"/>
    </row>
    <row r="143" spans="1:1" x14ac:dyDescent="0.25">
      <c r="A143" s="214"/>
    </row>
    <row r="144" spans="1:1" x14ac:dyDescent="0.25">
      <c r="A144" s="214"/>
    </row>
    <row r="145" spans="1:1" x14ac:dyDescent="0.25">
      <c r="A145" s="214"/>
    </row>
    <row r="146" spans="1:1" x14ac:dyDescent="0.25">
      <c r="A146" s="214"/>
    </row>
    <row r="147" spans="1:1" x14ac:dyDescent="0.25">
      <c r="A147" s="214"/>
    </row>
    <row r="148" spans="1:1" x14ac:dyDescent="0.25">
      <c r="A148" s="214"/>
    </row>
    <row r="149" spans="1:1" x14ac:dyDescent="0.25">
      <c r="A149" s="214"/>
    </row>
    <row r="150" spans="1:1" x14ac:dyDescent="0.25">
      <c r="A150" s="214"/>
    </row>
    <row r="151" spans="1:1" x14ac:dyDescent="0.25">
      <c r="A151" s="214"/>
    </row>
    <row r="152" spans="1:1" x14ac:dyDescent="0.25">
      <c r="A152" s="214"/>
    </row>
    <row r="153" spans="1:1" x14ac:dyDescent="0.25">
      <c r="A153" s="214"/>
    </row>
    <row r="154" spans="1:1" x14ac:dyDescent="0.25">
      <c r="A154" s="214"/>
    </row>
    <row r="155" spans="1:1" x14ac:dyDescent="0.25">
      <c r="A155" s="214"/>
    </row>
    <row r="156" spans="1:1" x14ac:dyDescent="0.25">
      <c r="A156" s="214"/>
    </row>
    <row r="157" spans="1:1" x14ac:dyDescent="0.25">
      <c r="A157" s="214"/>
    </row>
    <row r="158" spans="1:1" x14ac:dyDescent="0.25">
      <c r="A158" s="214"/>
    </row>
    <row r="159" spans="1:1" x14ac:dyDescent="0.25">
      <c r="A159" s="214"/>
    </row>
    <row r="160" spans="1:1" x14ac:dyDescent="0.25">
      <c r="A160" s="214"/>
    </row>
    <row r="161" spans="1:1" x14ac:dyDescent="0.25">
      <c r="A161" s="214"/>
    </row>
    <row r="162" spans="1:1" x14ac:dyDescent="0.25">
      <c r="A162" s="214"/>
    </row>
    <row r="163" spans="1:1" x14ac:dyDescent="0.25">
      <c r="A163" s="214"/>
    </row>
    <row r="164" spans="1:1" x14ac:dyDescent="0.25">
      <c r="A164" s="214"/>
    </row>
    <row r="165" spans="1:1" x14ac:dyDescent="0.25">
      <c r="A165" s="214"/>
    </row>
    <row r="166" spans="1:1" x14ac:dyDescent="0.25">
      <c r="A166" s="214"/>
    </row>
    <row r="167" spans="1:1" x14ac:dyDescent="0.25">
      <c r="A167" s="214"/>
    </row>
    <row r="168" spans="1:1" x14ac:dyDescent="0.25">
      <c r="A168" s="214"/>
    </row>
    <row r="169" spans="1:1" x14ac:dyDescent="0.25">
      <c r="A169" s="214"/>
    </row>
    <row r="170" spans="1:1" x14ac:dyDescent="0.25">
      <c r="A170" s="214"/>
    </row>
    <row r="171" spans="1:1" x14ac:dyDescent="0.25">
      <c r="A171" s="214"/>
    </row>
    <row r="172" spans="1:1" x14ac:dyDescent="0.25">
      <c r="A172" s="214"/>
    </row>
    <row r="173" spans="1:1" x14ac:dyDescent="0.25">
      <c r="A173" s="214"/>
    </row>
    <row r="174" spans="1:1" x14ac:dyDescent="0.25">
      <c r="A174" s="214"/>
    </row>
    <row r="175" spans="1:1" x14ac:dyDescent="0.25">
      <c r="A175" s="214"/>
    </row>
    <row r="176" spans="1:1" x14ac:dyDescent="0.25">
      <c r="A176" s="214"/>
    </row>
    <row r="177" spans="1:1" x14ac:dyDescent="0.25">
      <c r="A177" s="214"/>
    </row>
    <row r="178" spans="1:1" x14ac:dyDescent="0.25">
      <c r="A178" s="214"/>
    </row>
    <row r="179" spans="1:1" x14ac:dyDescent="0.25">
      <c r="A179" s="214"/>
    </row>
    <row r="180" spans="1:1" x14ac:dyDescent="0.25">
      <c r="A180" s="214"/>
    </row>
    <row r="181" spans="1:1" x14ac:dyDescent="0.25">
      <c r="A181" s="214"/>
    </row>
    <row r="182" spans="1:1" x14ac:dyDescent="0.25">
      <c r="A182" s="214"/>
    </row>
    <row r="183" spans="1:1" x14ac:dyDescent="0.25">
      <c r="A183" s="214"/>
    </row>
    <row r="184" spans="1:1" x14ac:dyDescent="0.25">
      <c r="A184" s="214"/>
    </row>
    <row r="185" spans="1:1" x14ac:dyDescent="0.25">
      <c r="A185" s="214"/>
    </row>
    <row r="186" spans="1:1" x14ac:dyDescent="0.25">
      <c r="A186" s="214"/>
    </row>
    <row r="187" spans="1:1" x14ac:dyDescent="0.25">
      <c r="A187" s="214"/>
    </row>
    <row r="188" spans="1:1" x14ac:dyDescent="0.25">
      <c r="A188" s="214"/>
    </row>
    <row r="189" spans="1:1" x14ac:dyDescent="0.25">
      <c r="A189" s="214"/>
    </row>
    <row r="190" spans="1:1" x14ac:dyDescent="0.25">
      <c r="A190" s="214"/>
    </row>
    <row r="191" spans="1:1" x14ac:dyDescent="0.25">
      <c r="A191" s="214"/>
    </row>
    <row r="192" spans="1:1" x14ac:dyDescent="0.25">
      <c r="A192" s="214"/>
    </row>
    <row r="193" spans="1:1" x14ac:dyDescent="0.25">
      <c r="A193" s="214"/>
    </row>
  </sheetData>
  <sheetProtection sort="0" autoFilter="0"/>
  <mergeCells count="2">
    <mergeCell ref="A2:T2"/>
    <mergeCell ref="A101:C10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103"/>
  <sheetViews>
    <sheetView zoomScale="80" zoomScaleNormal="80" workbookViewId="0">
      <pane ySplit="6" topLeftCell="A7" activePane="bottomLeft" state="frozen"/>
      <selection pane="bottomLeft" activeCell="A4" sqref="A4"/>
    </sheetView>
  </sheetViews>
  <sheetFormatPr defaultColWidth="11.7109375" defaultRowHeight="15" x14ac:dyDescent="0.25"/>
  <cols>
    <col min="1" max="1" width="43" style="214" customWidth="1"/>
    <col min="2" max="2" width="18.28515625" style="214" customWidth="1"/>
    <col min="3" max="3" width="15.42578125" style="214" customWidth="1"/>
    <col min="4" max="4" width="18.140625" style="214" customWidth="1"/>
    <col min="5" max="5" width="15.5703125" style="214" customWidth="1"/>
    <col min="6" max="6" width="16" style="214" customWidth="1"/>
    <col min="7" max="7" width="17.42578125" style="214" customWidth="1"/>
    <col min="8" max="8" width="13.28515625" style="214" customWidth="1"/>
    <col min="9" max="13" width="11.7109375" style="214"/>
    <col min="14" max="14" width="12.7109375" style="214" customWidth="1"/>
    <col min="15" max="15" width="11.7109375" style="214"/>
    <col min="16" max="16" width="17" style="214" customWidth="1"/>
    <col min="17" max="16384" width="11.7109375" style="214"/>
  </cols>
  <sheetData>
    <row r="2" spans="1:16" ht="18.75" x14ac:dyDescent="0.25">
      <c r="A2" s="288" t="s">
        <v>369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4" spans="1:16" ht="174" customHeight="1" x14ac:dyDescent="0.25">
      <c r="A4" s="221" t="s">
        <v>188</v>
      </c>
      <c r="B4" s="221" t="s">
        <v>189</v>
      </c>
      <c r="C4" s="221" t="s">
        <v>370</v>
      </c>
      <c r="D4" s="221" t="s">
        <v>371</v>
      </c>
      <c r="E4" s="221" t="s">
        <v>372</v>
      </c>
      <c r="F4" s="221" t="s">
        <v>373</v>
      </c>
      <c r="G4" s="221" t="s">
        <v>374</v>
      </c>
      <c r="H4" s="221" t="s">
        <v>375</v>
      </c>
      <c r="I4" s="221" t="s">
        <v>376</v>
      </c>
      <c r="J4" s="221" t="s">
        <v>377</v>
      </c>
      <c r="K4" s="221" t="s">
        <v>378</v>
      </c>
      <c r="L4" s="221" t="s">
        <v>379</v>
      </c>
      <c r="M4" s="221" t="s">
        <v>380</v>
      </c>
      <c r="N4" s="221" t="s">
        <v>381</v>
      </c>
      <c r="O4" s="221" t="s">
        <v>382</v>
      </c>
      <c r="P4" s="221" t="s">
        <v>383</v>
      </c>
    </row>
    <row r="5" spans="1:16" x14ac:dyDescent="0.25">
      <c r="A5" s="205"/>
      <c r="B5" s="157">
        <v>1</v>
      </c>
      <c r="C5" s="157">
        <v>2</v>
      </c>
      <c r="D5" s="157">
        <v>3</v>
      </c>
      <c r="E5" s="157">
        <v>4</v>
      </c>
      <c r="F5" s="157">
        <v>5</v>
      </c>
      <c r="G5" s="157">
        <v>6</v>
      </c>
      <c r="H5" s="157">
        <v>7</v>
      </c>
      <c r="I5" s="157">
        <v>8</v>
      </c>
      <c r="J5" s="157">
        <v>9</v>
      </c>
      <c r="K5" s="157">
        <v>10</v>
      </c>
      <c r="L5" s="157">
        <v>11</v>
      </c>
      <c r="M5" s="157">
        <v>12</v>
      </c>
      <c r="N5" s="157">
        <v>13</v>
      </c>
      <c r="O5" s="157">
        <v>14</v>
      </c>
      <c r="P5" s="157">
        <v>15</v>
      </c>
    </row>
    <row r="6" spans="1:16" ht="33.75" customHeight="1" x14ac:dyDescent="0.25">
      <c r="A6" s="158" t="s">
        <v>200</v>
      </c>
      <c r="B6" s="159" t="s">
        <v>170</v>
      </c>
      <c r="C6" s="160" t="s">
        <v>192</v>
      </c>
      <c r="D6" s="215">
        <f t="shared" ref="D6:P6" si="0">SUM(D9,D11:D15,D17:D21,D23:D26,D28:D32,D34:D37,D39:D43,D45:D48,D50:D52,D54:D61,D63:D67,D69:D70,D72:D78,D80:D82,D84:D87,D89:D94)</f>
        <v>0</v>
      </c>
      <c r="E6" s="215">
        <f t="shared" si="0"/>
        <v>0</v>
      </c>
      <c r="F6" s="215">
        <f t="shared" si="0"/>
        <v>0</v>
      </c>
      <c r="G6" s="215">
        <f t="shared" si="0"/>
        <v>0</v>
      </c>
      <c r="H6" s="215">
        <f t="shared" si="0"/>
        <v>0</v>
      </c>
      <c r="I6" s="215">
        <f t="shared" si="0"/>
        <v>0</v>
      </c>
      <c r="J6" s="215">
        <f t="shared" si="0"/>
        <v>0</v>
      </c>
      <c r="K6" s="215">
        <f t="shared" si="0"/>
        <v>0</v>
      </c>
      <c r="L6" s="215">
        <f t="shared" si="0"/>
        <v>0</v>
      </c>
      <c r="M6" s="215">
        <f t="shared" si="0"/>
        <v>0</v>
      </c>
      <c r="N6" s="215">
        <f t="shared" si="0"/>
        <v>0</v>
      </c>
      <c r="O6" s="215">
        <f t="shared" si="0"/>
        <v>0</v>
      </c>
      <c r="P6" s="215">
        <f t="shared" si="0"/>
        <v>0</v>
      </c>
    </row>
    <row r="7" spans="1:16" ht="27" customHeight="1" x14ac:dyDescent="0.25">
      <c r="A7" s="162" t="s">
        <v>193</v>
      </c>
      <c r="B7" s="157"/>
      <c r="C7" s="163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</row>
    <row r="8" spans="1:16" x14ac:dyDescent="0.25">
      <c r="A8" s="165" t="s">
        <v>185</v>
      </c>
      <c r="B8" s="166" t="s">
        <v>169</v>
      </c>
      <c r="C8" s="167" t="s">
        <v>192</v>
      </c>
      <c r="D8" s="217">
        <f>D9</f>
        <v>0</v>
      </c>
      <c r="E8" s="217">
        <f t="shared" ref="E8:P8" si="1">E9</f>
        <v>0</v>
      </c>
      <c r="F8" s="217">
        <f t="shared" si="1"/>
        <v>0</v>
      </c>
      <c r="G8" s="217">
        <f t="shared" si="1"/>
        <v>0</v>
      </c>
      <c r="H8" s="217">
        <f t="shared" si="1"/>
        <v>0</v>
      </c>
      <c r="I8" s="217">
        <f t="shared" si="1"/>
        <v>0</v>
      </c>
      <c r="J8" s="217">
        <f t="shared" si="1"/>
        <v>0</v>
      </c>
      <c r="K8" s="217">
        <f t="shared" si="1"/>
        <v>0</v>
      </c>
      <c r="L8" s="217">
        <f t="shared" si="1"/>
        <v>0</v>
      </c>
      <c r="M8" s="217">
        <f t="shared" si="1"/>
        <v>0</v>
      </c>
      <c r="N8" s="217">
        <f t="shared" si="1"/>
        <v>0</v>
      </c>
      <c r="O8" s="217">
        <f t="shared" si="1"/>
        <v>0</v>
      </c>
      <c r="P8" s="217">
        <f t="shared" si="1"/>
        <v>0</v>
      </c>
    </row>
    <row r="9" spans="1:16" x14ac:dyDescent="0.25">
      <c r="A9" s="169" t="s">
        <v>201</v>
      </c>
      <c r="B9" s="170" t="s">
        <v>192</v>
      </c>
      <c r="C9" s="171" t="s">
        <v>202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</row>
    <row r="10" spans="1:16" x14ac:dyDescent="0.25">
      <c r="A10" s="172" t="s">
        <v>4</v>
      </c>
      <c r="B10" s="166" t="s">
        <v>141</v>
      </c>
      <c r="C10" s="173" t="s">
        <v>192</v>
      </c>
      <c r="D10" s="207">
        <f>SUM(D11:D15)</f>
        <v>0</v>
      </c>
      <c r="E10" s="207">
        <f t="shared" ref="E10:P10" si="2">SUM(E11:E15)</f>
        <v>0</v>
      </c>
      <c r="F10" s="207">
        <f t="shared" si="2"/>
        <v>0</v>
      </c>
      <c r="G10" s="207">
        <f t="shared" si="2"/>
        <v>0</v>
      </c>
      <c r="H10" s="207">
        <f t="shared" si="2"/>
        <v>0</v>
      </c>
      <c r="I10" s="207">
        <f t="shared" si="2"/>
        <v>0</v>
      </c>
      <c r="J10" s="207">
        <f t="shared" si="2"/>
        <v>0</v>
      </c>
      <c r="K10" s="207">
        <f t="shared" si="2"/>
        <v>0</v>
      </c>
      <c r="L10" s="207">
        <f t="shared" si="2"/>
        <v>0</v>
      </c>
      <c r="M10" s="207">
        <f t="shared" si="2"/>
        <v>0</v>
      </c>
      <c r="N10" s="207">
        <f t="shared" si="2"/>
        <v>0</v>
      </c>
      <c r="O10" s="207">
        <f t="shared" si="2"/>
        <v>0</v>
      </c>
      <c r="P10" s="207">
        <f t="shared" si="2"/>
        <v>0</v>
      </c>
    </row>
    <row r="11" spans="1:16" x14ac:dyDescent="0.25">
      <c r="A11" s="169" t="s">
        <v>203</v>
      </c>
      <c r="B11" s="175" t="s">
        <v>192</v>
      </c>
      <c r="C11" s="171" t="s">
        <v>208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 x14ac:dyDescent="0.25">
      <c r="A12" s="169" t="s">
        <v>204</v>
      </c>
      <c r="B12" s="175" t="s">
        <v>192</v>
      </c>
      <c r="C12" s="171" t="s">
        <v>209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 x14ac:dyDescent="0.25">
      <c r="A13" s="169" t="s">
        <v>205</v>
      </c>
      <c r="B13" s="175" t="s">
        <v>192</v>
      </c>
      <c r="C13" s="171" t="s">
        <v>210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x14ac:dyDescent="0.25">
      <c r="A14" s="169" t="s">
        <v>206</v>
      </c>
      <c r="B14" s="175" t="s">
        <v>192</v>
      </c>
      <c r="C14" s="171" t="s">
        <v>211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</row>
    <row r="15" spans="1:16" x14ac:dyDescent="0.25">
      <c r="A15" s="169" t="s">
        <v>207</v>
      </c>
      <c r="B15" s="175" t="s">
        <v>192</v>
      </c>
      <c r="C15" s="171" t="s">
        <v>212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 ht="15" customHeight="1" x14ac:dyDescent="0.25">
      <c r="A16" s="172" t="s">
        <v>5</v>
      </c>
      <c r="B16" s="176" t="s">
        <v>143</v>
      </c>
      <c r="C16" s="177" t="s">
        <v>192</v>
      </c>
      <c r="D16" s="207">
        <f>SUM(D17:D21)</f>
        <v>0</v>
      </c>
      <c r="E16" s="207">
        <f t="shared" ref="E16:P16" si="3">SUM(E17:E21)</f>
        <v>0</v>
      </c>
      <c r="F16" s="207">
        <f t="shared" si="3"/>
        <v>0</v>
      </c>
      <c r="G16" s="207">
        <f t="shared" si="3"/>
        <v>0</v>
      </c>
      <c r="H16" s="207">
        <f t="shared" si="3"/>
        <v>0</v>
      </c>
      <c r="I16" s="207">
        <f t="shared" si="3"/>
        <v>0</v>
      </c>
      <c r="J16" s="207">
        <f t="shared" si="3"/>
        <v>0</v>
      </c>
      <c r="K16" s="207">
        <f t="shared" si="3"/>
        <v>0</v>
      </c>
      <c r="L16" s="207">
        <f t="shared" si="3"/>
        <v>0</v>
      </c>
      <c r="M16" s="207">
        <f t="shared" si="3"/>
        <v>0</v>
      </c>
      <c r="N16" s="207">
        <f t="shared" si="3"/>
        <v>0</v>
      </c>
      <c r="O16" s="207">
        <f t="shared" si="3"/>
        <v>0</v>
      </c>
      <c r="P16" s="207">
        <f t="shared" si="3"/>
        <v>0</v>
      </c>
    </row>
    <row r="17" spans="1:16" x14ac:dyDescent="0.25">
      <c r="A17" s="169" t="s">
        <v>213</v>
      </c>
      <c r="B17" s="175" t="s">
        <v>192</v>
      </c>
      <c r="C17" s="171" t="s">
        <v>218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 x14ac:dyDescent="0.25">
      <c r="A18" s="169" t="s">
        <v>214</v>
      </c>
      <c r="B18" s="175" t="s">
        <v>192</v>
      </c>
      <c r="C18" s="171" t="s">
        <v>219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x14ac:dyDescent="0.25">
      <c r="A19" s="169" t="s">
        <v>215</v>
      </c>
      <c r="B19" s="175" t="s">
        <v>192</v>
      </c>
      <c r="C19" s="171" t="s">
        <v>220</v>
      </c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 x14ac:dyDescent="0.25">
      <c r="A20" s="169" t="s">
        <v>216</v>
      </c>
      <c r="B20" s="175" t="s">
        <v>192</v>
      </c>
      <c r="C20" s="171" t="s">
        <v>221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</row>
    <row r="21" spans="1:16" x14ac:dyDescent="0.25">
      <c r="A21" s="169" t="s">
        <v>217</v>
      </c>
      <c r="B21" s="175" t="s">
        <v>192</v>
      </c>
      <c r="C21" s="171" t="s">
        <v>222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</row>
    <row r="22" spans="1:16" ht="15" customHeight="1" x14ac:dyDescent="0.25">
      <c r="A22" s="172" t="s">
        <v>223</v>
      </c>
      <c r="B22" s="178" t="s">
        <v>145</v>
      </c>
      <c r="C22" s="173" t="s">
        <v>192</v>
      </c>
      <c r="D22" s="207">
        <f>SUM(D23:D26)</f>
        <v>0</v>
      </c>
      <c r="E22" s="207">
        <f t="shared" ref="E22:P22" si="4">SUM(E23:E26)</f>
        <v>0</v>
      </c>
      <c r="F22" s="207">
        <f t="shared" si="4"/>
        <v>0</v>
      </c>
      <c r="G22" s="207">
        <f t="shared" si="4"/>
        <v>0</v>
      </c>
      <c r="H22" s="207">
        <f t="shared" si="4"/>
        <v>0</v>
      </c>
      <c r="I22" s="207">
        <f t="shared" si="4"/>
        <v>0</v>
      </c>
      <c r="J22" s="207">
        <f t="shared" si="4"/>
        <v>0</v>
      </c>
      <c r="K22" s="207">
        <f t="shared" si="4"/>
        <v>0</v>
      </c>
      <c r="L22" s="207">
        <f t="shared" si="4"/>
        <v>0</v>
      </c>
      <c r="M22" s="207">
        <f t="shared" si="4"/>
        <v>0</v>
      </c>
      <c r="N22" s="207">
        <f t="shared" si="4"/>
        <v>0</v>
      </c>
      <c r="O22" s="207">
        <f t="shared" si="4"/>
        <v>0</v>
      </c>
      <c r="P22" s="207">
        <f t="shared" si="4"/>
        <v>0</v>
      </c>
    </row>
    <row r="23" spans="1:16" x14ac:dyDescent="0.25">
      <c r="A23" s="169" t="s">
        <v>224</v>
      </c>
      <c r="B23" s="175" t="s">
        <v>192</v>
      </c>
      <c r="C23" s="171" t="s">
        <v>228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</row>
    <row r="24" spans="1:16" x14ac:dyDescent="0.25">
      <c r="A24" s="169" t="s">
        <v>225</v>
      </c>
      <c r="B24" s="175" t="s">
        <v>192</v>
      </c>
      <c r="C24" s="171" t="s">
        <v>229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</row>
    <row r="25" spans="1:16" x14ac:dyDescent="0.25">
      <c r="A25" s="169" t="s">
        <v>226</v>
      </c>
      <c r="B25" s="175" t="s">
        <v>192</v>
      </c>
      <c r="C25" s="171" t="s">
        <v>230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 x14ac:dyDescent="0.25">
      <c r="A26" s="169" t="s">
        <v>227</v>
      </c>
      <c r="B26" s="175" t="s">
        <v>192</v>
      </c>
      <c r="C26" s="171" t="s">
        <v>231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</row>
    <row r="27" spans="1:16" x14ac:dyDescent="0.25">
      <c r="A27" s="172" t="s">
        <v>7</v>
      </c>
      <c r="B27" s="178" t="s">
        <v>147</v>
      </c>
      <c r="C27" s="179" t="s">
        <v>192</v>
      </c>
      <c r="D27" s="207">
        <f>SUM(D28:D32)</f>
        <v>0</v>
      </c>
      <c r="E27" s="207">
        <f t="shared" ref="E27:P27" si="5">SUM(E28:E32)</f>
        <v>0</v>
      </c>
      <c r="F27" s="207">
        <f t="shared" si="5"/>
        <v>0</v>
      </c>
      <c r="G27" s="207">
        <f t="shared" si="5"/>
        <v>0</v>
      </c>
      <c r="H27" s="207">
        <f t="shared" si="5"/>
        <v>0</v>
      </c>
      <c r="I27" s="207">
        <f t="shared" si="5"/>
        <v>0</v>
      </c>
      <c r="J27" s="207">
        <f t="shared" si="5"/>
        <v>0</v>
      </c>
      <c r="K27" s="207">
        <f t="shared" si="5"/>
        <v>0</v>
      </c>
      <c r="L27" s="207">
        <f t="shared" si="5"/>
        <v>0</v>
      </c>
      <c r="M27" s="207">
        <f t="shared" si="5"/>
        <v>0</v>
      </c>
      <c r="N27" s="207">
        <f t="shared" si="5"/>
        <v>0</v>
      </c>
      <c r="O27" s="207">
        <f t="shared" si="5"/>
        <v>0</v>
      </c>
      <c r="P27" s="207">
        <f t="shared" si="5"/>
        <v>0</v>
      </c>
    </row>
    <row r="28" spans="1:16" ht="14.25" customHeight="1" x14ac:dyDescent="0.25">
      <c r="A28" s="169" t="s">
        <v>232</v>
      </c>
      <c r="B28" s="175" t="s">
        <v>192</v>
      </c>
      <c r="C28" s="171" t="s">
        <v>237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</row>
    <row r="29" spans="1:16" x14ac:dyDescent="0.25">
      <c r="A29" s="169" t="s">
        <v>233</v>
      </c>
      <c r="B29" s="175" t="s">
        <v>192</v>
      </c>
      <c r="C29" s="171" t="s">
        <v>238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</row>
    <row r="30" spans="1:16" x14ac:dyDescent="0.25">
      <c r="A30" s="169" t="s">
        <v>234</v>
      </c>
      <c r="B30" s="175" t="s">
        <v>192</v>
      </c>
      <c r="C30" s="171" t="s">
        <v>239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</row>
    <row r="31" spans="1:16" x14ac:dyDescent="0.25">
      <c r="A31" s="169" t="s">
        <v>235</v>
      </c>
      <c r="B31" s="175" t="s">
        <v>192</v>
      </c>
      <c r="C31" s="171" t="s">
        <v>240</v>
      </c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</row>
    <row r="32" spans="1:16" x14ac:dyDescent="0.25">
      <c r="A32" s="169" t="s">
        <v>236</v>
      </c>
      <c r="B32" s="175" t="s">
        <v>192</v>
      </c>
      <c r="C32" s="171" t="s">
        <v>241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 x14ac:dyDescent="0.25">
      <c r="A33" s="172" t="s">
        <v>8</v>
      </c>
      <c r="B33" s="178" t="s">
        <v>148</v>
      </c>
      <c r="C33" s="179" t="s">
        <v>192</v>
      </c>
      <c r="D33" s="207">
        <f>SUM(D34:D37)</f>
        <v>0</v>
      </c>
      <c r="E33" s="207">
        <f t="shared" ref="E33:P33" si="6">SUM(E34:E37)</f>
        <v>0</v>
      </c>
      <c r="F33" s="207">
        <f t="shared" si="6"/>
        <v>0</v>
      </c>
      <c r="G33" s="207">
        <f t="shared" si="6"/>
        <v>0</v>
      </c>
      <c r="H33" s="207">
        <f t="shared" si="6"/>
        <v>0</v>
      </c>
      <c r="I33" s="207">
        <f t="shared" si="6"/>
        <v>0</v>
      </c>
      <c r="J33" s="207">
        <f t="shared" si="6"/>
        <v>0</v>
      </c>
      <c r="K33" s="207">
        <f t="shared" si="6"/>
        <v>0</v>
      </c>
      <c r="L33" s="207">
        <f t="shared" si="6"/>
        <v>0</v>
      </c>
      <c r="M33" s="207">
        <f t="shared" si="6"/>
        <v>0</v>
      </c>
      <c r="N33" s="207">
        <f t="shared" si="6"/>
        <v>0</v>
      </c>
      <c r="O33" s="207">
        <f t="shared" si="6"/>
        <v>0</v>
      </c>
      <c r="P33" s="207">
        <f t="shared" si="6"/>
        <v>0</v>
      </c>
    </row>
    <row r="34" spans="1:16" x14ac:dyDescent="0.25">
      <c r="A34" s="169" t="s">
        <v>242</v>
      </c>
      <c r="B34" s="175" t="s">
        <v>192</v>
      </c>
      <c r="C34" s="171" t="s">
        <v>246</v>
      </c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 x14ac:dyDescent="0.25">
      <c r="A35" s="169" t="s">
        <v>243</v>
      </c>
      <c r="B35" s="175" t="s">
        <v>192</v>
      </c>
      <c r="C35" s="171" t="s">
        <v>247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</row>
    <row r="36" spans="1:16" x14ac:dyDescent="0.25">
      <c r="A36" s="169" t="s">
        <v>244</v>
      </c>
      <c r="B36" s="175" t="s">
        <v>192</v>
      </c>
      <c r="C36" s="171" t="s">
        <v>248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</row>
    <row r="37" spans="1:16" x14ac:dyDescent="0.25">
      <c r="A37" s="169" t="s">
        <v>245</v>
      </c>
      <c r="B37" s="175" t="s">
        <v>192</v>
      </c>
      <c r="C37" s="171" t="s">
        <v>249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</row>
    <row r="38" spans="1:16" x14ac:dyDescent="0.25">
      <c r="A38" s="172" t="s">
        <v>9</v>
      </c>
      <c r="B38" s="178" t="s">
        <v>151</v>
      </c>
      <c r="C38" s="179" t="s">
        <v>192</v>
      </c>
      <c r="D38" s="207">
        <f>SUM(D39:D43)</f>
        <v>0</v>
      </c>
      <c r="E38" s="207">
        <f t="shared" ref="E38:P38" si="7">SUM(E39:E43)</f>
        <v>0</v>
      </c>
      <c r="F38" s="207">
        <f t="shared" si="7"/>
        <v>0</v>
      </c>
      <c r="G38" s="207">
        <f t="shared" si="7"/>
        <v>0</v>
      </c>
      <c r="H38" s="207">
        <f t="shared" si="7"/>
        <v>0</v>
      </c>
      <c r="I38" s="207">
        <f t="shared" si="7"/>
        <v>0</v>
      </c>
      <c r="J38" s="207">
        <f t="shared" si="7"/>
        <v>0</v>
      </c>
      <c r="K38" s="207">
        <f t="shared" si="7"/>
        <v>0</v>
      </c>
      <c r="L38" s="207">
        <f t="shared" si="7"/>
        <v>0</v>
      </c>
      <c r="M38" s="207">
        <f t="shared" si="7"/>
        <v>0</v>
      </c>
      <c r="N38" s="207">
        <f t="shared" si="7"/>
        <v>0</v>
      </c>
      <c r="O38" s="207">
        <f t="shared" si="7"/>
        <v>0</v>
      </c>
      <c r="P38" s="207">
        <f t="shared" si="7"/>
        <v>0</v>
      </c>
    </row>
    <row r="39" spans="1:16" x14ac:dyDescent="0.25">
      <c r="A39" s="169" t="s">
        <v>250</v>
      </c>
      <c r="B39" s="175" t="s">
        <v>192</v>
      </c>
      <c r="C39" s="171" t="s">
        <v>255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</row>
    <row r="40" spans="1:16" ht="15" customHeight="1" x14ac:dyDescent="0.25">
      <c r="A40" s="169" t="s">
        <v>251</v>
      </c>
      <c r="B40" s="175" t="s">
        <v>192</v>
      </c>
      <c r="C40" s="171" t="s">
        <v>256</v>
      </c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</row>
    <row r="41" spans="1:16" x14ac:dyDescent="0.25">
      <c r="A41" s="169" t="s">
        <v>252</v>
      </c>
      <c r="B41" s="175" t="s">
        <v>192</v>
      </c>
      <c r="C41" s="171" t="s">
        <v>257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 x14ac:dyDescent="0.25">
      <c r="A42" s="169" t="s">
        <v>253</v>
      </c>
      <c r="B42" s="175" t="s">
        <v>192</v>
      </c>
      <c r="C42" s="171" t="s">
        <v>258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</row>
    <row r="43" spans="1:16" x14ac:dyDescent="0.25">
      <c r="A43" s="169" t="s">
        <v>254</v>
      </c>
      <c r="B43" s="175" t="s">
        <v>192</v>
      </c>
      <c r="C43" s="171" t="s">
        <v>259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</row>
    <row r="44" spans="1:16" x14ac:dyDescent="0.25">
      <c r="A44" s="172" t="s">
        <v>10</v>
      </c>
      <c r="B44" s="178" t="s">
        <v>152</v>
      </c>
      <c r="C44" s="175" t="s">
        <v>192</v>
      </c>
      <c r="D44" s="218">
        <f>SUM(D45:D48)</f>
        <v>0</v>
      </c>
      <c r="E44" s="218">
        <f t="shared" ref="E44:P44" si="8">SUM(E45:E48)</f>
        <v>0</v>
      </c>
      <c r="F44" s="218">
        <f t="shared" si="8"/>
        <v>0</v>
      </c>
      <c r="G44" s="218">
        <f t="shared" si="8"/>
        <v>0</v>
      </c>
      <c r="H44" s="218">
        <f t="shared" si="8"/>
        <v>0</v>
      </c>
      <c r="I44" s="218">
        <f t="shared" si="8"/>
        <v>0</v>
      </c>
      <c r="J44" s="218">
        <f t="shared" si="8"/>
        <v>0</v>
      </c>
      <c r="K44" s="218">
        <f t="shared" si="8"/>
        <v>0</v>
      </c>
      <c r="L44" s="218">
        <f t="shared" si="8"/>
        <v>0</v>
      </c>
      <c r="M44" s="218">
        <f t="shared" si="8"/>
        <v>0</v>
      </c>
      <c r="N44" s="218">
        <f t="shared" si="8"/>
        <v>0</v>
      </c>
      <c r="O44" s="218">
        <f t="shared" si="8"/>
        <v>0</v>
      </c>
      <c r="P44" s="218">
        <f t="shared" si="8"/>
        <v>0</v>
      </c>
    </row>
    <row r="45" spans="1:16" x14ac:dyDescent="0.25">
      <c r="A45" s="169" t="s">
        <v>260</v>
      </c>
      <c r="B45" s="175" t="s">
        <v>192</v>
      </c>
      <c r="C45" s="171" t="s">
        <v>264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x14ac:dyDescent="0.25">
      <c r="A46" s="169" t="s">
        <v>261</v>
      </c>
      <c r="B46" s="175" t="s">
        <v>192</v>
      </c>
      <c r="C46" s="171" t="s">
        <v>265</v>
      </c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x14ac:dyDescent="0.25">
      <c r="A47" s="203" t="s">
        <v>262</v>
      </c>
      <c r="B47" s="175" t="s">
        <v>192</v>
      </c>
      <c r="C47" s="171" t="s">
        <v>266</v>
      </c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x14ac:dyDescent="0.25">
      <c r="A48" s="203" t="s">
        <v>263</v>
      </c>
      <c r="B48" s="175" t="s">
        <v>192</v>
      </c>
      <c r="C48" s="171" t="s">
        <v>267</v>
      </c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ht="15" customHeight="1" x14ac:dyDescent="0.25">
      <c r="A49" s="182" t="s">
        <v>11</v>
      </c>
      <c r="B49" s="178" t="s">
        <v>154</v>
      </c>
      <c r="C49" s="175" t="s">
        <v>192</v>
      </c>
      <c r="D49" s="218">
        <f>SUM(D50:D52)</f>
        <v>0</v>
      </c>
      <c r="E49" s="218">
        <f t="shared" ref="E49:P49" si="9">SUM(E50:E52)</f>
        <v>0</v>
      </c>
      <c r="F49" s="218">
        <f t="shared" si="9"/>
        <v>0</v>
      </c>
      <c r="G49" s="218">
        <f t="shared" si="9"/>
        <v>0</v>
      </c>
      <c r="H49" s="218">
        <f t="shared" si="9"/>
        <v>0</v>
      </c>
      <c r="I49" s="218">
        <f t="shared" si="9"/>
        <v>0</v>
      </c>
      <c r="J49" s="218">
        <f t="shared" si="9"/>
        <v>0</v>
      </c>
      <c r="K49" s="218">
        <f t="shared" si="9"/>
        <v>0</v>
      </c>
      <c r="L49" s="218">
        <f t="shared" si="9"/>
        <v>0</v>
      </c>
      <c r="M49" s="218">
        <f t="shared" si="9"/>
        <v>0</v>
      </c>
      <c r="N49" s="218">
        <f t="shared" si="9"/>
        <v>0</v>
      </c>
      <c r="O49" s="218">
        <f t="shared" si="9"/>
        <v>0</v>
      </c>
      <c r="P49" s="218">
        <f t="shared" si="9"/>
        <v>0</v>
      </c>
    </row>
    <row r="50" spans="1:16" x14ac:dyDescent="0.25">
      <c r="A50" s="169" t="s">
        <v>268</v>
      </c>
      <c r="B50" s="175" t="s">
        <v>192</v>
      </c>
      <c r="C50" s="171" t="s">
        <v>271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 x14ac:dyDescent="0.25">
      <c r="A51" s="169" t="s">
        <v>269</v>
      </c>
      <c r="B51" s="175" t="s">
        <v>192</v>
      </c>
      <c r="C51" s="171" t="s">
        <v>272</v>
      </c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x14ac:dyDescent="0.25">
      <c r="A52" s="169" t="s">
        <v>270</v>
      </c>
      <c r="B52" s="175" t="s">
        <v>192</v>
      </c>
      <c r="C52" s="171" t="s">
        <v>273</v>
      </c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 x14ac:dyDescent="0.25">
      <c r="A53" s="182" t="s">
        <v>12</v>
      </c>
      <c r="B53" s="178" t="s">
        <v>156</v>
      </c>
      <c r="C53" s="175" t="s">
        <v>192</v>
      </c>
      <c r="D53" s="220">
        <f>SUM(D54:D61)</f>
        <v>0</v>
      </c>
      <c r="E53" s="220">
        <f t="shared" ref="E53:P53" si="10">SUM(E54:E61)</f>
        <v>0</v>
      </c>
      <c r="F53" s="220">
        <f t="shared" si="10"/>
        <v>0</v>
      </c>
      <c r="G53" s="220">
        <f t="shared" si="10"/>
        <v>0</v>
      </c>
      <c r="H53" s="220">
        <f t="shared" si="10"/>
        <v>0</v>
      </c>
      <c r="I53" s="220">
        <f t="shared" si="10"/>
        <v>0</v>
      </c>
      <c r="J53" s="220">
        <f t="shared" si="10"/>
        <v>0</v>
      </c>
      <c r="K53" s="220">
        <f t="shared" si="10"/>
        <v>0</v>
      </c>
      <c r="L53" s="220">
        <f t="shared" si="10"/>
        <v>0</v>
      </c>
      <c r="M53" s="220">
        <f t="shared" si="10"/>
        <v>0</v>
      </c>
      <c r="N53" s="220">
        <f t="shared" si="10"/>
        <v>0</v>
      </c>
      <c r="O53" s="220">
        <f t="shared" si="10"/>
        <v>0</v>
      </c>
      <c r="P53" s="220">
        <f t="shared" si="10"/>
        <v>0</v>
      </c>
    </row>
    <row r="54" spans="1:16" x14ac:dyDescent="0.25">
      <c r="A54" s="169" t="s">
        <v>274</v>
      </c>
      <c r="B54" s="175" t="s">
        <v>192</v>
      </c>
      <c r="C54" s="171" t="s">
        <v>282</v>
      </c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 x14ac:dyDescent="0.25">
      <c r="A55" s="169" t="s">
        <v>275</v>
      </c>
      <c r="B55" s="175" t="s">
        <v>192</v>
      </c>
      <c r="C55" s="171" t="s">
        <v>283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 x14ac:dyDescent="0.25">
      <c r="A56" s="203" t="s">
        <v>276</v>
      </c>
      <c r="B56" s="175" t="s">
        <v>192</v>
      </c>
      <c r="C56" s="171" t="s">
        <v>284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 x14ac:dyDescent="0.25">
      <c r="A57" s="203" t="s">
        <v>277</v>
      </c>
      <c r="B57" s="175" t="s">
        <v>192</v>
      </c>
      <c r="C57" s="171" t="s">
        <v>285</v>
      </c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 x14ac:dyDescent="0.25">
      <c r="A58" s="203" t="s">
        <v>278</v>
      </c>
      <c r="B58" s="175" t="s">
        <v>192</v>
      </c>
      <c r="C58" s="171" t="s">
        <v>286</v>
      </c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 x14ac:dyDescent="0.25">
      <c r="A59" s="203" t="s">
        <v>279</v>
      </c>
      <c r="B59" s="175" t="s">
        <v>192</v>
      </c>
      <c r="C59" s="171" t="s">
        <v>287</v>
      </c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 x14ac:dyDescent="0.25">
      <c r="A60" s="203" t="s">
        <v>280</v>
      </c>
      <c r="B60" s="175" t="s">
        <v>192</v>
      </c>
      <c r="C60" s="171" t="s">
        <v>288</v>
      </c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 x14ac:dyDescent="0.25">
      <c r="A61" s="203" t="s">
        <v>281</v>
      </c>
      <c r="B61" s="175" t="s">
        <v>192</v>
      </c>
      <c r="C61" s="171" t="s">
        <v>289</v>
      </c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 x14ac:dyDescent="0.25">
      <c r="A62" s="184" t="s">
        <v>13</v>
      </c>
      <c r="B62" s="178" t="s">
        <v>159</v>
      </c>
      <c r="C62" s="175" t="s">
        <v>192</v>
      </c>
      <c r="D62" s="218">
        <f>SUM(D63:D67)</f>
        <v>0</v>
      </c>
      <c r="E62" s="218">
        <f t="shared" ref="E62:P62" si="11">SUM(E63:E67)</f>
        <v>0</v>
      </c>
      <c r="F62" s="218">
        <f t="shared" si="11"/>
        <v>0</v>
      </c>
      <c r="G62" s="218">
        <f t="shared" si="11"/>
        <v>0</v>
      </c>
      <c r="H62" s="218">
        <f t="shared" si="11"/>
        <v>0</v>
      </c>
      <c r="I62" s="218">
        <f t="shared" si="11"/>
        <v>0</v>
      </c>
      <c r="J62" s="218">
        <f t="shared" si="11"/>
        <v>0</v>
      </c>
      <c r="K62" s="218">
        <f t="shared" si="11"/>
        <v>0</v>
      </c>
      <c r="L62" s="218">
        <f t="shared" si="11"/>
        <v>0</v>
      </c>
      <c r="M62" s="218">
        <f t="shared" si="11"/>
        <v>0</v>
      </c>
      <c r="N62" s="218">
        <f t="shared" si="11"/>
        <v>0</v>
      </c>
      <c r="O62" s="218">
        <f t="shared" si="11"/>
        <v>0</v>
      </c>
      <c r="P62" s="218">
        <f t="shared" si="11"/>
        <v>0</v>
      </c>
    </row>
    <row r="63" spans="1:16" x14ac:dyDescent="0.25">
      <c r="A63" s="169" t="s">
        <v>290</v>
      </c>
      <c r="B63" s="175" t="s">
        <v>192</v>
      </c>
      <c r="C63" s="171" t="s">
        <v>295</v>
      </c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6" x14ac:dyDescent="0.25">
      <c r="A64" s="169" t="s">
        <v>291</v>
      </c>
      <c r="B64" s="175" t="s">
        <v>192</v>
      </c>
      <c r="C64" s="171" t="s">
        <v>296</v>
      </c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 x14ac:dyDescent="0.25">
      <c r="A65" s="169" t="s">
        <v>292</v>
      </c>
      <c r="B65" s="175" t="s">
        <v>192</v>
      </c>
      <c r="C65" s="171" t="s">
        <v>297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 x14ac:dyDescent="0.25">
      <c r="A66" s="169" t="s">
        <v>293</v>
      </c>
      <c r="B66" s="175" t="s">
        <v>192</v>
      </c>
      <c r="C66" s="171" t="s">
        <v>298</v>
      </c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 x14ac:dyDescent="0.25">
      <c r="A67" s="169" t="s">
        <v>294</v>
      </c>
      <c r="B67" s="175" t="s">
        <v>192</v>
      </c>
      <c r="C67" s="171" t="s">
        <v>299</v>
      </c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 x14ac:dyDescent="0.25">
      <c r="A68" s="184" t="s">
        <v>14</v>
      </c>
      <c r="B68" s="178" t="s">
        <v>160</v>
      </c>
      <c r="C68" s="175" t="s">
        <v>192</v>
      </c>
      <c r="D68" s="218">
        <f>SUM(D69:D70)</f>
        <v>0</v>
      </c>
      <c r="E68" s="218">
        <f t="shared" ref="E68:P68" si="12">SUM(E69:E70)</f>
        <v>0</v>
      </c>
      <c r="F68" s="218">
        <f t="shared" si="12"/>
        <v>0</v>
      </c>
      <c r="G68" s="218">
        <f t="shared" si="12"/>
        <v>0</v>
      </c>
      <c r="H68" s="218">
        <f t="shared" si="12"/>
        <v>0</v>
      </c>
      <c r="I68" s="218">
        <f t="shared" si="12"/>
        <v>0</v>
      </c>
      <c r="J68" s="218">
        <f t="shared" si="12"/>
        <v>0</v>
      </c>
      <c r="K68" s="218">
        <f t="shared" si="12"/>
        <v>0</v>
      </c>
      <c r="L68" s="218">
        <f t="shared" si="12"/>
        <v>0</v>
      </c>
      <c r="M68" s="218">
        <f t="shared" si="12"/>
        <v>0</v>
      </c>
      <c r="N68" s="218">
        <f t="shared" si="12"/>
        <v>0</v>
      </c>
      <c r="O68" s="218">
        <f t="shared" si="12"/>
        <v>0</v>
      </c>
      <c r="P68" s="218">
        <f t="shared" si="12"/>
        <v>0</v>
      </c>
    </row>
    <row r="69" spans="1:16" x14ac:dyDescent="0.25">
      <c r="A69" s="169" t="s">
        <v>300</v>
      </c>
      <c r="B69" s="175" t="s">
        <v>192</v>
      </c>
      <c r="C69" s="171" t="s">
        <v>302</v>
      </c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6" x14ac:dyDescent="0.25">
      <c r="A70" s="169" t="s">
        <v>301</v>
      </c>
      <c r="B70" s="175" t="s">
        <v>192</v>
      </c>
      <c r="C70" s="171" t="s">
        <v>303</v>
      </c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 x14ac:dyDescent="0.25">
      <c r="A71" s="184" t="s">
        <v>15</v>
      </c>
      <c r="B71" s="178" t="s">
        <v>162</v>
      </c>
      <c r="C71" s="171" t="s">
        <v>192</v>
      </c>
      <c r="D71" s="218">
        <f>SUM(D72:D78)</f>
        <v>0</v>
      </c>
      <c r="E71" s="218">
        <f t="shared" ref="E71:P71" si="13">SUM(E72:E78)</f>
        <v>0</v>
      </c>
      <c r="F71" s="218">
        <f t="shared" si="13"/>
        <v>0</v>
      </c>
      <c r="G71" s="218">
        <f t="shared" si="13"/>
        <v>0</v>
      </c>
      <c r="H71" s="218">
        <f t="shared" si="13"/>
        <v>0</v>
      </c>
      <c r="I71" s="218">
        <f t="shared" si="13"/>
        <v>0</v>
      </c>
      <c r="J71" s="218">
        <f t="shared" si="13"/>
        <v>0</v>
      </c>
      <c r="K71" s="218">
        <f t="shared" si="13"/>
        <v>0</v>
      </c>
      <c r="L71" s="218">
        <f t="shared" si="13"/>
        <v>0</v>
      </c>
      <c r="M71" s="218">
        <f t="shared" si="13"/>
        <v>0</v>
      </c>
      <c r="N71" s="218">
        <f t="shared" si="13"/>
        <v>0</v>
      </c>
      <c r="O71" s="218">
        <f t="shared" si="13"/>
        <v>0</v>
      </c>
      <c r="P71" s="218">
        <f t="shared" si="13"/>
        <v>0</v>
      </c>
    </row>
    <row r="72" spans="1:16" x14ac:dyDescent="0.25">
      <c r="A72" s="169" t="s">
        <v>304</v>
      </c>
      <c r="B72" s="175" t="s">
        <v>192</v>
      </c>
      <c r="C72" s="171" t="s">
        <v>311</v>
      </c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</row>
    <row r="73" spans="1:16" x14ac:dyDescent="0.25">
      <c r="A73" s="169" t="s">
        <v>305</v>
      </c>
      <c r="B73" s="175" t="s">
        <v>192</v>
      </c>
      <c r="C73" s="171" t="s">
        <v>312</v>
      </c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</row>
    <row r="74" spans="1:16" x14ac:dyDescent="0.25">
      <c r="A74" s="169" t="s">
        <v>306</v>
      </c>
      <c r="B74" s="175" t="s">
        <v>192</v>
      </c>
      <c r="C74" s="171" t="s">
        <v>313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x14ac:dyDescent="0.25">
      <c r="A75" s="169" t="s">
        <v>307</v>
      </c>
      <c r="B75" s="175" t="s">
        <v>192</v>
      </c>
      <c r="C75" s="171" t="s">
        <v>314</v>
      </c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</row>
    <row r="76" spans="1:16" x14ac:dyDescent="0.25">
      <c r="A76" s="169" t="s">
        <v>308</v>
      </c>
      <c r="B76" s="175" t="s">
        <v>192</v>
      </c>
      <c r="C76" s="171" t="s">
        <v>315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 x14ac:dyDescent="0.25">
      <c r="A77" s="169" t="s">
        <v>309</v>
      </c>
      <c r="B77" s="175" t="s">
        <v>192</v>
      </c>
      <c r="C77" s="171" t="s">
        <v>316</v>
      </c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 x14ac:dyDescent="0.25">
      <c r="A78" s="169" t="s">
        <v>310</v>
      </c>
      <c r="B78" s="175" t="s">
        <v>192</v>
      </c>
      <c r="C78" s="171" t="s">
        <v>317</v>
      </c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 x14ac:dyDescent="0.25">
      <c r="A79" s="185" t="s">
        <v>16</v>
      </c>
      <c r="B79" s="178" t="s">
        <v>164</v>
      </c>
      <c r="C79" s="175" t="s">
        <v>192</v>
      </c>
      <c r="D79" s="218">
        <f>SUM(D80:D82)</f>
        <v>0</v>
      </c>
      <c r="E79" s="218">
        <f t="shared" ref="E79:P79" si="14">SUM(E80:E82)</f>
        <v>0</v>
      </c>
      <c r="F79" s="218">
        <f t="shared" si="14"/>
        <v>0</v>
      </c>
      <c r="G79" s="218">
        <f t="shared" si="14"/>
        <v>0</v>
      </c>
      <c r="H79" s="218">
        <f t="shared" si="14"/>
        <v>0</v>
      </c>
      <c r="I79" s="218">
        <f t="shared" si="14"/>
        <v>0</v>
      </c>
      <c r="J79" s="218">
        <f t="shared" si="14"/>
        <v>0</v>
      </c>
      <c r="K79" s="218">
        <f t="shared" si="14"/>
        <v>0</v>
      </c>
      <c r="L79" s="218">
        <f t="shared" si="14"/>
        <v>0</v>
      </c>
      <c r="M79" s="218">
        <f t="shared" si="14"/>
        <v>0</v>
      </c>
      <c r="N79" s="218">
        <f t="shared" si="14"/>
        <v>0</v>
      </c>
      <c r="O79" s="218">
        <f t="shared" si="14"/>
        <v>0</v>
      </c>
      <c r="P79" s="218">
        <f t="shared" si="14"/>
        <v>0</v>
      </c>
    </row>
    <row r="80" spans="1:16" x14ac:dyDescent="0.25">
      <c r="A80" s="169" t="s">
        <v>318</v>
      </c>
      <c r="B80" s="175" t="s">
        <v>192</v>
      </c>
      <c r="C80" s="171" t="s">
        <v>321</v>
      </c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 x14ac:dyDescent="0.25">
      <c r="A81" s="169" t="s">
        <v>319</v>
      </c>
      <c r="B81" s="175" t="s">
        <v>192</v>
      </c>
      <c r="C81" s="171" t="s">
        <v>322</v>
      </c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 x14ac:dyDescent="0.25">
      <c r="A82" s="169" t="s">
        <v>320</v>
      </c>
      <c r="B82" s="175" t="s">
        <v>192</v>
      </c>
      <c r="C82" s="171" t="s">
        <v>323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 x14ac:dyDescent="0.25">
      <c r="A83" s="185" t="s">
        <v>17</v>
      </c>
      <c r="B83" s="178" t="s">
        <v>166</v>
      </c>
      <c r="C83" s="171" t="s">
        <v>192</v>
      </c>
      <c r="D83" s="218">
        <f>SUM(D84:D87)</f>
        <v>0</v>
      </c>
      <c r="E83" s="218">
        <f t="shared" ref="E83:P83" si="15">SUM(E84:E87)</f>
        <v>0</v>
      </c>
      <c r="F83" s="218">
        <f t="shared" si="15"/>
        <v>0</v>
      </c>
      <c r="G83" s="218">
        <f t="shared" si="15"/>
        <v>0</v>
      </c>
      <c r="H83" s="218">
        <f t="shared" si="15"/>
        <v>0</v>
      </c>
      <c r="I83" s="218">
        <f t="shared" si="15"/>
        <v>0</v>
      </c>
      <c r="J83" s="218">
        <f t="shared" si="15"/>
        <v>0</v>
      </c>
      <c r="K83" s="218">
        <f t="shared" si="15"/>
        <v>0</v>
      </c>
      <c r="L83" s="218">
        <f t="shared" si="15"/>
        <v>0</v>
      </c>
      <c r="M83" s="218">
        <f t="shared" si="15"/>
        <v>0</v>
      </c>
      <c r="N83" s="218">
        <f t="shared" si="15"/>
        <v>0</v>
      </c>
      <c r="O83" s="218">
        <f t="shared" si="15"/>
        <v>0</v>
      </c>
      <c r="P83" s="218">
        <f t="shared" si="15"/>
        <v>0</v>
      </c>
    </row>
    <row r="84" spans="1:16" x14ac:dyDescent="0.25">
      <c r="A84" s="169" t="s">
        <v>324</v>
      </c>
      <c r="B84" s="175" t="s">
        <v>192</v>
      </c>
      <c r="C84" s="171" t="s">
        <v>328</v>
      </c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 x14ac:dyDescent="0.25">
      <c r="A85" s="169" t="s">
        <v>325</v>
      </c>
      <c r="B85" s="175" t="s">
        <v>192</v>
      </c>
      <c r="C85" s="171" t="s">
        <v>329</v>
      </c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x14ac:dyDescent="0.25">
      <c r="A86" s="169" t="s">
        <v>326</v>
      </c>
      <c r="B86" s="175" t="s">
        <v>192</v>
      </c>
      <c r="C86" s="171" t="s">
        <v>330</v>
      </c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x14ac:dyDescent="0.25">
      <c r="A87" s="169" t="s">
        <v>327</v>
      </c>
      <c r="B87" s="175" t="s">
        <v>192</v>
      </c>
      <c r="C87" s="171" t="s">
        <v>331</v>
      </c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x14ac:dyDescent="0.25">
      <c r="A88" s="185" t="s">
        <v>18</v>
      </c>
      <c r="B88" s="178" t="s">
        <v>168</v>
      </c>
      <c r="C88" s="175" t="s">
        <v>192</v>
      </c>
      <c r="D88" s="218">
        <f>SUM(D89:D94)</f>
        <v>0</v>
      </c>
      <c r="E88" s="218">
        <f t="shared" ref="E88:P88" si="16">SUM(E89:E94)</f>
        <v>0</v>
      </c>
      <c r="F88" s="218">
        <f t="shared" si="16"/>
        <v>0</v>
      </c>
      <c r="G88" s="218">
        <f t="shared" si="16"/>
        <v>0</v>
      </c>
      <c r="H88" s="218">
        <f t="shared" si="16"/>
        <v>0</v>
      </c>
      <c r="I88" s="218">
        <f t="shared" si="16"/>
        <v>0</v>
      </c>
      <c r="J88" s="218">
        <f t="shared" si="16"/>
        <v>0</v>
      </c>
      <c r="K88" s="218">
        <f t="shared" si="16"/>
        <v>0</v>
      </c>
      <c r="L88" s="218">
        <f t="shared" si="16"/>
        <v>0</v>
      </c>
      <c r="M88" s="218">
        <f t="shared" si="16"/>
        <v>0</v>
      </c>
      <c r="N88" s="218">
        <f t="shared" si="16"/>
        <v>0</v>
      </c>
      <c r="O88" s="218">
        <f t="shared" si="16"/>
        <v>0</v>
      </c>
      <c r="P88" s="218">
        <f t="shared" si="16"/>
        <v>0</v>
      </c>
    </row>
    <row r="89" spans="1:16" x14ac:dyDescent="0.25">
      <c r="A89" s="169" t="s">
        <v>332</v>
      </c>
      <c r="B89" s="175" t="s">
        <v>192</v>
      </c>
      <c r="C89" s="171" t="s">
        <v>338</v>
      </c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x14ac:dyDescent="0.25">
      <c r="A90" s="169" t="s">
        <v>333</v>
      </c>
      <c r="B90" s="175" t="s">
        <v>192</v>
      </c>
      <c r="C90" s="171" t="s">
        <v>339</v>
      </c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 x14ac:dyDescent="0.25">
      <c r="A91" s="169" t="s">
        <v>334</v>
      </c>
      <c r="B91" s="175" t="s">
        <v>192</v>
      </c>
      <c r="C91" s="204" t="s">
        <v>340</v>
      </c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 x14ac:dyDescent="0.25">
      <c r="A92" s="169" t="s">
        <v>335</v>
      </c>
      <c r="B92" s="175" t="s">
        <v>192</v>
      </c>
      <c r="C92" s="204" t="s">
        <v>341</v>
      </c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6" x14ac:dyDescent="0.25">
      <c r="A93" s="169" t="s">
        <v>336</v>
      </c>
      <c r="B93" s="175" t="s">
        <v>192</v>
      </c>
      <c r="C93" s="204" t="s">
        <v>342</v>
      </c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</row>
    <row r="94" spans="1:16" x14ac:dyDescent="0.25">
      <c r="A94" s="169" t="s">
        <v>337</v>
      </c>
      <c r="B94" s="175" t="s">
        <v>192</v>
      </c>
      <c r="C94" s="204" t="s">
        <v>343</v>
      </c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 x14ac:dyDescent="0.25">
      <c r="A95" s="155"/>
      <c r="B95" s="175"/>
      <c r="C95" s="186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</row>
    <row r="96" spans="1:16" x14ac:dyDescent="0.25">
      <c r="A96" s="155"/>
      <c r="B96" s="175"/>
      <c r="C96" s="186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</row>
    <row r="97" spans="1:16" ht="28.5" x14ac:dyDescent="0.25">
      <c r="A97" s="188" t="s">
        <v>194</v>
      </c>
      <c r="B97" s="155"/>
      <c r="C97" s="155"/>
      <c r="D97" s="207">
        <f t="shared" ref="D97:P97" si="17">SUM(D8,D10,D16,D22,D27,D33,D38,D44,D49,D53,D62,D68,D71,D79,D83,D88)</f>
        <v>0</v>
      </c>
      <c r="E97" s="207">
        <f t="shared" si="17"/>
        <v>0</v>
      </c>
      <c r="F97" s="207">
        <f t="shared" si="17"/>
        <v>0</v>
      </c>
      <c r="G97" s="207">
        <f t="shared" si="17"/>
        <v>0</v>
      </c>
      <c r="H97" s="207">
        <f t="shared" si="17"/>
        <v>0</v>
      </c>
      <c r="I97" s="207">
        <f t="shared" si="17"/>
        <v>0</v>
      </c>
      <c r="J97" s="207">
        <f t="shared" si="17"/>
        <v>0</v>
      </c>
      <c r="K97" s="207">
        <f t="shared" si="17"/>
        <v>0</v>
      </c>
      <c r="L97" s="207">
        <f t="shared" si="17"/>
        <v>0</v>
      </c>
      <c r="M97" s="207">
        <f t="shared" si="17"/>
        <v>0</v>
      </c>
      <c r="N97" s="207">
        <f t="shared" si="17"/>
        <v>0</v>
      </c>
      <c r="O97" s="207">
        <f t="shared" si="17"/>
        <v>0</v>
      </c>
      <c r="P97" s="207">
        <f t="shared" si="17"/>
        <v>0</v>
      </c>
    </row>
    <row r="98" spans="1:16" x14ac:dyDescent="0.25">
      <c r="A98" s="165"/>
      <c r="B98" s="155"/>
      <c r="C98" s="15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</row>
    <row r="99" spans="1:16" x14ac:dyDescent="0.25">
      <c r="A99" s="192" t="s">
        <v>195</v>
      </c>
      <c r="B99" s="193"/>
      <c r="C99" s="193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</row>
    <row r="100" spans="1:16" x14ac:dyDescent="0.25">
      <c r="A100" s="194" t="s">
        <v>196</v>
      </c>
      <c r="B100" s="195"/>
      <c r="C100" s="195"/>
      <c r="D100" s="222">
        <f>D6-D99</f>
        <v>0</v>
      </c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</row>
    <row r="101" spans="1:16" x14ac:dyDescent="0.25">
      <c r="A101" s="223" t="s">
        <v>197</v>
      </c>
      <c r="B101" s="224"/>
      <c r="C101" s="224"/>
      <c r="D101" s="223">
        <v>136</v>
      </c>
      <c r="E101" s="223">
        <v>134</v>
      </c>
      <c r="F101" s="223">
        <v>1</v>
      </c>
      <c r="G101" s="223">
        <v>1</v>
      </c>
      <c r="H101" s="223">
        <v>103</v>
      </c>
      <c r="I101" s="223">
        <v>103</v>
      </c>
      <c r="J101" s="223">
        <v>27</v>
      </c>
      <c r="K101" s="223">
        <v>26</v>
      </c>
      <c r="L101" s="223">
        <v>0</v>
      </c>
      <c r="M101" s="223">
        <v>0</v>
      </c>
      <c r="N101" s="223">
        <v>1</v>
      </c>
      <c r="O101" s="223">
        <v>1</v>
      </c>
      <c r="P101" s="223">
        <v>820</v>
      </c>
    </row>
    <row r="102" spans="1:16" x14ac:dyDescent="0.25">
      <c r="A102" s="194" t="s">
        <v>198</v>
      </c>
      <c r="B102" s="222"/>
      <c r="C102" s="222"/>
      <c r="D102" s="222">
        <f t="shared" ref="D102:P102" si="18">D6-D101</f>
        <v>-136</v>
      </c>
      <c r="E102" s="222">
        <f t="shared" si="18"/>
        <v>-134</v>
      </c>
      <c r="F102" s="222">
        <f t="shared" si="18"/>
        <v>-1</v>
      </c>
      <c r="G102" s="222">
        <f t="shared" si="18"/>
        <v>-1</v>
      </c>
      <c r="H102" s="222">
        <f t="shared" si="18"/>
        <v>-103</v>
      </c>
      <c r="I102" s="222">
        <f t="shared" si="18"/>
        <v>-103</v>
      </c>
      <c r="J102" s="222">
        <f t="shared" si="18"/>
        <v>-27</v>
      </c>
      <c r="K102" s="222">
        <f t="shared" si="18"/>
        <v>-26</v>
      </c>
      <c r="L102" s="222">
        <f t="shared" si="18"/>
        <v>0</v>
      </c>
      <c r="M102" s="222">
        <f t="shared" si="18"/>
        <v>0</v>
      </c>
      <c r="N102" s="222">
        <f t="shared" si="18"/>
        <v>-1</v>
      </c>
      <c r="O102" s="222">
        <f t="shared" si="18"/>
        <v>-1</v>
      </c>
      <c r="P102" s="222">
        <f t="shared" si="18"/>
        <v>-820</v>
      </c>
    </row>
    <row r="103" spans="1:16" ht="106.5" customHeight="1" x14ac:dyDescent="0.25">
      <c r="A103" s="289" t="s">
        <v>199</v>
      </c>
      <c r="B103" s="290"/>
      <c r="C103" s="291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</row>
  </sheetData>
  <sheetProtection sort="0" autoFilter="0"/>
  <mergeCells count="2">
    <mergeCell ref="A2:P2"/>
    <mergeCell ref="A103:C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X103"/>
  <sheetViews>
    <sheetView zoomScale="80" zoomScaleNormal="80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46.85546875" style="151" customWidth="1"/>
    <col min="2" max="2" width="17.140625" style="151" customWidth="1"/>
    <col min="3" max="3" width="16.7109375" style="151" customWidth="1"/>
    <col min="4" max="4" width="13.85546875" style="151" customWidth="1"/>
    <col min="5" max="5" width="14.85546875" style="151" customWidth="1"/>
    <col min="6" max="6" width="9.140625" style="151"/>
    <col min="7" max="7" width="11.5703125" style="151" customWidth="1"/>
    <col min="8" max="10" width="9.140625" style="151"/>
    <col min="11" max="11" width="10" style="151" customWidth="1"/>
    <col min="12" max="13" width="9.140625" style="151"/>
    <col min="14" max="14" width="10.85546875" style="151" customWidth="1"/>
    <col min="15" max="15" width="9.140625" style="151"/>
    <col min="16" max="16" width="13.28515625" style="151" customWidth="1"/>
    <col min="17" max="18" width="9.140625" style="151"/>
    <col min="19" max="19" width="14" style="151" customWidth="1"/>
    <col min="20" max="20" width="13.5703125" style="151" customWidth="1"/>
    <col min="21" max="22" width="9.140625" style="151"/>
    <col min="23" max="23" width="10.28515625" style="151" customWidth="1"/>
    <col min="24" max="24" width="11.42578125" style="151" customWidth="1"/>
    <col min="25" max="16384" width="9.140625" style="151"/>
  </cols>
  <sheetData>
    <row r="2" spans="1:24" ht="18.75" x14ac:dyDescent="0.25">
      <c r="A2" s="284" t="s">
        <v>384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4" spans="1:24" ht="206.25" customHeight="1" x14ac:dyDescent="0.25">
      <c r="A4" s="226" t="s">
        <v>188</v>
      </c>
      <c r="B4" s="157" t="s">
        <v>385</v>
      </c>
      <c r="C4" s="157" t="s">
        <v>386</v>
      </c>
      <c r="D4" s="157" t="s">
        <v>387</v>
      </c>
      <c r="E4" s="157" t="s">
        <v>388</v>
      </c>
      <c r="F4" s="157" t="s">
        <v>389</v>
      </c>
      <c r="G4" s="157" t="s">
        <v>390</v>
      </c>
      <c r="H4" s="157" t="s">
        <v>391</v>
      </c>
      <c r="I4" s="157" t="s">
        <v>392</v>
      </c>
      <c r="J4" s="157" t="s">
        <v>393</v>
      </c>
      <c r="K4" s="157" t="s">
        <v>394</v>
      </c>
      <c r="L4" s="157" t="s">
        <v>395</v>
      </c>
      <c r="M4" s="157" t="s">
        <v>396</v>
      </c>
      <c r="N4" s="157" t="s">
        <v>397</v>
      </c>
      <c r="O4" s="157" t="s">
        <v>398</v>
      </c>
      <c r="P4" s="157" t="s">
        <v>399</v>
      </c>
      <c r="Q4" s="157" t="s">
        <v>400</v>
      </c>
      <c r="R4" s="157" t="s">
        <v>401</v>
      </c>
      <c r="S4" s="157" t="s">
        <v>402</v>
      </c>
      <c r="T4" s="157" t="s">
        <v>403</v>
      </c>
      <c r="U4" s="157" t="s">
        <v>404</v>
      </c>
      <c r="V4" s="157" t="s">
        <v>405</v>
      </c>
      <c r="W4" s="157" t="s">
        <v>406</v>
      </c>
      <c r="X4" s="157" t="s">
        <v>407</v>
      </c>
    </row>
    <row r="5" spans="1:24" x14ac:dyDescent="0.25">
      <c r="A5" s="155"/>
      <c r="B5" s="226">
        <v>1</v>
      </c>
      <c r="C5" s="226">
        <v>2</v>
      </c>
      <c r="D5" s="226">
        <v>3</v>
      </c>
      <c r="E5" s="226">
        <v>4</v>
      </c>
      <c r="F5" s="226">
        <v>5</v>
      </c>
      <c r="G5" s="226">
        <v>6</v>
      </c>
      <c r="H5" s="226">
        <v>7</v>
      </c>
      <c r="I5" s="226">
        <v>8</v>
      </c>
      <c r="J5" s="226">
        <v>9</v>
      </c>
      <c r="K5" s="226">
        <v>10</v>
      </c>
      <c r="L5" s="226">
        <v>11</v>
      </c>
      <c r="M5" s="226">
        <v>12</v>
      </c>
      <c r="N5" s="226">
        <v>13</v>
      </c>
      <c r="O5" s="226">
        <v>14</v>
      </c>
      <c r="P5" s="226">
        <v>15</v>
      </c>
      <c r="Q5" s="226">
        <v>16</v>
      </c>
      <c r="R5" s="226">
        <v>17</v>
      </c>
      <c r="S5" s="226">
        <v>18</v>
      </c>
      <c r="T5" s="226">
        <v>19</v>
      </c>
      <c r="U5" s="226">
        <v>20</v>
      </c>
      <c r="V5" s="226">
        <v>21</v>
      </c>
      <c r="W5" s="226">
        <v>22</v>
      </c>
      <c r="X5" s="226">
        <v>23</v>
      </c>
    </row>
    <row r="6" spans="1:24" ht="45.75" customHeight="1" x14ac:dyDescent="0.25">
      <c r="A6" s="158" t="s">
        <v>200</v>
      </c>
      <c r="B6" s="159">
        <v>52636000000</v>
      </c>
      <c r="C6" s="160" t="s">
        <v>192</v>
      </c>
      <c r="D6" s="161">
        <f t="shared" ref="D6:X6" si="0">SUM(D9,D11:D15,D17:D21,D23:D26,D28:D32,D34:D37,D39:D43,D45:D48,D50:D52,D54:D61,D63:D67,D69:D70,D72:D78,D80:D82,D84:D87,D89:D94)</f>
        <v>0</v>
      </c>
      <c r="E6" s="161">
        <f t="shared" si="0"/>
        <v>0</v>
      </c>
      <c r="F6" s="227">
        <f t="shared" si="0"/>
        <v>0</v>
      </c>
      <c r="G6" s="227">
        <f t="shared" si="0"/>
        <v>0</v>
      </c>
      <c r="H6" s="227">
        <f t="shared" si="0"/>
        <v>0</v>
      </c>
      <c r="I6" s="227">
        <f t="shared" si="0"/>
        <v>0</v>
      </c>
      <c r="J6" s="215">
        <f t="shared" si="0"/>
        <v>0</v>
      </c>
      <c r="K6" s="215">
        <f t="shared" si="0"/>
        <v>0</v>
      </c>
      <c r="L6" s="215">
        <f t="shared" si="0"/>
        <v>0</v>
      </c>
      <c r="M6" s="215">
        <f t="shared" si="0"/>
        <v>0</v>
      </c>
      <c r="N6" s="215">
        <f t="shared" si="0"/>
        <v>0</v>
      </c>
      <c r="O6" s="215">
        <f t="shared" si="0"/>
        <v>0</v>
      </c>
      <c r="P6" s="215">
        <f t="shared" si="0"/>
        <v>0</v>
      </c>
      <c r="Q6" s="215">
        <f t="shared" si="0"/>
        <v>0</v>
      </c>
      <c r="R6" s="215">
        <f t="shared" si="0"/>
        <v>0</v>
      </c>
      <c r="S6" s="215">
        <f t="shared" si="0"/>
        <v>0</v>
      </c>
      <c r="T6" s="215">
        <f t="shared" si="0"/>
        <v>0</v>
      </c>
      <c r="U6" s="215">
        <f t="shared" si="0"/>
        <v>0</v>
      </c>
      <c r="V6" s="215">
        <f t="shared" si="0"/>
        <v>0</v>
      </c>
      <c r="W6" s="215">
        <f t="shared" si="0"/>
        <v>0</v>
      </c>
      <c r="X6" s="215">
        <f t="shared" si="0"/>
        <v>0</v>
      </c>
    </row>
    <row r="7" spans="1:24" ht="31.5" customHeight="1" x14ac:dyDescent="0.25">
      <c r="A7" s="162" t="s">
        <v>193</v>
      </c>
      <c r="B7" s="157"/>
      <c r="C7" s="163"/>
      <c r="D7" s="164"/>
      <c r="E7" s="164"/>
      <c r="F7" s="235"/>
      <c r="G7" s="235"/>
      <c r="H7" s="235"/>
      <c r="I7" s="235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24" ht="15" customHeight="1" x14ac:dyDescent="0.25">
      <c r="A8" s="165" t="s">
        <v>185</v>
      </c>
      <c r="B8" s="166" t="s">
        <v>169</v>
      </c>
      <c r="C8" s="167" t="s">
        <v>192</v>
      </c>
      <c r="D8" s="168">
        <f>D9</f>
        <v>0</v>
      </c>
      <c r="E8" s="168">
        <f t="shared" ref="E8:X8" si="1">E9</f>
        <v>0</v>
      </c>
      <c r="F8" s="236">
        <f t="shared" si="1"/>
        <v>0</v>
      </c>
      <c r="G8" s="236">
        <f t="shared" si="1"/>
        <v>0</v>
      </c>
      <c r="H8" s="236">
        <f t="shared" si="1"/>
        <v>0</v>
      </c>
      <c r="I8" s="236">
        <f t="shared" si="1"/>
        <v>0</v>
      </c>
      <c r="J8" s="217">
        <f t="shared" si="1"/>
        <v>0</v>
      </c>
      <c r="K8" s="217">
        <f t="shared" si="1"/>
        <v>0</v>
      </c>
      <c r="L8" s="217">
        <f t="shared" si="1"/>
        <v>0</v>
      </c>
      <c r="M8" s="217">
        <f t="shared" si="1"/>
        <v>0</v>
      </c>
      <c r="N8" s="217">
        <f t="shared" si="1"/>
        <v>0</v>
      </c>
      <c r="O8" s="217">
        <f t="shared" si="1"/>
        <v>0</v>
      </c>
      <c r="P8" s="217">
        <f t="shared" si="1"/>
        <v>0</v>
      </c>
      <c r="Q8" s="217">
        <f t="shared" si="1"/>
        <v>0</v>
      </c>
      <c r="R8" s="217">
        <f t="shared" si="1"/>
        <v>0</v>
      </c>
      <c r="S8" s="217">
        <f t="shared" si="1"/>
        <v>0</v>
      </c>
      <c r="T8" s="217">
        <f t="shared" si="1"/>
        <v>0</v>
      </c>
      <c r="U8" s="217">
        <f t="shared" si="1"/>
        <v>0</v>
      </c>
      <c r="V8" s="217">
        <f t="shared" si="1"/>
        <v>0</v>
      </c>
      <c r="W8" s="217">
        <f t="shared" si="1"/>
        <v>0</v>
      </c>
      <c r="X8" s="217">
        <f t="shared" si="1"/>
        <v>0</v>
      </c>
    </row>
    <row r="9" spans="1:24" x14ac:dyDescent="0.25">
      <c r="A9" s="169" t="s">
        <v>201</v>
      </c>
      <c r="B9" s="170" t="s">
        <v>192</v>
      </c>
      <c r="C9" s="171" t="s">
        <v>202</v>
      </c>
      <c r="D9" s="242"/>
      <c r="E9" s="242"/>
      <c r="F9" s="252"/>
      <c r="G9" s="252"/>
      <c r="H9" s="252"/>
      <c r="I9" s="252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</row>
    <row r="10" spans="1:24" x14ac:dyDescent="0.25">
      <c r="A10" s="172" t="s">
        <v>4</v>
      </c>
      <c r="B10" s="166" t="s">
        <v>141</v>
      </c>
      <c r="C10" s="173" t="s">
        <v>192</v>
      </c>
      <c r="D10" s="174">
        <f>SUM(D11:D15)</f>
        <v>0</v>
      </c>
      <c r="E10" s="174">
        <f t="shared" ref="E10:X10" si="2">SUM(E11:E15)</f>
        <v>0</v>
      </c>
      <c r="F10" s="228">
        <f t="shared" si="2"/>
        <v>0</v>
      </c>
      <c r="G10" s="228">
        <f t="shared" si="2"/>
        <v>0</v>
      </c>
      <c r="H10" s="228">
        <f t="shared" si="2"/>
        <v>0</v>
      </c>
      <c r="I10" s="228">
        <f t="shared" si="2"/>
        <v>0</v>
      </c>
      <c r="J10" s="207">
        <f t="shared" si="2"/>
        <v>0</v>
      </c>
      <c r="K10" s="207">
        <f t="shared" si="2"/>
        <v>0</v>
      </c>
      <c r="L10" s="207">
        <f t="shared" si="2"/>
        <v>0</v>
      </c>
      <c r="M10" s="207">
        <f t="shared" si="2"/>
        <v>0</v>
      </c>
      <c r="N10" s="207">
        <f t="shared" si="2"/>
        <v>0</v>
      </c>
      <c r="O10" s="207">
        <f t="shared" si="2"/>
        <v>0</v>
      </c>
      <c r="P10" s="207">
        <f t="shared" si="2"/>
        <v>0</v>
      </c>
      <c r="Q10" s="207">
        <f t="shared" si="2"/>
        <v>0</v>
      </c>
      <c r="R10" s="207">
        <f t="shared" si="2"/>
        <v>0</v>
      </c>
      <c r="S10" s="207">
        <f t="shared" si="2"/>
        <v>0</v>
      </c>
      <c r="T10" s="207">
        <f t="shared" si="2"/>
        <v>0</v>
      </c>
      <c r="U10" s="207">
        <f t="shared" si="2"/>
        <v>0</v>
      </c>
      <c r="V10" s="207">
        <f t="shared" si="2"/>
        <v>0</v>
      </c>
      <c r="W10" s="207">
        <f t="shared" si="2"/>
        <v>0</v>
      </c>
      <c r="X10" s="207">
        <f t="shared" si="2"/>
        <v>0</v>
      </c>
    </row>
    <row r="11" spans="1:24" x14ac:dyDescent="0.25">
      <c r="A11" s="169" t="s">
        <v>203</v>
      </c>
      <c r="B11" s="175" t="s">
        <v>192</v>
      </c>
      <c r="C11" s="171" t="s">
        <v>208</v>
      </c>
      <c r="D11" s="243"/>
      <c r="E11" s="243"/>
      <c r="F11" s="253"/>
      <c r="G11" s="253"/>
      <c r="H11" s="253"/>
      <c r="I11" s="253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</row>
    <row r="12" spans="1:24" x14ac:dyDescent="0.25">
      <c r="A12" s="169" t="s">
        <v>204</v>
      </c>
      <c r="B12" s="175" t="s">
        <v>192</v>
      </c>
      <c r="C12" s="171" t="s">
        <v>209</v>
      </c>
      <c r="D12" s="243"/>
      <c r="E12" s="243"/>
      <c r="F12" s="253"/>
      <c r="G12" s="253"/>
      <c r="H12" s="253"/>
      <c r="I12" s="253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</row>
    <row r="13" spans="1:24" x14ac:dyDescent="0.25">
      <c r="A13" s="169" t="s">
        <v>205</v>
      </c>
      <c r="B13" s="175" t="s">
        <v>192</v>
      </c>
      <c r="C13" s="171" t="s">
        <v>210</v>
      </c>
      <c r="D13" s="243"/>
      <c r="E13" s="243"/>
      <c r="F13" s="253"/>
      <c r="G13" s="253"/>
      <c r="H13" s="253"/>
      <c r="I13" s="253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</row>
    <row r="14" spans="1:24" x14ac:dyDescent="0.25">
      <c r="A14" s="169" t="s">
        <v>206</v>
      </c>
      <c r="B14" s="175" t="s">
        <v>192</v>
      </c>
      <c r="C14" s="171" t="s">
        <v>211</v>
      </c>
      <c r="D14" s="243"/>
      <c r="E14" s="243"/>
      <c r="F14" s="253"/>
      <c r="G14" s="253"/>
      <c r="H14" s="253"/>
      <c r="I14" s="253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</row>
    <row r="15" spans="1:24" ht="15" customHeight="1" x14ac:dyDescent="0.25">
      <c r="A15" s="169" t="s">
        <v>207</v>
      </c>
      <c r="B15" s="175" t="s">
        <v>192</v>
      </c>
      <c r="C15" s="171" t="s">
        <v>212</v>
      </c>
      <c r="D15" s="243"/>
      <c r="E15" s="243"/>
      <c r="F15" s="253"/>
      <c r="G15" s="253"/>
      <c r="H15" s="253"/>
      <c r="I15" s="253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</row>
    <row r="16" spans="1:24" x14ac:dyDescent="0.25">
      <c r="A16" s="172" t="s">
        <v>5</v>
      </c>
      <c r="B16" s="176" t="s">
        <v>143</v>
      </c>
      <c r="C16" s="177" t="s">
        <v>192</v>
      </c>
      <c r="D16" s="174">
        <f>SUM(D17:D21)</f>
        <v>0</v>
      </c>
      <c r="E16" s="174">
        <f t="shared" ref="E16:X16" si="3">SUM(E17:E21)</f>
        <v>0</v>
      </c>
      <c r="F16" s="228">
        <f t="shared" si="3"/>
        <v>0</v>
      </c>
      <c r="G16" s="228">
        <f t="shared" si="3"/>
        <v>0</v>
      </c>
      <c r="H16" s="228">
        <f t="shared" si="3"/>
        <v>0</v>
      </c>
      <c r="I16" s="228">
        <f t="shared" si="3"/>
        <v>0</v>
      </c>
      <c r="J16" s="207">
        <f t="shared" si="3"/>
        <v>0</v>
      </c>
      <c r="K16" s="207">
        <f t="shared" si="3"/>
        <v>0</v>
      </c>
      <c r="L16" s="207">
        <f t="shared" si="3"/>
        <v>0</v>
      </c>
      <c r="M16" s="207">
        <f t="shared" si="3"/>
        <v>0</v>
      </c>
      <c r="N16" s="207">
        <f t="shared" si="3"/>
        <v>0</v>
      </c>
      <c r="O16" s="207">
        <f t="shared" si="3"/>
        <v>0</v>
      </c>
      <c r="P16" s="207">
        <f t="shared" si="3"/>
        <v>0</v>
      </c>
      <c r="Q16" s="207">
        <f t="shared" si="3"/>
        <v>0</v>
      </c>
      <c r="R16" s="207">
        <f t="shared" si="3"/>
        <v>0</v>
      </c>
      <c r="S16" s="207">
        <f t="shared" si="3"/>
        <v>0</v>
      </c>
      <c r="T16" s="207">
        <f t="shared" si="3"/>
        <v>0</v>
      </c>
      <c r="U16" s="207">
        <f t="shared" si="3"/>
        <v>0</v>
      </c>
      <c r="V16" s="207">
        <f t="shared" si="3"/>
        <v>0</v>
      </c>
      <c r="W16" s="207">
        <f t="shared" si="3"/>
        <v>0</v>
      </c>
      <c r="X16" s="207">
        <f t="shared" si="3"/>
        <v>0</v>
      </c>
    </row>
    <row r="17" spans="1:24" x14ac:dyDescent="0.25">
      <c r="A17" s="169" t="s">
        <v>213</v>
      </c>
      <c r="B17" s="175" t="s">
        <v>192</v>
      </c>
      <c r="C17" s="171" t="s">
        <v>218</v>
      </c>
      <c r="D17" s="243"/>
      <c r="E17" s="243"/>
      <c r="F17" s="253"/>
      <c r="G17" s="253"/>
      <c r="H17" s="253"/>
      <c r="I17" s="253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</row>
    <row r="18" spans="1:24" x14ac:dyDescent="0.25">
      <c r="A18" s="169" t="s">
        <v>214</v>
      </c>
      <c r="B18" s="175" t="s">
        <v>192</v>
      </c>
      <c r="C18" s="171" t="s">
        <v>219</v>
      </c>
      <c r="D18" s="243"/>
      <c r="E18" s="243"/>
      <c r="F18" s="253"/>
      <c r="G18" s="253"/>
      <c r="H18" s="253"/>
      <c r="I18" s="253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</row>
    <row r="19" spans="1:24" x14ac:dyDescent="0.25">
      <c r="A19" s="169" t="s">
        <v>215</v>
      </c>
      <c r="B19" s="175" t="s">
        <v>192</v>
      </c>
      <c r="C19" s="171" t="s">
        <v>220</v>
      </c>
      <c r="D19" s="243"/>
      <c r="E19" s="243"/>
      <c r="F19" s="253"/>
      <c r="G19" s="253"/>
      <c r="H19" s="253"/>
      <c r="I19" s="253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</row>
    <row r="20" spans="1:24" x14ac:dyDescent="0.25">
      <c r="A20" s="169" t="s">
        <v>216</v>
      </c>
      <c r="B20" s="175" t="s">
        <v>192</v>
      </c>
      <c r="C20" s="171" t="s">
        <v>221</v>
      </c>
      <c r="D20" s="243"/>
      <c r="E20" s="243"/>
      <c r="F20" s="253"/>
      <c r="G20" s="253"/>
      <c r="H20" s="253"/>
      <c r="I20" s="253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</row>
    <row r="21" spans="1:24" x14ac:dyDescent="0.25">
      <c r="A21" s="169" t="s">
        <v>217</v>
      </c>
      <c r="B21" s="175" t="s">
        <v>192</v>
      </c>
      <c r="C21" s="171" t="s">
        <v>222</v>
      </c>
      <c r="D21" s="243"/>
      <c r="E21" s="243"/>
      <c r="F21" s="253"/>
      <c r="G21" s="253"/>
      <c r="H21" s="253"/>
      <c r="I21" s="253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1:24" x14ac:dyDescent="0.25">
      <c r="A22" s="172" t="s">
        <v>223</v>
      </c>
      <c r="B22" s="178" t="s">
        <v>145</v>
      </c>
      <c r="C22" s="173" t="s">
        <v>192</v>
      </c>
      <c r="D22" s="174">
        <f>SUM(D23:D26)</f>
        <v>0</v>
      </c>
      <c r="E22" s="174">
        <f t="shared" ref="E22:X22" si="4">SUM(E23:E26)</f>
        <v>0</v>
      </c>
      <c r="F22" s="228">
        <f t="shared" si="4"/>
        <v>0</v>
      </c>
      <c r="G22" s="228">
        <f t="shared" si="4"/>
        <v>0</v>
      </c>
      <c r="H22" s="228">
        <f t="shared" si="4"/>
        <v>0</v>
      </c>
      <c r="I22" s="228">
        <f t="shared" si="4"/>
        <v>0</v>
      </c>
      <c r="J22" s="207">
        <f t="shared" si="4"/>
        <v>0</v>
      </c>
      <c r="K22" s="207">
        <f t="shared" si="4"/>
        <v>0</v>
      </c>
      <c r="L22" s="207">
        <f t="shared" si="4"/>
        <v>0</v>
      </c>
      <c r="M22" s="207">
        <f t="shared" si="4"/>
        <v>0</v>
      </c>
      <c r="N22" s="207">
        <f t="shared" si="4"/>
        <v>0</v>
      </c>
      <c r="O22" s="207">
        <f t="shared" si="4"/>
        <v>0</v>
      </c>
      <c r="P22" s="207">
        <f t="shared" si="4"/>
        <v>0</v>
      </c>
      <c r="Q22" s="207">
        <f t="shared" si="4"/>
        <v>0</v>
      </c>
      <c r="R22" s="207">
        <f t="shared" si="4"/>
        <v>0</v>
      </c>
      <c r="S22" s="207">
        <f t="shared" si="4"/>
        <v>0</v>
      </c>
      <c r="T22" s="207">
        <f t="shared" si="4"/>
        <v>0</v>
      </c>
      <c r="U22" s="207">
        <f t="shared" si="4"/>
        <v>0</v>
      </c>
      <c r="V22" s="207">
        <f t="shared" si="4"/>
        <v>0</v>
      </c>
      <c r="W22" s="207">
        <f t="shared" si="4"/>
        <v>0</v>
      </c>
      <c r="X22" s="207">
        <f t="shared" si="4"/>
        <v>0</v>
      </c>
    </row>
    <row r="23" spans="1:24" x14ac:dyDescent="0.25">
      <c r="A23" s="169" t="s">
        <v>224</v>
      </c>
      <c r="B23" s="175" t="s">
        <v>192</v>
      </c>
      <c r="C23" s="171" t="s">
        <v>228</v>
      </c>
      <c r="D23" s="243"/>
      <c r="E23" s="243"/>
      <c r="F23" s="253"/>
      <c r="G23" s="253"/>
      <c r="H23" s="253"/>
      <c r="I23" s="253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1:24" x14ac:dyDescent="0.25">
      <c r="A24" s="169" t="s">
        <v>225</v>
      </c>
      <c r="B24" s="175" t="s">
        <v>192</v>
      </c>
      <c r="C24" s="171" t="s">
        <v>229</v>
      </c>
      <c r="D24" s="243"/>
      <c r="E24" s="243"/>
      <c r="F24" s="253"/>
      <c r="G24" s="253"/>
      <c r="H24" s="253"/>
      <c r="I24" s="253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25">
      <c r="A25" s="169" t="s">
        <v>226</v>
      </c>
      <c r="B25" s="175" t="s">
        <v>192</v>
      </c>
      <c r="C25" s="171" t="s">
        <v>230</v>
      </c>
      <c r="D25" s="243"/>
      <c r="E25" s="243"/>
      <c r="F25" s="253"/>
      <c r="G25" s="253"/>
      <c r="H25" s="253"/>
      <c r="I25" s="253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ht="14.25" customHeight="1" x14ac:dyDescent="0.25">
      <c r="A26" s="169" t="s">
        <v>227</v>
      </c>
      <c r="B26" s="175" t="s">
        <v>192</v>
      </c>
      <c r="C26" s="171" t="s">
        <v>231</v>
      </c>
      <c r="D26" s="243"/>
      <c r="E26" s="243"/>
      <c r="F26" s="253"/>
      <c r="G26" s="253"/>
      <c r="H26" s="253"/>
      <c r="I26" s="253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x14ac:dyDescent="0.25">
      <c r="A27" s="172" t="s">
        <v>7</v>
      </c>
      <c r="B27" s="178" t="s">
        <v>147</v>
      </c>
      <c r="C27" s="179" t="s">
        <v>192</v>
      </c>
      <c r="D27" s="174">
        <f>SUM(D28:D32)</f>
        <v>0</v>
      </c>
      <c r="E27" s="174">
        <f t="shared" ref="E27:X27" si="5">SUM(E28:E32)</f>
        <v>0</v>
      </c>
      <c r="F27" s="228">
        <f t="shared" si="5"/>
        <v>0</v>
      </c>
      <c r="G27" s="228">
        <f t="shared" si="5"/>
        <v>0</v>
      </c>
      <c r="H27" s="228">
        <f t="shared" si="5"/>
        <v>0</v>
      </c>
      <c r="I27" s="228">
        <f t="shared" si="5"/>
        <v>0</v>
      </c>
      <c r="J27" s="207">
        <f t="shared" si="5"/>
        <v>0</v>
      </c>
      <c r="K27" s="207">
        <f t="shared" si="5"/>
        <v>0</v>
      </c>
      <c r="L27" s="207">
        <f t="shared" si="5"/>
        <v>0</v>
      </c>
      <c r="M27" s="207">
        <f t="shared" si="5"/>
        <v>0</v>
      </c>
      <c r="N27" s="207">
        <f t="shared" si="5"/>
        <v>0</v>
      </c>
      <c r="O27" s="207">
        <f t="shared" si="5"/>
        <v>0</v>
      </c>
      <c r="P27" s="207">
        <f t="shared" si="5"/>
        <v>0</v>
      </c>
      <c r="Q27" s="207">
        <f t="shared" si="5"/>
        <v>0</v>
      </c>
      <c r="R27" s="207">
        <f t="shared" si="5"/>
        <v>0</v>
      </c>
      <c r="S27" s="207">
        <f t="shared" si="5"/>
        <v>0</v>
      </c>
      <c r="T27" s="207">
        <f t="shared" si="5"/>
        <v>0</v>
      </c>
      <c r="U27" s="207">
        <f t="shared" si="5"/>
        <v>0</v>
      </c>
      <c r="V27" s="207">
        <f t="shared" si="5"/>
        <v>0</v>
      </c>
      <c r="W27" s="207">
        <f t="shared" si="5"/>
        <v>0</v>
      </c>
      <c r="X27" s="207">
        <f t="shared" si="5"/>
        <v>0</v>
      </c>
    </row>
    <row r="28" spans="1:24" ht="15.75" customHeight="1" x14ac:dyDescent="0.25">
      <c r="A28" s="169" t="s">
        <v>232</v>
      </c>
      <c r="B28" s="175" t="s">
        <v>192</v>
      </c>
      <c r="C28" s="171" t="s">
        <v>237</v>
      </c>
      <c r="D28" s="243"/>
      <c r="E28" s="243"/>
      <c r="F28" s="253"/>
      <c r="G28" s="253"/>
      <c r="H28" s="253"/>
      <c r="I28" s="253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1:24" x14ac:dyDescent="0.25">
      <c r="A29" s="169" t="s">
        <v>233</v>
      </c>
      <c r="B29" s="175" t="s">
        <v>192</v>
      </c>
      <c r="C29" s="171" t="s">
        <v>238</v>
      </c>
      <c r="D29" s="243"/>
      <c r="E29" s="243"/>
      <c r="F29" s="253"/>
      <c r="G29" s="253"/>
      <c r="H29" s="253"/>
      <c r="I29" s="253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1:24" x14ac:dyDescent="0.25">
      <c r="A30" s="169" t="s">
        <v>234</v>
      </c>
      <c r="B30" s="175" t="s">
        <v>192</v>
      </c>
      <c r="C30" s="171" t="s">
        <v>239</v>
      </c>
      <c r="D30" s="243"/>
      <c r="E30" s="243"/>
      <c r="F30" s="253"/>
      <c r="G30" s="253"/>
      <c r="H30" s="253"/>
      <c r="I30" s="253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</row>
    <row r="31" spans="1:24" x14ac:dyDescent="0.25">
      <c r="A31" s="169" t="s">
        <v>235</v>
      </c>
      <c r="B31" s="175" t="s">
        <v>192</v>
      </c>
      <c r="C31" s="171" t="s">
        <v>240</v>
      </c>
      <c r="D31" s="243"/>
      <c r="E31" s="243"/>
      <c r="F31" s="253"/>
      <c r="G31" s="253"/>
      <c r="H31" s="253"/>
      <c r="I31" s="253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</row>
    <row r="32" spans="1:24" ht="17.25" customHeight="1" x14ac:dyDescent="0.25">
      <c r="A32" s="169" t="s">
        <v>236</v>
      </c>
      <c r="B32" s="175" t="s">
        <v>192</v>
      </c>
      <c r="C32" s="171" t="s">
        <v>241</v>
      </c>
      <c r="D32" s="243"/>
      <c r="E32" s="243"/>
      <c r="F32" s="253"/>
      <c r="G32" s="253"/>
      <c r="H32" s="253"/>
      <c r="I32" s="253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</row>
    <row r="33" spans="1:24" x14ac:dyDescent="0.25">
      <c r="A33" s="172" t="s">
        <v>8</v>
      </c>
      <c r="B33" s="178" t="s">
        <v>148</v>
      </c>
      <c r="C33" s="179" t="s">
        <v>192</v>
      </c>
      <c r="D33" s="174">
        <f>SUM(D34:D37)</f>
        <v>0</v>
      </c>
      <c r="E33" s="174">
        <f t="shared" ref="E33:X33" si="6">SUM(E34:E37)</f>
        <v>0</v>
      </c>
      <c r="F33" s="228">
        <f t="shared" si="6"/>
        <v>0</v>
      </c>
      <c r="G33" s="228">
        <f t="shared" si="6"/>
        <v>0</v>
      </c>
      <c r="H33" s="228">
        <f t="shared" si="6"/>
        <v>0</v>
      </c>
      <c r="I33" s="228">
        <f t="shared" si="6"/>
        <v>0</v>
      </c>
      <c r="J33" s="207">
        <f t="shared" si="6"/>
        <v>0</v>
      </c>
      <c r="K33" s="207">
        <f t="shared" si="6"/>
        <v>0</v>
      </c>
      <c r="L33" s="207">
        <f t="shared" si="6"/>
        <v>0</v>
      </c>
      <c r="M33" s="207">
        <f t="shared" si="6"/>
        <v>0</v>
      </c>
      <c r="N33" s="207">
        <f t="shared" si="6"/>
        <v>0</v>
      </c>
      <c r="O33" s="207">
        <f t="shared" si="6"/>
        <v>0</v>
      </c>
      <c r="P33" s="207">
        <f t="shared" si="6"/>
        <v>0</v>
      </c>
      <c r="Q33" s="207">
        <f t="shared" si="6"/>
        <v>0</v>
      </c>
      <c r="R33" s="207">
        <f t="shared" si="6"/>
        <v>0</v>
      </c>
      <c r="S33" s="207">
        <f t="shared" si="6"/>
        <v>0</v>
      </c>
      <c r="T33" s="207">
        <f t="shared" si="6"/>
        <v>0</v>
      </c>
      <c r="U33" s="207">
        <f t="shared" si="6"/>
        <v>0</v>
      </c>
      <c r="V33" s="207">
        <f t="shared" si="6"/>
        <v>0</v>
      </c>
      <c r="W33" s="207">
        <f t="shared" si="6"/>
        <v>0</v>
      </c>
      <c r="X33" s="207">
        <f t="shared" si="6"/>
        <v>0</v>
      </c>
    </row>
    <row r="34" spans="1:24" x14ac:dyDescent="0.25">
      <c r="A34" s="169" t="s">
        <v>242</v>
      </c>
      <c r="B34" s="175" t="s">
        <v>192</v>
      </c>
      <c r="C34" s="171" t="s">
        <v>246</v>
      </c>
      <c r="D34" s="243"/>
      <c r="E34" s="243"/>
      <c r="F34" s="253"/>
      <c r="G34" s="253"/>
      <c r="H34" s="253"/>
      <c r="I34" s="253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</row>
    <row r="35" spans="1:24" x14ac:dyDescent="0.25">
      <c r="A35" s="169" t="s">
        <v>243</v>
      </c>
      <c r="B35" s="175" t="s">
        <v>192</v>
      </c>
      <c r="C35" s="171" t="s">
        <v>247</v>
      </c>
      <c r="D35" s="243"/>
      <c r="E35" s="243"/>
      <c r="F35" s="253"/>
      <c r="G35" s="253"/>
      <c r="H35" s="253"/>
      <c r="I35" s="253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1:24" x14ac:dyDescent="0.25">
      <c r="A36" s="169" t="s">
        <v>244</v>
      </c>
      <c r="B36" s="175" t="s">
        <v>192</v>
      </c>
      <c r="C36" s="171" t="s">
        <v>248</v>
      </c>
      <c r="D36" s="243"/>
      <c r="E36" s="243"/>
      <c r="F36" s="253"/>
      <c r="G36" s="253"/>
      <c r="H36" s="253"/>
      <c r="I36" s="253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</row>
    <row r="37" spans="1:24" ht="16.5" customHeight="1" x14ac:dyDescent="0.25">
      <c r="A37" s="169" t="s">
        <v>245</v>
      </c>
      <c r="B37" s="175" t="s">
        <v>192</v>
      </c>
      <c r="C37" s="171" t="s">
        <v>249</v>
      </c>
      <c r="D37" s="243"/>
      <c r="E37" s="243"/>
      <c r="F37" s="253"/>
      <c r="G37" s="253"/>
      <c r="H37" s="253"/>
      <c r="I37" s="253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</row>
    <row r="38" spans="1:24" x14ac:dyDescent="0.25">
      <c r="A38" s="172" t="s">
        <v>9</v>
      </c>
      <c r="B38" s="178" t="s">
        <v>151</v>
      </c>
      <c r="C38" s="179" t="s">
        <v>192</v>
      </c>
      <c r="D38" s="174">
        <f>SUM(D39:D43)</f>
        <v>0</v>
      </c>
      <c r="E38" s="174">
        <f t="shared" ref="E38:X38" si="7">SUM(E39:E43)</f>
        <v>0</v>
      </c>
      <c r="F38" s="228">
        <f t="shared" si="7"/>
        <v>0</v>
      </c>
      <c r="G38" s="228">
        <f t="shared" si="7"/>
        <v>0</v>
      </c>
      <c r="H38" s="228">
        <f t="shared" si="7"/>
        <v>0</v>
      </c>
      <c r="I38" s="228">
        <f t="shared" si="7"/>
        <v>0</v>
      </c>
      <c r="J38" s="207">
        <f t="shared" si="7"/>
        <v>0</v>
      </c>
      <c r="K38" s="207">
        <f t="shared" si="7"/>
        <v>0</v>
      </c>
      <c r="L38" s="207">
        <f t="shared" si="7"/>
        <v>0</v>
      </c>
      <c r="M38" s="207">
        <f t="shared" si="7"/>
        <v>0</v>
      </c>
      <c r="N38" s="207">
        <f t="shared" si="7"/>
        <v>0</v>
      </c>
      <c r="O38" s="207">
        <f t="shared" si="7"/>
        <v>0</v>
      </c>
      <c r="P38" s="207">
        <f t="shared" si="7"/>
        <v>0</v>
      </c>
      <c r="Q38" s="207">
        <f t="shared" si="7"/>
        <v>0</v>
      </c>
      <c r="R38" s="207">
        <f t="shared" si="7"/>
        <v>0</v>
      </c>
      <c r="S38" s="207">
        <f t="shared" si="7"/>
        <v>0</v>
      </c>
      <c r="T38" s="207">
        <f t="shared" si="7"/>
        <v>0</v>
      </c>
      <c r="U38" s="207">
        <f t="shared" si="7"/>
        <v>0</v>
      </c>
      <c r="V38" s="207">
        <f t="shared" si="7"/>
        <v>0</v>
      </c>
      <c r="W38" s="207">
        <f t="shared" si="7"/>
        <v>0</v>
      </c>
      <c r="X38" s="207">
        <f t="shared" si="7"/>
        <v>0</v>
      </c>
    </row>
    <row r="39" spans="1:24" x14ac:dyDescent="0.25">
      <c r="A39" s="169" t="s">
        <v>250</v>
      </c>
      <c r="B39" s="175" t="s">
        <v>192</v>
      </c>
      <c r="C39" s="171" t="s">
        <v>255</v>
      </c>
      <c r="D39" s="243"/>
      <c r="E39" s="243"/>
      <c r="F39" s="253"/>
      <c r="G39" s="253"/>
      <c r="H39" s="253"/>
      <c r="I39" s="253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1:24" ht="16.5" customHeight="1" x14ac:dyDescent="0.25">
      <c r="A40" s="169" t="s">
        <v>251</v>
      </c>
      <c r="B40" s="175" t="s">
        <v>192</v>
      </c>
      <c r="C40" s="171" t="s">
        <v>256</v>
      </c>
      <c r="D40" s="243"/>
      <c r="E40" s="243"/>
      <c r="F40" s="253"/>
      <c r="G40" s="253"/>
      <c r="H40" s="253"/>
      <c r="I40" s="253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</row>
    <row r="41" spans="1:24" x14ac:dyDescent="0.25">
      <c r="A41" s="169" t="s">
        <v>252</v>
      </c>
      <c r="B41" s="175" t="s">
        <v>192</v>
      </c>
      <c r="C41" s="171" t="s">
        <v>257</v>
      </c>
      <c r="D41" s="243"/>
      <c r="E41" s="243"/>
      <c r="F41" s="253"/>
      <c r="G41" s="253"/>
      <c r="H41" s="253"/>
      <c r="I41" s="253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</row>
    <row r="42" spans="1:24" x14ac:dyDescent="0.25">
      <c r="A42" s="169" t="s">
        <v>253</v>
      </c>
      <c r="B42" s="175" t="s">
        <v>192</v>
      </c>
      <c r="C42" s="171" t="s">
        <v>258</v>
      </c>
      <c r="D42" s="243"/>
      <c r="E42" s="243"/>
      <c r="F42" s="253"/>
      <c r="G42" s="253"/>
      <c r="H42" s="253"/>
      <c r="I42" s="253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</row>
    <row r="43" spans="1:24" ht="15" customHeight="1" x14ac:dyDescent="0.25">
      <c r="A43" s="169" t="s">
        <v>254</v>
      </c>
      <c r="B43" s="175" t="s">
        <v>192</v>
      </c>
      <c r="C43" s="171" t="s">
        <v>259</v>
      </c>
      <c r="D43" s="243"/>
      <c r="E43" s="243"/>
      <c r="F43" s="253"/>
      <c r="G43" s="253"/>
      <c r="H43" s="253"/>
      <c r="I43" s="253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</row>
    <row r="44" spans="1:24" x14ac:dyDescent="0.25">
      <c r="A44" s="172" t="s">
        <v>10</v>
      </c>
      <c r="B44" s="178" t="s">
        <v>152</v>
      </c>
      <c r="C44" s="175" t="s">
        <v>192</v>
      </c>
      <c r="D44" s="181">
        <f>SUM(D45:D48)</f>
        <v>0</v>
      </c>
      <c r="E44" s="181">
        <f t="shared" ref="E44:X44" si="8">SUM(E45:E48)</f>
        <v>0</v>
      </c>
      <c r="F44" s="229">
        <f t="shared" si="8"/>
        <v>0</v>
      </c>
      <c r="G44" s="229">
        <f t="shared" si="8"/>
        <v>0</v>
      </c>
      <c r="H44" s="229">
        <f t="shared" si="8"/>
        <v>0</v>
      </c>
      <c r="I44" s="229">
        <f t="shared" si="8"/>
        <v>0</v>
      </c>
      <c r="J44" s="218">
        <f t="shared" si="8"/>
        <v>0</v>
      </c>
      <c r="K44" s="218">
        <f t="shared" si="8"/>
        <v>0</v>
      </c>
      <c r="L44" s="218">
        <f t="shared" si="8"/>
        <v>0</v>
      </c>
      <c r="M44" s="218">
        <f t="shared" si="8"/>
        <v>0</v>
      </c>
      <c r="N44" s="218">
        <f t="shared" si="8"/>
        <v>0</v>
      </c>
      <c r="O44" s="218">
        <f t="shared" si="8"/>
        <v>0</v>
      </c>
      <c r="P44" s="218">
        <f t="shared" si="8"/>
        <v>0</v>
      </c>
      <c r="Q44" s="218">
        <f t="shared" si="8"/>
        <v>0</v>
      </c>
      <c r="R44" s="218">
        <f t="shared" si="8"/>
        <v>0</v>
      </c>
      <c r="S44" s="218">
        <f t="shared" si="8"/>
        <v>0</v>
      </c>
      <c r="T44" s="218">
        <f t="shared" si="8"/>
        <v>0</v>
      </c>
      <c r="U44" s="218">
        <f t="shared" si="8"/>
        <v>0</v>
      </c>
      <c r="V44" s="218">
        <f t="shared" si="8"/>
        <v>0</v>
      </c>
      <c r="W44" s="218">
        <f t="shared" si="8"/>
        <v>0</v>
      </c>
      <c r="X44" s="218">
        <f t="shared" si="8"/>
        <v>0</v>
      </c>
    </row>
    <row r="45" spans="1:24" x14ac:dyDescent="0.25">
      <c r="A45" s="169" t="s">
        <v>260</v>
      </c>
      <c r="B45" s="175" t="s">
        <v>192</v>
      </c>
      <c r="C45" s="171" t="s">
        <v>264</v>
      </c>
      <c r="D45" s="244"/>
      <c r="E45" s="244"/>
      <c r="F45" s="254"/>
      <c r="G45" s="254"/>
      <c r="H45" s="254"/>
      <c r="I45" s="254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</row>
    <row r="46" spans="1:24" x14ac:dyDescent="0.25">
      <c r="A46" s="169" t="s">
        <v>261</v>
      </c>
      <c r="B46" s="175" t="s">
        <v>192</v>
      </c>
      <c r="C46" s="171" t="s">
        <v>265</v>
      </c>
      <c r="D46" s="244"/>
      <c r="E46" s="244"/>
      <c r="F46" s="254"/>
      <c r="G46" s="254"/>
      <c r="H46" s="254"/>
      <c r="I46" s="254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</row>
    <row r="47" spans="1:24" x14ac:dyDescent="0.25">
      <c r="A47" s="203" t="s">
        <v>262</v>
      </c>
      <c r="B47" s="175" t="s">
        <v>192</v>
      </c>
      <c r="C47" s="171" t="s">
        <v>266</v>
      </c>
      <c r="D47" s="244"/>
      <c r="E47" s="244"/>
      <c r="F47" s="254"/>
      <c r="G47" s="254"/>
      <c r="H47" s="254"/>
      <c r="I47" s="254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</row>
    <row r="48" spans="1:24" x14ac:dyDescent="0.25">
      <c r="A48" s="203" t="s">
        <v>263</v>
      </c>
      <c r="B48" s="175" t="s">
        <v>192</v>
      </c>
      <c r="C48" s="171" t="s">
        <v>267</v>
      </c>
      <c r="D48" s="244"/>
      <c r="E48" s="244"/>
      <c r="F48" s="254"/>
      <c r="G48" s="254"/>
      <c r="H48" s="254"/>
      <c r="I48" s="254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</row>
    <row r="49" spans="1:24" x14ac:dyDescent="0.25">
      <c r="A49" s="182" t="s">
        <v>11</v>
      </c>
      <c r="B49" s="178" t="s">
        <v>154</v>
      </c>
      <c r="C49" s="175" t="s">
        <v>192</v>
      </c>
      <c r="D49" s="181">
        <f>SUM(D50:D52)</f>
        <v>0</v>
      </c>
      <c r="E49" s="181">
        <f t="shared" ref="E49:X49" si="9">SUM(E50:E52)</f>
        <v>0</v>
      </c>
      <c r="F49" s="229">
        <f t="shared" si="9"/>
        <v>0</v>
      </c>
      <c r="G49" s="229">
        <f t="shared" si="9"/>
        <v>0</v>
      </c>
      <c r="H49" s="229">
        <f t="shared" si="9"/>
        <v>0</v>
      </c>
      <c r="I49" s="229">
        <f t="shared" si="9"/>
        <v>0</v>
      </c>
      <c r="J49" s="218">
        <f t="shared" si="9"/>
        <v>0</v>
      </c>
      <c r="K49" s="218">
        <f t="shared" si="9"/>
        <v>0</v>
      </c>
      <c r="L49" s="218">
        <f t="shared" si="9"/>
        <v>0</v>
      </c>
      <c r="M49" s="218">
        <f t="shared" si="9"/>
        <v>0</v>
      </c>
      <c r="N49" s="218">
        <f t="shared" si="9"/>
        <v>0</v>
      </c>
      <c r="O49" s="218">
        <f t="shared" si="9"/>
        <v>0</v>
      </c>
      <c r="P49" s="218">
        <f t="shared" si="9"/>
        <v>0</v>
      </c>
      <c r="Q49" s="218">
        <f t="shared" si="9"/>
        <v>0</v>
      </c>
      <c r="R49" s="218">
        <f t="shared" si="9"/>
        <v>0</v>
      </c>
      <c r="S49" s="218">
        <f t="shared" si="9"/>
        <v>0</v>
      </c>
      <c r="T49" s="218">
        <f t="shared" si="9"/>
        <v>0</v>
      </c>
      <c r="U49" s="218">
        <f t="shared" si="9"/>
        <v>0</v>
      </c>
      <c r="V49" s="218">
        <f t="shared" si="9"/>
        <v>0</v>
      </c>
      <c r="W49" s="218">
        <f t="shared" si="9"/>
        <v>0</v>
      </c>
      <c r="X49" s="218">
        <f t="shared" si="9"/>
        <v>0</v>
      </c>
    </row>
    <row r="50" spans="1:24" x14ac:dyDescent="0.25">
      <c r="A50" s="169" t="s">
        <v>268</v>
      </c>
      <c r="B50" s="175" t="s">
        <v>192</v>
      </c>
      <c r="C50" s="171" t="s">
        <v>271</v>
      </c>
      <c r="D50" s="244"/>
      <c r="E50" s="244"/>
      <c r="F50" s="254"/>
      <c r="G50" s="254"/>
      <c r="H50" s="254"/>
      <c r="I50" s="254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</row>
    <row r="51" spans="1:24" x14ac:dyDescent="0.25">
      <c r="A51" s="169" t="s">
        <v>269</v>
      </c>
      <c r="B51" s="175" t="s">
        <v>192</v>
      </c>
      <c r="C51" s="171" t="s">
        <v>272</v>
      </c>
      <c r="D51" s="244"/>
      <c r="E51" s="244"/>
      <c r="F51" s="254"/>
      <c r="G51" s="254"/>
      <c r="H51" s="254"/>
      <c r="I51" s="254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</row>
    <row r="52" spans="1:24" x14ac:dyDescent="0.25">
      <c r="A52" s="169" t="s">
        <v>270</v>
      </c>
      <c r="B52" s="175" t="s">
        <v>192</v>
      </c>
      <c r="C52" s="171" t="s">
        <v>273</v>
      </c>
      <c r="D52" s="244"/>
      <c r="E52" s="244"/>
      <c r="F52" s="254"/>
      <c r="G52" s="254"/>
      <c r="H52" s="254"/>
      <c r="I52" s="254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</row>
    <row r="53" spans="1:24" x14ac:dyDescent="0.25">
      <c r="A53" s="182" t="s">
        <v>12</v>
      </c>
      <c r="B53" s="178" t="s">
        <v>156</v>
      </c>
      <c r="C53" s="175" t="s">
        <v>192</v>
      </c>
      <c r="D53" s="183">
        <f>SUM(D54:D61)</f>
        <v>0</v>
      </c>
      <c r="E53" s="183">
        <f t="shared" ref="E53:X53" si="10">SUM(E54:E61)</f>
        <v>0</v>
      </c>
      <c r="F53" s="230">
        <f t="shared" si="10"/>
        <v>0</v>
      </c>
      <c r="G53" s="230">
        <f t="shared" si="10"/>
        <v>0</v>
      </c>
      <c r="H53" s="230">
        <f t="shared" si="10"/>
        <v>0</v>
      </c>
      <c r="I53" s="230">
        <f t="shared" si="10"/>
        <v>0</v>
      </c>
      <c r="J53" s="220">
        <f t="shared" si="10"/>
        <v>0</v>
      </c>
      <c r="K53" s="220">
        <f t="shared" si="10"/>
        <v>0</v>
      </c>
      <c r="L53" s="220">
        <f t="shared" si="10"/>
        <v>0</v>
      </c>
      <c r="M53" s="220">
        <f t="shared" si="10"/>
        <v>0</v>
      </c>
      <c r="N53" s="220">
        <f t="shared" si="10"/>
        <v>0</v>
      </c>
      <c r="O53" s="220">
        <f t="shared" si="10"/>
        <v>0</v>
      </c>
      <c r="P53" s="220">
        <f t="shared" si="10"/>
        <v>0</v>
      </c>
      <c r="Q53" s="220">
        <f t="shared" si="10"/>
        <v>0</v>
      </c>
      <c r="R53" s="220">
        <f t="shared" si="10"/>
        <v>0</v>
      </c>
      <c r="S53" s="220">
        <f t="shared" si="10"/>
        <v>0</v>
      </c>
      <c r="T53" s="220">
        <f t="shared" si="10"/>
        <v>0</v>
      </c>
      <c r="U53" s="220">
        <f t="shared" si="10"/>
        <v>0</v>
      </c>
      <c r="V53" s="220">
        <f t="shared" si="10"/>
        <v>0</v>
      </c>
      <c r="W53" s="220">
        <f t="shared" si="10"/>
        <v>0</v>
      </c>
      <c r="X53" s="220">
        <f t="shared" si="10"/>
        <v>0</v>
      </c>
    </row>
    <row r="54" spans="1:24" x14ac:dyDescent="0.25">
      <c r="A54" s="169" t="s">
        <v>274</v>
      </c>
      <c r="B54" s="175" t="s">
        <v>192</v>
      </c>
      <c r="C54" s="171" t="s">
        <v>282</v>
      </c>
      <c r="D54" s="244"/>
      <c r="E54" s="244"/>
      <c r="F54" s="254"/>
      <c r="G54" s="254"/>
      <c r="H54" s="254"/>
      <c r="I54" s="254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</row>
    <row r="55" spans="1:24" x14ac:dyDescent="0.25">
      <c r="A55" s="169" t="s">
        <v>275</v>
      </c>
      <c r="B55" s="175" t="s">
        <v>192</v>
      </c>
      <c r="C55" s="171" t="s">
        <v>283</v>
      </c>
      <c r="D55" s="244"/>
      <c r="E55" s="244"/>
      <c r="F55" s="254"/>
      <c r="G55" s="254"/>
      <c r="H55" s="254"/>
      <c r="I55" s="254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</row>
    <row r="56" spans="1:24" x14ac:dyDescent="0.25">
      <c r="A56" s="203" t="s">
        <v>276</v>
      </c>
      <c r="B56" s="175" t="s">
        <v>192</v>
      </c>
      <c r="C56" s="171" t="s">
        <v>284</v>
      </c>
      <c r="D56" s="244"/>
      <c r="E56" s="244"/>
      <c r="F56" s="254"/>
      <c r="G56" s="254"/>
      <c r="H56" s="254"/>
      <c r="I56" s="254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</row>
    <row r="57" spans="1:24" x14ac:dyDescent="0.25">
      <c r="A57" s="203" t="s">
        <v>277</v>
      </c>
      <c r="B57" s="175" t="s">
        <v>192</v>
      </c>
      <c r="C57" s="171" t="s">
        <v>285</v>
      </c>
      <c r="D57" s="244"/>
      <c r="E57" s="244"/>
      <c r="F57" s="254"/>
      <c r="G57" s="254"/>
      <c r="H57" s="254"/>
      <c r="I57" s="254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</row>
    <row r="58" spans="1:24" x14ac:dyDescent="0.25">
      <c r="A58" s="203" t="s">
        <v>278</v>
      </c>
      <c r="B58" s="175" t="s">
        <v>192</v>
      </c>
      <c r="C58" s="171" t="s">
        <v>286</v>
      </c>
      <c r="D58" s="244"/>
      <c r="E58" s="244"/>
      <c r="F58" s="254"/>
      <c r="G58" s="254"/>
      <c r="H58" s="254"/>
      <c r="I58" s="254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</row>
    <row r="59" spans="1:24" x14ac:dyDescent="0.25">
      <c r="A59" s="203" t="s">
        <v>279</v>
      </c>
      <c r="B59" s="175" t="s">
        <v>192</v>
      </c>
      <c r="C59" s="171" t="s">
        <v>287</v>
      </c>
      <c r="D59" s="244"/>
      <c r="E59" s="244"/>
      <c r="F59" s="254"/>
      <c r="G59" s="254"/>
      <c r="H59" s="254"/>
      <c r="I59" s="254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</row>
    <row r="60" spans="1:24" x14ac:dyDescent="0.25">
      <c r="A60" s="203" t="s">
        <v>280</v>
      </c>
      <c r="B60" s="175" t="s">
        <v>192</v>
      </c>
      <c r="C60" s="171" t="s">
        <v>288</v>
      </c>
      <c r="D60" s="244"/>
      <c r="E60" s="244"/>
      <c r="F60" s="254"/>
      <c r="G60" s="254"/>
      <c r="H60" s="254"/>
      <c r="I60" s="254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</row>
    <row r="61" spans="1:24" x14ac:dyDescent="0.25">
      <c r="A61" s="203" t="s">
        <v>281</v>
      </c>
      <c r="B61" s="175" t="s">
        <v>192</v>
      </c>
      <c r="C61" s="171" t="s">
        <v>289</v>
      </c>
      <c r="D61" s="244"/>
      <c r="E61" s="244"/>
      <c r="F61" s="254"/>
      <c r="G61" s="254"/>
      <c r="H61" s="254"/>
      <c r="I61" s="254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</row>
    <row r="62" spans="1:24" x14ac:dyDescent="0.25">
      <c r="A62" s="184" t="s">
        <v>13</v>
      </c>
      <c r="B62" s="178" t="s">
        <v>159</v>
      </c>
      <c r="C62" s="175" t="s">
        <v>192</v>
      </c>
      <c r="D62" s="181">
        <f>SUM(D63:D67)</f>
        <v>0</v>
      </c>
      <c r="E62" s="181">
        <f t="shared" ref="E62:X62" si="11">SUM(E63:E67)</f>
        <v>0</v>
      </c>
      <c r="F62" s="229">
        <f t="shared" si="11"/>
        <v>0</v>
      </c>
      <c r="G62" s="229">
        <f t="shared" si="11"/>
        <v>0</v>
      </c>
      <c r="H62" s="229">
        <f t="shared" si="11"/>
        <v>0</v>
      </c>
      <c r="I62" s="229">
        <f t="shared" si="11"/>
        <v>0</v>
      </c>
      <c r="J62" s="218">
        <f t="shared" si="11"/>
        <v>0</v>
      </c>
      <c r="K62" s="218">
        <f t="shared" si="11"/>
        <v>0</v>
      </c>
      <c r="L62" s="218">
        <f t="shared" si="11"/>
        <v>0</v>
      </c>
      <c r="M62" s="218">
        <f t="shared" si="11"/>
        <v>0</v>
      </c>
      <c r="N62" s="218">
        <f t="shared" si="11"/>
        <v>0</v>
      </c>
      <c r="O62" s="218">
        <f t="shared" si="11"/>
        <v>0</v>
      </c>
      <c r="P62" s="218">
        <f t="shared" si="11"/>
        <v>0</v>
      </c>
      <c r="Q62" s="218">
        <f t="shared" si="11"/>
        <v>0</v>
      </c>
      <c r="R62" s="218">
        <f t="shared" si="11"/>
        <v>0</v>
      </c>
      <c r="S62" s="218">
        <f t="shared" si="11"/>
        <v>0</v>
      </c>
      <c r="T62" s="218">
        <f t="shared" si="11"/>
        <v>0</v>
      </c>
      <c r="U62" s="218">
        <f t="shared" si="11"/>
        <v>0</v>
      </c>
      <c r="V62" s="218">
        <f t="shared" si="11"/>
        <v>0</v>
      </c>
      <c r="W62" s="218">
        <f t="shared" si="11"/>
        <v>0</v>
      </c>
      <c r="X62" s="218">
        <f t="shared" si="11"/>
        <v>0</v>
      </c>
    </row>
    <row r="63" spans="1:24" x14ac:dyDescent="0.25">
      <c r="A63" s="169" t="s">
        <v>290</v>
      </c>
      <c r="B63" s="175" t="s">
        <v>192</v>
      </c>
      <c r="C63" s="171" t="s">
        <v>295</v>
      </c>
      <c r="D63" s="244"/>
      <c r="E63" s="244"/>
      <c r="F63" s="254"/>
      <c r="G63" s="254"/>
      <c r="H63" s="254"/>
      <c r="I63" s="254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</row>
    <row r="64" spans="1:24" x14ac:dyDescent="0.25">
      <c r="A64" s="169" t="s">
        <v>291</v>
      </c>
      <c r="B64" s="175" t="s">
        <v>192</v>
      </c>
      <c r="C64" s="171" t="s">
        <v>296</v>
      </c>
      <c r="D64" s="244"/>
      <c r="E64" s="244"/>
      <c r="F64" s="254"/>
      <c r="G64" s="254"/>
      <c r="H64" s="254"/>
      <c r="I64" s="254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</row>
    <row r="65" spans="1:24" x14ac:dyDescent="0.25">
      <c r="A65" s="169" t="s">
        <v>292</v>
      </c>
      <c r="B65" s="175" t="s">
        <v>192</v>
      </c>
      <c r="C65" s="171" t="s">
        <v>297</v>
      </c>
      <c r="D65" s="244"/>
      <c r="E65" s="244"/>
      <c r="F65" s="254"/>
      <c r="G65" s="254"/>
      <c r="H65" s="254"/>
      <c r="I65" s="254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</row>
    <row r="66" spans="1:24" x14ac:dyDescent="0.25">
      <c r="A66" s="169" t="s">
        <v>293</v>
      </c>
      <c r="B66" s="175" t="s">
        <v>192</v>
      </c>
      <c r="C66" s="171" t="s">
        <v>298</v>
      </c>
      <c r="D66" s="244"/>
      <c r="E66" s="244"/>
      <c r="F66" s="254"/>
      <c r="G66" s="254"/>
      <c r="H66" s="254"/>
      <c r="I66" s="254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</row>
    <row r="67" spans="1:24" x14ac:dyDescent="0.25">
      <c r="A67" s="169" t="s">
        <v>294</v>
      </c>
      <c r="B67" s="175" t="s">
        <v>192</v>
      </c>
      <c r="C67" s="171" t="s">
        <v>299</v>
      </c>
      <c r="D67" s="244"/>
      <c r="E67" s="244"/>
      <c r="F67" s="254"/>
      <c r="G67" s="254"/>
      <c r="H67" s="254"/>
      <c r="I67" s="254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</row>
    <row r="68" spans="1:24" x14ac:dyDescent="0.25">
      <c r="A68" s="184" t="s">
        <v>14</v>
      </c>
      <c r="B68" s="178" t="s">
        <v>160</v>
      </c>
      <c r="C68" s="175" t="s">
        <v>192</v>
      </c>
      <c r="D68" s="181">
        <f>SUM(D69:D70)</f>
        <v>0</v>
      </c>
      <c r="E68" s="181">
        <f t="shared" ref="E68:X68" si="12">SUM(E69:E70)</f>
        <v>0</v>
      </c>
      <c r="F68" s="229">
        <f t="shared" si="12"/>
        <v>0</v>
      </c>
      <c r="G68" s="229">
        <f t="shared" si="12"/>
        <v>0</v>
      </c>
      <c r="H68" s="229">
        <f t="shared" si="12"/>
        <v>0</v>
      </c>
      <c r="I68" s="229">
        <f t="shared" si="12"/>
        <v>0</v>
      </c>
      <c r="J68" s="218">
        <f t="shared" si="12"/>
        <v>0</v>
      </c>
      <c r="K68" s="218">
        <f t="shared" si="12"/>
        <v>0</v>
      </c>
      <c r="L68" s="218">
        <f t="shared" si="12"/>
        <v>0</v>
      </c>
      <c r="M68" s="218">
        <f t="shared" si="12"/>
        <v>0</v>
      </c>
      <c r="N68" s="218">
        <f t="shared" si="12"/>
        <v>0</v>
      </c>
      <c r="O68" s="218">
        <f t="shared" si="12"/>
        <v>0</v>
      </c>
      <c r="P68" s="218">
        <f t="shared" si="12"/>
        <v>0</v>
      </c>
      <c r="Q68" s="218">
        <f t="shared" si="12"/>
        <v>0</v>
      </c>
      <c r="R68" s="218">
        <f t="shared" si="12"/>
        <v>0</v>
      </c>
      <c r="S68" s="218">
        <f t="shared" si="12"/>
        <v>0</v>
      </c>
      <c r="T68" s="218">
        <f t="shared" si="12"/>
        <v>0</v>
      </c>
      <c r="U68" s="218">
        <f t="shared" si="12"/>
        <v>0</v>
      </c>
      <c r="V68" s="218">
        <f t="shared" si="12"/>
        <v>0</v>
      </c>
      <c r="W68" s="218">
        <f t="shared" si="12"/>
        <v>0</v>
      </c>
      <c r="X68" s="218">
        <f t="shared" si="12"/>
        <v>0</v>
      </c>
    </row>
    <row r="69" spans="1:24" x14ac:dyDescent="0.25">
      <c r="A69" s="169" t="s">
        <v>300</v>
      </c>
      <c r="B69" s="175" t="s">
        <v>192</v>
      </c>
      <c r="C69" s="171" t="s">
        <v>302</v>
      </c>
      <c r="D69" s="244"/>
      <c r="E69" s="244"/>
      <c r="F69" s="254"/>
      <c r="G69" s="254"/>
      <c r="H69" s="254"/>
      <c r="I69" s="254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</row>
    <row r="70" spans="1:24" x14ac:dyDescent="0.25">
      <c r="A70" s="169" t="s">
        <v>301</v>
      </c>
      <c r="B70" s="175" t="s">
        <v>192</v>
      </c>
      <c r="C70" s="171" t="s">
        <v>303</v>
      </c>
      <c r="D70" s="244"/>
      <c r="E70" s="244"/>
      <c r="F70" s="254"/>
      <c r="G70" s="254"/>
      <c r="H70" s="254"/>
      <c r="I70" s="254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</row>
    <row r="71" spans="1:24" x14ac:dyDescent="0.25">
      <c r="A71" s="184" t="s">
        <v>15</v>
      </c>
      <c r="B71" s="178" t="s">
        <v>162</v>
      </c>
      <c r="C71" s="171" t="s">
        <v>192</v>
      </c>
      <c r="D71" s="181">
        <f>SUM(D72:D78)</f>
        <v>0</v>
      </c>
      <c r="E71" s="181">
        <f t="shared" ref="E71:X71" si="13">SUM(E72:E78)</f>
        <v>0</v>
      </c>
      <c r="F71" s="229">
        <f t="shared" si="13"/>
        <v>0</v>
      </c>
      <c r="G71" s="229">
        <f t="shared" si="13"/>
        <v>0</v>
      </c>
      <c r="H71" s="229">
        <f t="shared" si="13"/>
        <v>0</v>
      </c>
      <c r="I71" s="229">
        <f t="shared" si="13"/>
        <v>0</v>
      </c>
      <c r="J71" s="218">
        <f t="shared" si="13"/>
        <v>0</v>
      </c>
      <c r="K71" s="218">
        <f t="shared" si="13"/>
        <v>0</v>
      </c>
      <c r="L71" s="218">
        <f t="shared" si="13"/>
        <v>0</v>
      </c>
      <c r="M71" s="218">
        <f t="shared" si="13"/>
        <v>0</v>
      </c>
      <c r="N71" s="218">
        <f t="shared" si="13"/>
        <v>0</v>
      </c>
      <c r="O71" s="218">
        <f t="shared" si="13"/>
        <v>0</v>
      </c>
      <c r="P71" s="218">
        <f t="shared" si="13"/>
        <v>0</v>
      </c>
      <c r="Q71" s="218">
        <f t="shared" si="13"/>
        <v>0</v>
      </c>
      <c r="R71" s="218">
        <f t="shared" si="13"/>
        <v>0</v>
      </c>
      <c r="S71" s="218">
        <f t="shared" si="13"/>
        <v>0</v>
      </c>
      <c r="T71" s="218">
        <f t="shared" si="13"/>
        <v>0</v>
      </c>
      <c r="U71" s="218">
        <f t="shared" si="13"/>
        <v>0</v>
      </c>
      <c r="V71" s="218">
        <f t="shared" si="13"/>
        <v>0</v>
      </c>
      <c r="W71" s="218">
        <f t="shared" si="13"/>
        <v>0</v>
      </c>
      <c r="X71" s="218">
        <f t="shared" si="13"/>
        <v>0</v>
      </c>
    </row>
    <row r="72" spans="1:24" x14ac:dyDescent="0.25">
      <c r="A72" s="169" t="s">
        <v>304</v>
      </c>
      <c r="B72" s="175" t="s">
        <v>192</v>
      </c>
      <c r="C72" s="171" t="s">
        <v>311</v>
      </c>
      <c r="D72" s="244"/>
      <c r="E72" s="244"/>
      <c r="F72" s="254"/>
      <c r="G72" s="254"/>
      <c r="H72" s="254"/>
      <c r="I72" s="254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</row>
    <row r="73" spans="1:24" x14ac:dyDescent="0.25">
      <c r="A73" s="169" t="s">
        <v>305</v>
      </c>
      <c r="B73" s="175" t="s">
        <v>192</v>
      </c>
      <c r="C73" s="171" t="s">
        <v>312</v>
      </c>
      <c r="D73" s="244"/>
      <c r="E73" s="244"/>
      <c r="F73" s="254"/>
      <c r="G73" s="254"/>
      <c r="H73" s="254"/>
      <c r="I73" s="254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</row>
    <row r="74" spans="1:24" x14ac:dyDescent="0.25">
      <c r="A74" s="169" t="s">
        <v>306</v>
      </c>
      <c r="B74" s="175" t="s">
        <v>192</v>
      </c>
      <c r="C74" s="171" t="s">
        <v>313</v>
      </c>
      <c r="D74" s="244"/>
      <c r="E74" s="244"/>
      <c r="F74" s="254"/>
      <c r="G74" s="254"/>
      <c r="H74" s="254"/>
      <c r="I74" s="254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</row>
    <row r="75" spans="1:24" x14ac:dyDescent="0.25">
      <c r="A75" s="169" t="s">
        <v>307</v>
      </c>
      <c r="B75" s="175" t="s">
        <v>192</v>
      </c>
      <c r="C75" s="171" t="s">
        <v>314</v>
      </c>
      <c r="D75" s="244"/>
      <c r="E75" s="244"/>
      <c r="F75" s="254"/>
      <c r="G75" s="254"/>
      <c r="H75" s="254"/>
      <c r="I75" s="254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</row>
    <row r="76" spans="1:24" x14ac:dyDescent="0.25">
      <c r="A76" s="169" t="s">
        <v>308</v>
      </c>
      <c r="B76" s="175" t="s">
        <v>192</v>
      </c>
      <c r="C76" s="171" t="s">
        <v>315</v>
      </c>
      <c r="D76" s="244"/>
      <c r="E76" s="244"/>
      <c r="F76" s="254"/>
      <c r="G76" s="254"/>
      <c r="H76" s="254"/>
      <c r="I76" s="254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</row>
    <row r="77" spans="1:24" ht="15" customHeight="1" x14ac:dyDescent="0.25">
      <c r="A77" s="169" t="s">
        <v>309</v>
      </c>
      <c r="B77" s="175" t="s">
        <v>192</v>
      </c>
      <c r="C77" s="171" t="s">
        <v>316</v>
      </c>
      <c r="D77" s="244"/>
      <c r="E77" s="244"/>
      <c r="F77" s="254"/>
      <c r="G77" s="254"/>
      <c r="H77" s="254"/>
      <c r="I77" s="254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</row>
    <row r="78" spans="1:24" ht="15" customHeight="1" x14ac:dyDescent="0.25">
      <c r="A78" s="169" t="s">
        <v>310</v>
      </c>
      <c r="B78" s="175" t="s">
        <v>192</v>
      </c>
      <c r="C78" s="171" t="s">
        <v>317</v>
      </c>
      <c r="D78" s="244"/>
      <c r="E78" s="244"/>
      <c r="F78" s="254"/>
      <c r="G78" s="254"/>
      <c r="H78" s="254"/>
      <c r="I78" s="254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</row>
    <row r="79" spans="1:24" ht="15" customHeight="1" x14ac:dyDescent="0.25">
      <c r="A79" s="185" t="s">
        <v>16</v>
      </c>
      <c r="B79" s="178" t="s">
        <v>164</v>
      </c>
      <c r="C79" s="175" t="s">
        <v>192</v>
      </c>
      <c r="D79" s="181">
        <f>SUM(D80:D82)</f>
        <v>0</v>
      </c>
      <c r="E79" s="181">
        <f t="shared" ref="E79:X79" si="14">SUM(E80:E82)</f>
        <v>0</v>
      </c>
      <c r="F79" s="229">
        <f t="shared" si="14"/>
        <v>0</v>
      </c>
      <c r="G79" s="229">
        <f t="shared" si="14"/>
        <v>0</v>
      </c>
      <c r="H79" s="229">
        <f t="shared" si="14"/>
        <v>0</v>
      </c>
      <c r="I79" s="229">
        <f t="shared" si="14"/>
        <v>0</v>
      </c>
      <c r="J79" s="218">
        <f t="shared" si="14"/>
        <v>0</v>
      </c>
      <c r="K79" s="218">
        <f t="shared" si="14"/>
        <v>0</v>
      </c>
      <c r="L79" s="218">
        <f t="shared" si="14"/>
        <v>0</v>
      </c>
      <c r="M79" s="218">
        <f t="shared" si="14"/>
        <v>0</v>
      </c>
      <c r="N79" s="218">
        <f t="shared" si="14"/>
        <v>0</v>
      </c>
      <c r="O79" s="218">
        <f t="shared" si="14"/>
        <v>0</v>
      </c>
      <c r="P79" s="218">
        <f t="shared" si="14"/>
        <v>0</v>
      </c>
      <c r="Q79" s="218">
        <f t="shared" si="14"/>
        <v>0</v>
      </c>
      <c r="R79" s="218">
        <f t="shared" si="14"/>
        <v>0</v>
      </c>
      <c r="S79" s="218">
        <f t="shared" si="14"/>
        <v>0</v>
      </c>
      <c r="T79" s="218">
        <f t="shared" si="14"/>
        <v>0</v>
      </c>
      <c r="U79" s="218">
        <f t="shared" si="14"/>
        <v>0</v>
      </c>
      <c r="V79" s="218">
        <f t="shared" si="14"/>
        <v>0</v>
      </c>
      <c r="W79" s="218">
        <f t="shared" si="14"/>
        <v>0</v>
      </c>
      <c r="X79" s="218">
        <f t="shared" si="14"/>
        <v>0</v>
      </c>
    </row>
    <row r="80" spans="1:24" ht="15" customHeight="1" x14ac:dyDescent="0.25">
      <c r="A80" s="169" t="s">
        <v>318</v>
      </c>
      <c r="B80" s="175" t="s">
        <v>192</v>
      </c>
      <c r="C80" s="171" t="s">
        <v>321</v>
      </c>
      <c r="D80" s="244"/>
      <c r="E80" s="244"/>
      <c r="F80" s="254"/>
      <c r="G80" s="254"/>
      <c r="H80" s="254"/>
      <c r="I80" s="254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</row>
    <row r="81" spans="1:24" x14ac:dyDescent="0.25">
      <c r="A81" s="169" t="s">
        <v>319</v>
      </c>
      <c r="B81" s="175" t="s">
        <v>192</v>
      </c>
      <c r="C81" s="171" t="s">
        <v>322</v>
      </c>
      <c r="D81" s="244"/>
      <c r="E81" s="244"/>
      <c r="F81" s="254"/>
      <c r="G81" s="254"/>
      <c r="H81" s="254"/>
      <c r="I81" s="254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</row>
    <row r="82" spans="1:24" x14ac:dyDescent="0.25">
      <c r="A82" s="169" t="s">
        <v>320</v>
      </c>
      <c r="B82" s="175" t="s">
        <v>192</v>
      </c>
      <c r="C82" s="171" t="s">
        <v>323</v>
      </c>
      <c r="D82" s="244"/>
      <c r="E82" s="244"/>
      <c r="F82" s="254"/>
      <c r="G82" s="254"/>
      <c r="H82" s="254"/>
      <c r="I82" s="254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</row>
    <row r="83" spans="1:24" ht="15" customHeight="1" x14ac:dyDescent="0.25">
      <c r="A83" s="185" t="s">
        <v>17</v>
      </c>
      <c r="B83" s="178" t="s">
        <v>166</v>
      </c>
      <c r="C83" s="171" t="s">
        <v>192</v>
      </c>
      <c r="D83" s="181">
        <f>SUM(D84:D87)</f>
        <v>0</v>
      </c>
      <c r="E83" s="181">
        <f t="shared" ref="E83:X83" si="15">SUM(E84:E87)</f>
        <v>0</v>
      </c>
      <c r="F83" s="229">
        <f t="shared" si="15"/>
        <v>0</v>
      </c>
      <c r="G83" s="229">
        <f t="shared" si="15"/>
        <v>0</v>
      </c>
      <c r="H83" s="229">
        <f t="shared" si="15"/>
        <v>0</v>
      </c>
      <c r="I83" s="229">
        <f t="shared" si="15"/>
        <v>0</v>
      </c>
      <c r="J83" s="218">
        <f t="shared" si="15"/>
        <v>0</v>
      </c>
      <c r="K83" s="218">
        <f t="shared" si="15"/>
        <v>0</v>
      </c>
      <c r="L83" s="218">
        <f t="shared" si="15"/>
        <v>0</v>
      </c>
      <c r="M83" s="218">
        <f t="shared" si="15"/>
        <v>0</v>
      </c>
      <c r="N83" s="218">
        <f t="shared" si="15"/>
        <v>0</v>
      </c>
      <c r="O83" s="218">
        <f t="shared" si="15"/>
        <v>0</v>
      </c>
      <c r="P83" s="218">
        <f t="shared" si="15"/>
        <v>0</v>
      </c>
      <c r="Q83" s="218">
        <f t="shared" si="15"/>
        <v>0</v>
      </c>
      <c r="R83" s="218">
        <f t="shared" si="15"/>
        <v>0</v>
      </c>
      <c r="S83" s="218">
        <f t="shared" si="15"/>
        <v>0</v>
      </c>
      <c r="T83" s="218">
        <f t="shared" si="15"/>
        <v>0</v>
      </c>
      <c r="U83" s="218">
        <f t="shared" si="15"/>
        <v>0</v>
      </c>
      <c r="V83" s="218">
        <f t="shared" si="15"/>
        <v>0</v>
      </c>
      <c r="W83" s="218">
        <f t="shared" si="15"/>
        <v>0</v>
      </c>
      <c r="X83" s="218">
        <f t="shared" si="15"/>
        <v>0</v>
      </c>
    </row>
    <row r="84" spans="1:24" ht="15" customHeight="1" x14ac:dyDescent="0.25">
      <c r="A84" s="169" t="s">
        <v>324</v>
      </c>
      <c r="B84" s="175" t="s">
        <v>192</v>
      </c>
      <c r="C84" s="171" t="s">
        <v>328</v>
      </c>
      <c r="D84" s="244"/>
      <c r="E84" s="244"/>
      <c r="F84" s="254"/>
      <c r="G84" s="254"/>
      <c r="H84" s="254"/>
      <c r="I84" s="254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</row>
    <row r="85" spans="1:24" ht="15" customHeight="1" x14ac:dyDescent="0.25">
      <c r="A85" s="169" t="s">
        <v>325</v>
      </c>
      <c r="B85" s="175" t="s">
        <v>192</v>
      </c>
      <c r="C85" s="171" t="s">
        <v>329</v>
      </c>
      <c r="D85" s="244"/>
      <c r="E85" s="244"/>
      <c r="F85" s="254"/>
      <c r="G85" s="254"/>
      <c r="H85" s="254"/>
      <c r="I85" s="254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</row>
    <row r="86" spans="1:24" ht="15" customHeight="1" x14ac:dyDescent="0.25">
      <c r="A86" s="169" t="s">
        <v>326</v>
      </c>
      <c r="B86" s="175" t="s">
        <v>192</v>
      </c>
      <c r="C86" s="171" t="s">
        <v>330</v>
      </c>
      <c r="D86" s="244"/>
      <c r="E86" s="244"/>
      <c r="F86" s="254"/>
      <c r="G86" s="254"/>
      <c r="H86" s="254"/>
      <c r="I86" s="254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</row>
    <row r="87" spans="1:24" ht="15" customHeight="1" x14ac:dyDescent="0.25">
      <c r="A87" s="169" t="s">
        <v>327</v>
      </c>
      <c r="B87" s="175" t="s">
        <v>192</v>
      </c>
      <c r="C87" s="171" t="s">
        <v>331</v>
      </c>
      <c r="D87" s="244"/>
      <c r="E87" s="244"/>
      <c r="F87" s="254"/>
      <c r="G87" s="254"/>
      <c r="H87" s="254"/>
      <c r="I87" s="254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</row>
    <row r="88" spans="1:24" ht="15" customHeight="1" x14ac:dyDescent="0.25">
      <c r="A88" s="185" t="s">
        <v>18</v>
      </c>
      <c r="B88" s="178" t="s">
        <v>168</v>
      </c>
      <c r="C88" s="175" t="s">
        <v>192</v>
      </c>
      <c r="D88" s="181">
        <f>SUM(D89:D94)</f>
        <v>0</v>
      </c>
      <c r="E88" s="181">
        <f t="shared" ref="E88:X88" si="16">SUM(E89:E94)</f>
        <v>0</v>
      </c>
      <c r="F88" s="229">
        <f t="shared" si="16"/>
        <v>0</v>
      </c>
      <c r="G88" s="229">
        <f t="shared" si="16"/>
        <v>0</v>
      </c>
      <c r="H88" s="229">
        <f t="shared" si="16"/>
        <v>0</v>
      </c>
      <c r="I88" s="229">
        <f t="shared" si="16"/>
        <v>0</v>
      </c>
      <c r="J88" s="218">
        <f t="shared" si="16"/>
        <v>0</v>
      </c>
      <c r="K88" s="218">
        <f t="shared" si="16"/>
        <v>0</v>
      </c>
      <c r="L88" s="218">
        <f t="shared" si="16"/>
        <v>0</v>
      </c>
      <c r="M88" s="218">
        <f t="shared" si="16"/>
        <v>0</v>
      </c>
      <c r="N88" s="218">
        <f t="shared" si="16"/>
        <v>0</v>
      </c>
      <c r="O88" s="218">
        <f t="shared" si="16"/>
        <v>0</v>
      </c>
      <c r="P88" s="218">
        <f t="shared" si="16"/>
        <v>0</v>
      </c>
      <c r="Q88" s="218">
        <f t="shared" si="16"/>
        <v>0</v>
      </c>
      <c r="R88" s="218">
        <f t="shared" si="16"/>
        <v>0</v>
      </c>
      <c r="S88" s="218">
        <f t="shared" si="16"/>
        <v>0</v>
      </c>
      <c r="T88" s="218">
        <f t="shared" si="16"/>
        <v>0</v>
      </c>
      <c r="U88" s="218">
        <f t="shared" si="16"/>
        <v>0</v>
      </c>
      <c r="V88" s="218">
        <f t="shared" si="16"/>
        <v>0</v>
      </c>
      <c r="W88" s="218">
        <f t="shared" si="16"/>
        <v>0</v>
      </c>
      <c r="X88" s="218">
        <f t="shared" si="16"/>
        <v>0</v>
      </c>
    </row>
    <row r="89" spans="1:24" ht="15" customHeight="1" x14ac:dyDescent="0.25">
      <c r="A89" s="169" t="s">
        <v>332</v>
      </c>
      <c r="B89" s="175" t="s">
        <v>192</v>
      </c>
      <c r="C89" s="171" t="s">
        <v>338</v>
      </c>
      <c r="D89" s="244"/>
      <c r="E89" s="244"/>
      <c r="F89" s="254"/>
      <c r="G89" s="254"/>
      <c r="H89" s="254"/>
      <c r="I89" s="254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</row>
    <row r="90" spans="1:24" ht="15" customHeight="1" x14ac:dyDescent="0.25">
      <c r="A90" s="169" t="s">
        <v>333</v>
      </c>
      <c r="B90" s="175" t="s">
        <v>192</v>
      </c>
      <c r="C90" s="171" t="s">
        <v>339</v>
      </c>
      <c r="D90" s="244"/>
      <c r="E90" s="244"/>
      <c r="F90" s="254"/>
      <c r="G90" s="254"/>
      <c r="H90" s="254"/>
      <c r="I90" s="254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</row>
    <row r="91" spans="1:24" ht="15" customHeight="1" x14ac:dyDescent="0.25">
      <c r="A91" s="169" t="s">
        <v>334</v>
      </c>
      <c r="B91" s="175" t="s">
        <v>192</v>
      </c>
      <c r="C91" s="204" t="s">
        <v>340</v>
      </c>
      <c r="D91" s="244"/>
      <c r="E91" s="244"/>
      <c r="F91" s="254"/>
      <c r="G91" s="254"/>
      <c r="H91" s="254"/>
      <c r="I91" s="254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</row>
    <row r="92" spans="1:24" ht="15" customHeight="1" x14ac:dyDescent="0.25">
      <c r="A92" s="169" t="s">
        <v>335</v>
      </c>
      <c r="B92" s="175" t="s">
        <v>192</v>
      </c>
      <c r="C92" s="204" t="s">
        <v>341</v>
      </c>
      <c r="D92" s="244"/>
      <c r="E92" s="244"/>
      <c r="F92" s="254"/>
      <c r="G92" s="254"/>
      <c r="H92" s="254"/>
      <c r="I92" s="254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</row>
    <row r="93" spans="1:24" ht="15" customHeight="1" x14ac:dyDescent="0.25">
      <c r="A93" s="169" t="s">
        <v>336</v>
      </c>
      <c r="B93" s="175" t="s">
        <v>192</v>
      </c>
      <c r="C93" s="204" t="s">
        <v>342</v>
      </c>
      <c r="D93" s="244"/>
      <c r="E93" s="244"/>
      <c r="F93" s="254"/>
      <c r="G93" s="254"/>
      <c r="H93" s="254"/>
      <c r="I93" s="254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</row>
    <row r="94" spans="1:24" ht="15" customHeight="1" x14ac:dyDescent="0.25">
      <c r="A94" s="169" t="s">
        <v>337</v>
      </c>
      <c r="B94" s="175" t="s">
        <v>192</v>
      </c>
      <c r="C94" s="204" t="s">
        <v>343</v>
      </c>
      <c r="D94" s="244"/>
      <c r="E94" s="244"/>
      <c r="F94" s="254"/>
      <c r="G94" s="254"/>
      <c r="H94" s="254"/>
      <c r="I94" s="254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</row>
    <row r="95" spans="1:24" ht="20.25" customHeight="1" x14ac:dyDescent="0.25">
      <c r="A95" s="155"/>
      <c r="B95" s="175"/>
      <c r="C95" s="186"/>
      <c r="D95" s="187"/>
      <c r="E95" s="187"/>
      <c r="F95" s="237"/>
      <c r="G95" s="237"/>
      <c r="H95" s="237"/>
      <c r="I95" s="237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</row>
    <row r="96" spans="1:24" ht="20.25" customHeight="1" x14ac:dyDescent="0.25">
      <c r="A96" s="155"/>
      <c r="B96" s="175"/>
      <c r="C96" s="186"/>
      <c r="D96" s="187"/>
      <c r="E96" s="187"/>
      <c r="F96" s="237"/>
      <c r="G96" s="237"/>
      <c r="H96" s="237"/>
      <c r="I96" s="237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</row>
    <row r="97" spans="1:24" ht="20.25" customHeight="1" x14ac:dyDescent="0.25">
      <c r="A97" s="188" t="s">
        <v>194</v>
      </c>
      <c r="B97" s="155"/>
      <c r="C97" s="155"/>
      <c r="D97" s="174">
        <f t="shared" ref="D97:X97" si="17">SUM(D8,D10,D16,D22,D27,D33,D38,D44,D49,D53,D62,D68,D71,D79,D83,D88)</f>
        <v>0</v>
      </c>
      <c r="E97" s="174">
        <f t="shared" si="17"/>
        <v>0</v>
      </c>
      <c r="F97" s="228">
        <f t="shared" si="17"/>
        <v>0</v>
      </c>
      <c r="G97" s="228">
        <f t="shared" si="17"/>
        <v>0</v>
      </c>
      <c r="H97" s="228">
        <f t="shared" si="17"/>
        <v>0</v>
      </c>
      <c r="I97" s="228">
        <f t="shared" si="17"/>
        <v>0</v>
      </c>
      <c r="J97" s="207">
        <f t="shared" si="17"/>
        <v>0</v>
      </c>
      <c r="K97" s="207">
        <f t="shared" si="17"/>
        <v>0</v>
      </c>
      <c r="L97" s="207">
        <f t="shared" si="17"/>
        <v>0</v>
      </c>
      <c r="M97" s="207">
        <f t="shared" si="17"/>
        <v>0</v>
      </c>
      <c r="N97" s="207">
        <f t="shared" si="17"/>
        <v>0</v>
      </c>
      <c r="O97" s="207">
        <f t="shared" si="17"/>
        <v>0</v>
      </c>
      <c r="P97" s="207">
        <f t="shared" si="17"/>
        <v>0</v>
      </c>
      <c r="Q97" s="207">
        <f t="shared" si="17"/>
        <v>0</v>
      </c>
      <c r="R97" s="207">
        <f t="shared" si="17"/>
        <v>0</v>
      </c>
      <c r="S97" s="207">
        <f t="shared" si="17"/>
        <v>0</v>
      </c>
      <c r="T97" s="207">
        <f t="shared" si="17"/>
        <v>0</v>
      </c>
      <c r="U97" s="207">
        <f t="shared" si="17"/>
        <v>0</v>
      </c>
      <c r="V97" s="207">
        <f t="shared" si="17"/>
        <v>0</v>
      </c>
      <c r="W97" s="207">
        <f t="shared" si="17"/>
        <v>0</v>
      </c>
      <c r="X97" s="207">
        <f t="shared" si="17"/>
        <v>0</v>
      </c>
    </row>
    <row r="98" spans="1:24" ht="12.75" customHeight="1" x14ac:dyDescent="0.25">
      <c r="A98" s="165"/>
      <c r="B98" s="155"/>
      <c r="C98" s="15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</row>
    <row r="99" spans="1:24" ht="20.25" customHeight="1" x14ac:dyDescent="0.25">
      <c r="A99" s="192" t="s">
        <v>195</v>
      </c>
      <c r="B99" s="193"/>
      <c r="C99" s="193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</row>
    <row r="100" spans="1:24" ht="19.5" customHeight="1" x14ac:dyDescent="0.25">
      <c r="A100" s="194" t="s">
        <v>196</v>
      </c>
      <c r="B100" s="195"/>
      <c r="C100" s="195"/>
      <c r="D100" s="201">
        <f t="shared" ref="D100:X100" si="18">D6-D99</f>
        <v>0</v>
      </c>
      <c r="E100" s="201">
        <f t="shared" si="18"/>
        <v>0</v>
      </c>
      <c r="F100" s="231">
        <f t="shared" si="18"/>
        <v>0</v>
      </c>
      <c r="G100" s="231">
        <f t="shared" si="18"/>
        <v>0</v>
      </c>
      <c r="H100" s="231">
        <f t="shared" si="18"/>
        <v>0</v>
      </c>
      <c r="I100" s="231">
        <f t="shared" si="18"/>
        <v>0</v>
      </c>
      <c r="J100" s="212">
        <f t="shared" si="18"/>
        <v>0</v>
      </c>
      <c r="K100" s="212">
        <f t="shared" si="18"/>
        <v>0</v>
      </c>
      <c r="L100" s="212">
        <f t="shared" si="18"/>
        <v>0</v>
      </c>
      <c r="M100" s="212">
        <f t="shared" si="18"/>
        <v>0</v>
      </c>
      <c r="N100" s="212">
        <f t="shared" si="18"/>
        <v>0</v>
      </c>
      <c r="O100" s="212">
        <f t="shared" si="18"/>
        <v>0</v>
      </c>
      <c r="P100" s="212">
        <f t="shared" si="18"/>
        <v>0</v>
      </c>
      <c r="Q100" s="212">
        <f t="shared" si="18"/>
        <v>0</v>
      </c>
      <c r="R100" s="212">
        <f t="shared" si="18"/>
        <v>0</v>
      </c>
      <c r="S100" s="212">
        <f t="shared" si="18"/>
        <v>0</v>
      </c>
      <c r="T100" s="212">
        <f t="shared" si="18"/>
        <v>0</v>
      </c>
      <c r="U100" s="212">
        <f t="shared" si="18"/>
        <v>0</v>
      </c>
      <c r="V100" s="212">
        <f t="shared" si="18"/>
        <v>0</v>
      </c>
      <c r="W100" s="212">
        <f t="shared" si="18"/>
        <v>0</v>
      </c>
      <c r="X100" s="212">
        <f t="shared" si="18"/>
        <v>0</v>
      </c>
    </row>
    <row r="101" spans="1:24" ht="19.5" customHeight="1" x14ac:dyDescent="0.25">
      <c r="A101" s="223" t="s">
        <v>197</v>
      </c>
      <c r="B101" s="224"/>
      <c r="C101" s="224"/>
      <c r="D101" s="232">
        <v>274.5</v>
      </c>
      <c r="E101" s="233">
        <v>210.3</v>
      </c>
      <c r="F101" s="234">
        <v>141.19999999999999</v>
      </c>
      <c r="G101" s="233">
        <v>0</v>
      </c>
      <c r="H101" s="234">
        <v>7</v>
      </c>
      <c r="I101" s="233">
        <v>0</v>
      </c>
      <c r="J101" s="233">
        <v>104869</v>
      </c>
      <c r="K101" s="233">
        <v>66</v>
      </c>
      <c r="L101" s="233">
        <v>57</v>
      </c>
      <c r="M101" s="233">
        <v>54</v>
      </c>
      <c r="N101" s="233">
        <v>39296</v>
      </c>
      <c r="O101" s="233">
        <v>690</v>
      </c>
      <c r="P101" s="233">
        <v>690</v>
      </c>
      <c r="Q101" s="233">
        <v>205286</v>
      </c>
      <c r="R101" s="233">
        <v>37106</v>
      </c>
      <c r="S101" s="233">
        <v>637</v>
      </c>
      <c r="T101" s="233">
        <v>26</v>
      </c>
      <c r="U101" s="233">
        <v>1000</v>
      </c>
      <c r="V101" s="233">
        <v>0</v>
      </c>
      <c r="W101" s="233">
        <v>0</v>
      </c>
      <c r="X101" s="233">
        <v>70</v>
      </c>
    </row>
    <row r="102" spans="1:24" ht="22.5" customHeight="1" x14ac:dyDescent="0.25">
      <c r="A102" s="194" t="s">
        <v>198</v>
      </c>
      <c r="B102" s="195"/>
      <c r="C102" s="195"/>
      <c r="D102" s="201">
        <f t="shared" ref="D102:X102" si="19">D6-D101</f>
        <v>-274.5</v>
      </c>
      <c r="E102" s="201">
        <f t="shared" si="19"/>
        <v>-210.3</v>
      </c>
      <c r="F102" s="231">
        <f t="shared" si="19"/>
        <v>-141.19999999999999</v>
      </c>
      <c r="G102" s="231">
        <f t="shared" si="19"/>
        <v>0</v>
      </c>
      <c r="H102" s="231">
        <f t="shared" si="19"/>
        <v>-7</v>
      </c>
      <c r="I102" s="231">
        <f t="shared" si="19"/>
        <v>0</v>
      </c>
      <c r="J102" s="212">
        <f t="shared" si="19"/>
        <v>-104869</v>
      </c>
      <c r="K102" s="212">
        <f t="shared" si="19"/>
        <v>-66</v>
      </c>
      <c r="L102" s="212">
        <f t="shared" si="19"/>
        <v>-57</v>
      </c>
      <c r="M102" s="212">
        <f t="shared" si="19"/>
        <v>-54</v>
      </c>
      <c r="N102" s="212">
        <f t="shared" si="19"/>
        <v>-39296</v>
      </c>
      <c r="O102" s="212">
        <f t="shared" si="19"/>
        <v>-690</v>
      </c>
      <c r="P102" s="212">
        <f t="shared" si="19"/>
        <v>-690</v>
      </c>
      <c r="Q102" s="212">
        <f t="shared" si="19"/>
        <v>-205286</v>
      </c>
      <c r="R102" s="212">
        <f t="shared" si="19"/>
        <v>-37106</v>
      </c>
      <c r="S102" s="212">
        <f t="shared" si="19"/>
        <v>-637</v>
      </c>
      <c r="T102" s="212">
        <f t="shared" si="19"/>
        <v>-26</v>
      </c>
      <c r="U102" s="212">
        <f t="shared" si="19"/>
        <v>-1000</v>
      </c>
      <c r="V102" s="212">
        <f t="shared" si="19"/>
        <v>0</v>
      </c>
      <c r="W102" s="212">
        <f t="shared" si="19"/>
        <v>0</v>
      </c>
      <c r="X102" s="212">
        <f t="shared" si="19"/>
        <v>-70</v>
      </c>
    </row>
    <row r="103" spans="1:24" ht="123" customHeight="1" x14ac:dyDescent="0.25">
      <c r="A103" s="289" t="s">
        <v>199</v>
      </c>
      <c r="B103" s="290"/>
      <c r="C103" s="291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</row>
  </sheetData>
  <sheetProtection sort="0" autoFilter="0"/>
  <mergeCells count="2">
    <mergeCell ref="A2:X2"/>
    <mergeCell ref="A103:C10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01"/>
  <sheetViews>
    <sheetView zoomScale="90" zoomScaleNormal="90" workbookViewId="0">
      <pane ySplit="6" topLeftCell="A7" activePane="bottomLeft" state="frozen"/>
      <selection pane="bottomLeft" activeCell="F4" sqref="F4"/>
    </sheetView>
  </sheetViews>
  <sheetFormatPr defaultRowHeight="15" x14ac:dyDescent="0.25"/>
  <cols>
    <col min="1" max="1" width="43.28515625" style="151" customWidth="1"/>
    <col min="2" max="2" width="20.28515625" style="151" customWidth="1"/>
    <col min="3" max="3" width="17.140625" style="151" customWidth="1"/>
    <col min="4" max="4" width="24.7109375" style="151" customWidth="1"/>
    <col min="5" max="16384" width="9.140625" style="151"/>
  </cols>
  <sheetData>
    <row r="2" spans="1:4" ht="18.75" x14ac:dyDescent="0.25">
      <c r="A2" s="284" t="s">
        <v>408</v>
      </c>
      <c r="B2" s="284"/>
      <c r="C2" s="284"/>
      <c r="D2" s="284"/>
    </row>
    <row r="4" spans="1:4" ht="60" x14ac:dyDescent="0.25">
      <c r="A4" s="226" t="s">
        <v>188</v>
      </c>
      <c r="B4" s="157" t="s">
        <v>385</v>
      </c>
      <c r="C4" s="157" t="s">
        <v>386</v>
      </c>
      <c r="D4" s="157" t="s">
        <v>409</v>
      </c>
    </row>
    <row r="5" spans="1:4" x14ac:dyDescent="0.25">
      <c r="A5" s="155"/>
      <c r="B5" s="226">
        <v>1</v>
      </c>
      <c r="C5" s="226">
        <v>2</v>
      </c>
      <c r="D5" s="226">
        <v>3</v>
      </c>
    </row>
    <row r="6" spans="1:4" ht="39" customHeight="1" x14ac:dyDescent="0.25">
      <c r="A6" s="158" t="s">
        <v>200</v>
      </c>
      <c r="B6" s="159" t="s">
        <v>170</v>
      </c>
      <c r="C6" s="160" t="s">
        <v>192</v>
      </c>
      <c r="D6" s="215">
        <f>SUM(D9,D11:D15,D17:D21,D23:D26,D28:D32,D34:D37,D39:D43,D45:D48,D50:D52,D54:D61,D63:D67,D69:D70,D72:D78,D80:D82,D84:D87,D89:D94)</f>
        <v>0</v>
      </c>
    </row>
    <row r="7" spans="1:4" ht="21" customHeight="1" x14ac:dyDescent="0.25">
      <c r="A7" s="162" t="s">
        <v>193</v>
      </c>
      <c r="B7" s="157"/>
      <c r="C7" s="163"/>
      <c r="D7" s="216"/>
    </row>
    <row r="8" spans="1:4" x14ac:dyDescent="0.25">
      <c r="A8" s="165" t="s">
        <v>185</v>
      </c>
      <c r="B8" s="166" t="s">
        <v>169</v>
      </c>
      <c r="C8" s="167" t="s">
        <v>192</v>
      </c>
      <c r="D8" s="217">
        <f>D9</f>
        <v>0</v>
      </c>
    </row>
    <row r="9" spans="1:4" x14ac:dyDescent="0.25">
      <c r="A9" s="169" t="s">
        <v>201</v>
      </c>
      <c r="B9" s="170" t="s">
        <v>192</v>
      </c>
      <c r="C9" s="171" t="s">
        <v>202</v>
      </c>
      <c r="D9" s="246"/>
    </row>
    <row r="10" spans="1:4" x14ac:dyDescent="0.25">
      <c r="A10" s="172" t="s">
        <v>4</v>
      </c>
      <c r="B10" s="166" t="s">
        <v>141</v>
      </c>
      <c r="C10" s="173" t="s">
        <v>192</v>
      </c>
      <c r="D10" s="207">
        <f>SUM(D11:D15)</f>
        <v>0</v>
      </c>
    </row>
    <row r="11" spans="1:4" x14ac:dyDescent="0.25">
      <c r="A11" s="169" t="s">
        <v>203</v>
      </c>
      <c r="B11" s="175" t="s">
        <v>192</v>
      </c>
      <c r="C11" s="171" t="s">
        <v>208</v>
      </c>
      <c r="D11" s="249"/>
    </row>
    <row r="12" spans="1:4" x14ac:dyDescent="0.25">
      <c r="A12" s="169" t="s">
        <v>204</v>
      </c>
      <c r="B12" s="175" t="s">
        <v>192</v>
      </c>
      <c r="C12" s="171" t="s">
        <v>209</v>
      </c>
      <c r="D12" s="249"/>
    </row>
    <row r="13" spans="1:4" x14ac:dyDescent="0.25">
      <c r="A13" s="169" t="s">
        <v>205</v>
      </c>
      <c r="B13" s="175" t="s">
        <v>192</v>
      </c>
      <c r="C13" s="171" t="s">
        <v>210</v>
      </c>
      <c r="D13" s="249"/>
    </row>
    <row r="14" spans="1:4" x14ac:dyDescent="0.25">
      <c r="A14" s="169" t="s">
        <v>206</v>
      </c>
      <c r="B14" s="175" t="s">
        <v>192</v>
      </c>
      <c r="C14" s="171" t="s">
        <v>211</v>
      </c>
      <c r="D14" s="249"/>
    </row>
    <row r="15" spans="1:4" ht="15" customHeight="1" x14ac:dyDescent="0.25">
      <c r="A15" s="169" t="s">
        <v>207</v>
      </c>
      <c r="B15" s="175" t="s">
        <v>192</v>
      </c>
      <c r="C15" s="171" t="s">
        <v>212</v>
      </c>
      <c r="D15" s="249"/>
    </row>
    <row r="16" spans="1:4" ht="15" customHeight="1" x14ac:dyDescent="0.25">
      <c r="A16" s="172" t="s">
        <v>5</v>
      </c>
      <c r="B16" s="176" t="s">
        <v>143</v>
      </c>
      <c r="C16" s="177" t="s">
        <v>192</v>
      </c>
      <c r="D16" s="207">
        <f>SUM(D17:D21)</f>
        <v>0</v>
      </c>
    </row>
    <row r="17" spans="1:4" x14ac:dyDescent="0.25">
      <c r="A17" s="169" t="s">
        <v>213</v>
      </c>
      <c r="B17" s="175" t="s">
        <v>192</v>
      </c>
      <c r="C17" s="171" t="s">
        <v>218</v>
      </c>
      <c r="D17" s="249"/>
    </row>
    <row r="18" spans="1:4" x14ac:dyDescent="0.25">
      <c r="A18" s="169" t="s">
        <v>214</v>
      </c>
      <c r="B18" s="175" t="s">
        <v>192</v>
      </c>
      <c r="C18" s="171" t="s">
        <v>219</v>
      </c>
      <c r="D18" s="249"/>
    </row>
    <row r="19" spans="1:4" x14ac:dyDescent="0.25">
      <c r="A19" s="169" t="s">
        <v>215</v>
      </c>
      <c r="B19" s="175" t="s">
        <v>192</v>
      </c>
      <c r="C19" s="171" t="s">
        <v>220</v>
      </c>
      <c r="D19" s="249"/>
    </row>
    <row r="20" spans="1:4" x14ac:dyDescent="0.25">
      <c r="A20" s="169" t="s">
        <v>216</v>
      </c>
      <c r="B20" s="175" t="s">
        <v>192</v>
      </c>
      <c r="C20" s="171" t="s">
        <v>221</v>
      </c>
      <c r="D20" s="249"/>
    </row>
    <row r="21" spans="1:4" x14ac:dyDescent="0.25">
      <c r="A21" s="169" t="s">
        <v>217</v>
      </c>
      <c r="B21" s="175" t="s">
        <v>192</v>
      </c>
      <c r="C21" s="171" t="s">
        <v>222</v>
      </c>
      <c r="D21" s="249"/>
    </row>
    <row r="22" spans="1:4" ht="15" customHeight="1" x14ac:dyDescent="0.25">
      <c r="A22" s="172" t="s">
        <v>223</v>
      </c>
      <c r="B22" s="178" t="s">
        <v>145</v>
      </c>
      <c r="C22" s="173" t="s">
        <v>192</v>
      </c>
      <c r="D22" s="207">
        <f>SUM(D23:D26)</f>
        <v>0</v>
      </c>
    </row>
    <row r="23" spans="1:4" x14ac:dyDescent="0.25">
      <c r="A23" s="169" t="s">
        <v>224</v>
      </c>
      <c r="B23" s="175" t="s">
        <v>192</v>
      </c>
      <c r="C23" s="171" t="s">
        <v>228</v>
      </c>
      <c r="D23" s="249"/>
    </row>
    <row r="24" spans="1:4" x14ac:dyDescent="0.25">
      <c r="A24" s="169" t="s">
        <v>225</v>
      </c>
      <c r="B24" s="175" t="s">
        <v>192</v>
      </c>
      <c r="C24" s="171" t="s">
        <v>229</v>
      </c>
      <c r="D24" s="249"/>
    </row>
    <row r="25" spans="1:4" x14ac:dyDescent="0.25">
      <c r="A25" s="169" t="s">
        <v>226</v>
      </c>
      <c r="B25" s="175" t="s">
        <v>192</v>
      </c>
      <c r="C25" s="171" t="s">
        <v>230</v>
      </c>
      <c r="D25" s="249"/>
    </row>
    <row r="26" spans="1:4" x14ac:dyDescent="0.25">
      <c r="A26" s="169" t="s">
        <v>227</v>
      </c>
      <c r="B26" s="175" t="s">
        <v>192</v>
      </c>
      <c r="C26" s="171" t="s">
        <v>231</v>
      </c>
      <c r="D26" s="249"/>
    </row>
    <row r="27" spans="1:4" x14ac:dyDescent="0.25">
      <c r="A27" s="172" t="s">
        <v>7</v>
      </c>
      <c r="B27" s="178" t="s">
        <v>147</v>
      </c>
      <c r="C27" s="179" t="s">
        <v>192</v>
      </c>
      <c r="D27" s="207">
        <f>SUM(D28:D32)</f>
        <v>0</v>
      </c>
    </row>
    <row r="28" spans="1:4" ht="15.75" customHeight="1" x14ac:dyDescent="0.25">
      <c r="A28" s="169" t="s">
        <v>232</v>
      </c>
      <c r="B28" s="175" t="s">
        <v>192</v>
      </c>
      <c r="C28" s="171" t="s">
        <v>237</v>
      </c>
      <c r="D28" s="249"/>
    </row>
    <row r="29" spans="1:4" x14ac:dyDescent="0.25">
      <c r="A29" s="169" t="s">
        <v>233</v>
      </c>
      <c r="B29" s="175" t="s">
        <v>192</v>
      </c>
      <c r="C29" s="171" t="s">
        <v>238</v>
      </c>
      <c r="D29" s="249"/>
    </row>
    <row r="30" spans="1:4" x14ac:dyDescent="0.25">
      <c r="A30" s="169" t="s">
        <v>234</v>
      </c>
      <c r="B30" s="175" t="s">
        <v>192</v>
      </c>
      <c r="C30" s="171" t="s">
        <v>239</v>
      </c>
      <c r="D30" s="249"/>
    </row>
    <row r="31" spans="1:4" x14ac:dyDescent="0.25">
      <c r="A31" s="169" t="s">
        <v>235</v>
      </c>
      <c r="B31" s="175" t="s">
        <v>192</v>
      </c>
      <c r="C31" s="171" t="s">
        <v>240</v>
      </c>
      <c r="D31" s="249"/>
    </row>
    <row r="32" spans="1:4" x14ac:dyDescent="0.25">
      <c r="A32" s="169" t="s">
        <v>236</v>
      </c>
      <c r="B32" s="175" t="s">
        <v>192</v>
      </c>
      <c r="C32" s="171" t="s">
        <v>241</v>
      </c>
      <c r="D32" s="249"/>
    </row>
    <row r="33" spans="1:4" x14ac:dyDescent="0.25">
      <c r="A33" s="172" t="s">
        <v>8</v>
      </c>
      <c r="B33" s="178" t="s">
        <v>148</v>
      </c>
      <c r="C33" s="179" t="s">
        <v>192</v>
      </c>
      <c r="D33" s="207">
        <f>SUM(D34:D37)</f>
        <v>0</v>
      </c>
    </row>
    <row r="34" spans="1:4" x14ac:dyDescent="0.25">
      <c r="A34" s="169" t="s">
        <v>242</v>
      </c>
      <c r="B34" s="175" t="s">
        <v>192</v>
      </c>
      <c r="C34" s="171" t="s">
        <v>246</v>
      </c>
      <c r="D34" s="249"/>
    </row>
    <row r="35" spans="1:4" x14ac:dyDescent="0.25">
      <c r="A35" s="169" t="s">
        <v>243</v>
      </c>
      <c r="B35" s="175" t="s">
        <v>192</v>
      </c>
      <c r="C35" s="171" t="s">
        <v>247</v>
      </c>
      <c r="D35" s="249"/>
    </row>
    <row r="36" spans="1:4" x14ac:dyDescent="0.25">
      <c r="A36" s="169" t="s">
        <v>244</v>
      </c>
      <c r="B36" s="175" t="s">
        <v>192</v>
      </c>
      <c r="C36" s="171" t="s">
        <v>248</v>
      </c>
      <c r="D36" s="249"/>
    </row>
    <row r="37" spans="1:4" x14ac:dyDescent="0.25">
      <c r="A37" s="169" t="s">
        <v>245</v>
      </c>
      <c r="B37" s="175" t="s">
        <v>192</v>
      </c>
      <c r="C37" s="171" t="s">
        <v>249</v>
      </c>
      <c r="D37" s="249"/>
    </row>
    <row r="38" spans="1:4" x14ac:dyDescent="0.25">
      <c r="A38" s="172" t="s">
        <v>9</v>
      </c>
      <c r="B38" s="178" t="s">
        <v>151</v>
      </c>
      <c r="C38" s="179" t="s">
        <v>192</v>
      </c>
      <c r="D38" s="207">
        <f>SUM(D39:D43)</f>
        <v>0</v>
      </c>
    </row>
    <row r="39" spans="1:4" x14ac:dyDescent="0.25">
      <c r="A39" s="169" t="s">
        <v>250</v>
      </c>
      <c r="B39" s="175" t="s">
        <v>192</v>
      </c>
      <c r="C39" s="171" t="s">
        <v>255</v>
      </c>
      <c r="D39" s="249"/>
    </row>
    <row r="40" spans="1:4" ht="18" customHeight="1" x14ac:dyDescent="0.25">
      <c r="A40" s="169" t="s">
        <v>251</v>
      </c>
      <c r="B40" s="175" t="s">
        <v>192</v>
      </c>
      <c r="C40" s="171" t="s">
        <v>256</v>
      </c>
      <c r="D40" s="249"/>
    </row>
    <row r="41" spans="1:4" x14ac:dyDescent="0.25">
      <c r="A41" s="169" t="s">
        <v>252</v>
      </c>
      <c r="B41" s="175" t="s">
        <v>192</v>
      </c>
      <c r="C41" s="171" t="s">
        <v>257</v>
      </c>
      <c r="D41" s="249"/>
    </row>
    <row r="42" spans="1:4" x14ac:dyDescent="0.25">
      <c r="A42" s="169" t="s">
        <v>253</v>
      </c>
      <c r="B42" s="175" t="s">
        <v>192</v>
      </c>
      <c r="C42" s="171" t="s">
        <v>258</v>
      </c>
      <c r="D42" s="249"/>
    </row>
    <row r="43" spans="1:4" x14ac:dyDescent="0.25">
      <c r="A43" s="169" t="s">
        <v>254</v>
      </c>
      <c r="B43" s="175" t="s">
        <v>192</v>
      </c>
      <c r="C43" s="171" t="s">
        <v>259</v>
      </c>
      <c r="D43" s="249"/>
    </row>
    <row r="44" spans="1:4" x14ac:dyDescent="0.25">
      <c r="A44" s="172" t="s">
        <v>10</v>
      </c>
      <c r="B44" s="178" t="s">
        <v>152</v>
      </c>
      <c r="C44" s="175" t="s">
        <v>192</v>
      </c>
      <c r="D44" s="218">
        <f>SUM(D45:D48)</f>
        <v>0</v>
      </c>
    </row>
    <row r="45" spans="1:4" x14ac:dyDescent="0.25">
      <c r="A45" s="169" t="s">
        <v>260</v>
      </c>
      <c r="B45" s="175" t="s">
        <v>192</v>
      </c>
      <c r="C45" s="171" t="s">
        <v>264</v>
      </c>
      <c r="D45" s="250"/>
    </row>
    <row r="46" spans="1:4" x14ac:dyDescent="0.25">
      <c r="A46" s="169" t="s">
        <v>261</v>
      </c>
      <c r="B46" s="175" t="s">
        <v>192</v>
      </c>
      <c r="C46" s="171" t="s">
        <v>265</v>
      </c>
      <c r="D46" s="250"/>
    </row>
    <row r="47" spans="1:4" x14ac:dyDescent="0.25">
      <c r="A47" s="203" t="s">
        <v>262</v>
      </c>
      <c r="B47" s="175" t="s">
        <v>192</v>
      </c>
      <c r="C47" s="171" t="s">
        <v>266</v>
      </c>
      <c r="D47" s="250"/>
    </row>
    <row r="48" spans="1:4" x14ac:dyDescent="0.25">
      <c r="A48" s="203" t="s">
        <v>263</v>
      </c>
      <c r="B48" s="175" t="s">
        <v>192</v>
      </c>
      <c r="C48" s="171" t="s">
        <v>267</v>
      </c>
      <c r="D48" s="250"/>
    </row>
    <row r="49" spans="1:4" ht="16.5" customHeight="1" x14ac:dyDescent="0.25">
      <c r="A49" s="182" t="s">
        <v>11</v>
      </c>
      <c r="B49" s="178" t="s">
        <v>154</v>
      </c>
      <c r="C49" s="175" t="s">
        <v>192</v>
      </c>
      <c r="D49" s="218">
        <f>SUM(D50:D52)</f>
        <v>0</v>
      </c>
    </row>
    <row r="50" spans="1:4" x14ac:dyDescent="0.25">
      <c r="A50" s="169" t="s">
        <v>268</v>
      </c>
      <c r="B50" s="175" t="s">
        <v>192</v>
      </c>
      <c r="C50" s="171" t="s">
        <v>271</v>
      </c>
      <c r="D50" s="250"/>
    </row>
    <row r="51" spans="1:4" x14ac:dyDescent="0.25">
      <c r="A51" s="169" t="s">
        <v>269</v>
      </c>
      <c r="B51" s="175" t="s">
        <v>192</v>
      </c>
      <c r="C51" s="171" t="s">
        <v>272</v>
      </c>
      <c r="D51" s="250"/>
    </row>
    <row r="52" spans="1:4" x14ac:dyDescent="0.25">
      <c r="A52" s="169" t="s">
        <v>270</v>
      </c>
      <c r="B52" s="175" t="s">
        <v>192</v>
      </c>
      <c r="C52" s="171" t="s">
        <v>273</v>
      </c>
      <c r="D52" s="250"/>
    </row>
    <row r="53" spans="1:4" x14ac:dyDescent="0.25">
      <c r="A53" s="182" t="s">
        <v>12</v>
      </c>
      <c r="B53" s="178" t="s">
        <v>156</v>
      </c>
      <c r="C53" s="175" t="s">
        <v>192</v>
      </c>
      <c r="D53" s="220">
        <f>SUM(D54:D61)</f>
        <v>0</v>
      </c>
    </row>
    <row r="54" spans="1:4" x14ac:dyDescent="0.25">
      <c r="A54" s="169" t="s">
        <v>274</v>
      </c>
      <c r="B54" s="175" t="s">
        <v>192</v>
      </c>
      <c r="C54" s="171" t="s">
        <v>282</v>
      </c>
      <c r="D54" s="250"/>
    </row>
    <row r="55" spans="1:4" x14ac:dyDescent="0.25">
      <c r="A55" s="169" t="s">
        <v>275</v>
      </c>
      <c r="B55" s="175" t="s">
        <v>192</v>
      </c>
      <c r="C55" s="171" t="s">
        <v>283</v>
      </c>
      <c r="D55" s="250"/>
    </row>
    <row r="56" spans="1:4" x14ac:dyDescent="0.25">
      <c r="A56" s="203" t="s">
        <v>276</v>
      </c>
      <c r="B56" s="175" t="s">
        <v>192</v>
      </c>
      <c r="C56" s="171" t="s">
        <v>284</v>
      </c>
      <c r="D56" s="250"/>
    </row>
    <row r="57" spans="1:4" x14ac:dyDescent="0.25">
      <c r="A57" s="203" t="s">
        <v>277</v>
      </c>
      <c r="B57" s="175" t="s">
        <v>192</v>
      </c>
      <c r="C57" s="171" t="s">
        <v>285</v>
      </c>
      <c r="D57" s="250"/>
    </row>
    <row r="58" spans="1:4" x14ac:dyDescent="0.25">
      <c r="A58" s="203" t="s">
        <v>278</v>
      </c>
      <c r="B58" s="175" t="s">
        <v>192</v>
      </c>
      <c r="C58" s="171" t="s">
        <v>286</v>
      </c>
      <c r="D58" s="250"/>
    </row>
    <row r="59" spans="1:4" x14ac:dyDescent="0.25">
      <c r="A59" s="203" t="s">
        <v>279</v>
      </c>
      <c r="B59" s="175" t="s">
        <v>192</v>
      </c>
      <c r="C59" s="171" t="s">
        <v>287</v>
      </c>
      <c r="D59" s="250"/>
    </row>
    <row r="60" spans="1:4" x14ac:dyDescent="0.25">
      <c r="A60" s="203" t="s">
        <v>280</v>
      </c>
      <c r="B60" s="175" t="s">
        <v>192</v>
      </c>
      <c r="C60" s="171" t="s">
        <v>288</v>
      </c>
      <c r="D60" s="250"/>
    </row>
    <row r="61" spans="1:4" x14ac:dyDescent="0.25">
      <c r="A61" s="203" t="s">
        <v>281</v>
      </c>
      <c r="B61" s="175" t="s">
        <v>192</v>
      </c>
      <c r="C61" s="171" t="s">
        <v>289</v>
      </c>
      <c r="D61" s="250"/>
    </row>
    <row r="62" spans="1:4" x14ac:dyDescent="0.25">
      <c r="A62" s="184" t="s">
        <v>13</v>
      </c>
      <c r="B62" s="178" t="s">
        <v>159</v>
      </c>
      <c r="C62" s="175" t="s">
        <v>192</v>
      </c>
      <c r="D62" s="218">
        <f>SUM(D63:D67)</f>
        <v>0</v>
      </c>
    </row>
    <row r="63" spans="1:4" x14ac:dyDescent="0.25">
      <c r="A63" s="169" t="s">
        <v>290</v>
      </c>
      <c r="B63" s="175" t="s">
        <v>192</v>
      </c>
      <c r="C63" s="171" t="s">
        <v>295</v>
      </c>
      <c r="D63" s="250"/>
    </row>
    <row r="64" spans="1:4" x14ac:dyDescent="0.25">
      <c r="A64" s="169" t="s">
        <v>291</v>
      </c>
      <c r="B64" s="175" t="s">
        <v>192</v>
      </c>
      <c r="C64" s="171" t="s">
        <v>296</v>
      </c>
      <c r="D64" s="250"/>
    </row>
    <row r="65" spans="1:4" x14ac:dyDescent="0.25">
      <c r="A65" s="169" t="s">
        <v>292</v>
      </c>
      <c r="B65" s="175" t="s">
        <v>192</v>
      </c>
      <c r="C65" s="171" t="s">
        <v>297</v>
      </c>
      <c r="D65" s="250"/>
    </row>
    <row r="66" spans="1:4" x14ac:dyDescent="0.25">
      <c r="A66" s="169" t="s">
        <v>293</v>
      </c>
      <c r="B66" s="175" t="s">
        <v>192</v>
      </c>
      <c r="C66" s="171" t="s">
        <v>298</v>
      </c>
      <c r="D66" s="250"/>
    </row>
    <row r="67" spans="1:4" x14ac:dyDescent="0.25">
      <c r="A67" s="169" t="s">
        <v>294</v>
      </c>
      <c r="B67" s="175" t="s">
        <v>192</v>
      </c>
      <c r="C67" s="171" t="s">
        <v>299</v>
      </c>
      <c r="D67" s="250"/>
    </row>
    <row r="68" spans="1:4" x14ac:dyDescent="0.25">
      <c r="A68" s="184" t="s">
        <v>14</v>
      </c>
      <c r="B68" s="178" t="s">
        <v>160</v>
      </c>
      <c r="C68" s="175" t="s">
        <v>192</v>
      </c>
      <c r="D68" s="218">
        <f>SUM(D69:D70)</f>
        <v>0</v>
      </c>
    </row>
    <row r="69" spans="1:4" x14ac:dyDescent="0.25">
      <c r="A69" s="169" t="s">
        <v>300</v>
      </c>
      <c r="B69" s="175" t="s">
        <v>192</v>
      </c>
      <c r="C69" s="171" t="s">
        <v>302</v>
      </c>
      <c r="D69" s="250"/>
    </row>
    <row r="70" spans="1:4" x14ac:dyDescent="0.25">
      <c r="A70" s="169" t="s">
        <v>301</v>
      </c>
      <c r="B70" s="175" t="s">
        <v>192</v>
      </c>
      <c r="C70" s="171" t="s">
        <v>303</v>
      </c>
      <c r="D70" s="250"/>
    </row>
    <row r="71" spans="1:4" x14ac:dyDescent="0.25">
      <c r="A71" s="184" t="s">
        <v>15</v>
      </c>
      <c r="B71" s="178" t="s">
        <v>162</v>
      </c>
      <c r="C71" s="171" t="s">
        <v>192</v>
      </c>
      <c r="D71" s="218">
        <f>SUM(D72:D78)</f>
        <v>0</v>
      </c>
    </row>
    <row r="72" spans="1:4" x14ac:dyDescent="0.25">
      <c r="A72" s="169" t="s">
        <v>304</v>
      </c>
      <c r="B72" s="175" t="s">
        <v>192</v>
      </c>
      <c r="C72" s="171" t="s">
        <v>311</v>
      </c>
      <c r="D72" s="250"/>
    </row>
    <row r="73" spans="1:4" x14ac:dyDescent="0.25">
      <c r="A73" s="169" t="s">
        <v>305</v>
      </c>
      <c r="B73" s="175" t="s">
        <v>192</v>
      </c>
      <c r="C73" s="171" t="s">
        <v>312</v>
      </c>
      <c r="D73" s="250"/>
    </row>
    <row r="74" spans="1:4" x14ac:dyDescent="0.25">
      <c r="A74" s="169" t="s">
        <v>306</v>
      </c>
      <c r="B74" s="175" t="s">
        <v>192</v>
      </c>
      <c r="C74" s="171" t="s">
        <v>313</v>
      </c>
      <c r="D74" s="250"/>
    </row>
    <row r="75" spans="1:4" x14ac:dyDescent="0.25">
      <c r="A75" s="169" t="s">
        <v>307</v>
      </c>
      <c r="B75" s="175" t="s">
        <v>192</v>
      </c>
      <c r="C75" s="171" t="s">
        <v>314</v>
      </c>
      <c r="D75" s="250"/>
    </row>
    <row r="76" spans="1:4" x14ac:dyDescent="0.25">
      <c r="A76" s="169" t="s">
        <v>308</v>
      </c>
      <c r="B76" s="175" t="s">
        <v>192</v>
      </c>
      <c r="C76" s="171" t="s">
        <v>315</v>
      </c>
      <c r="D76" s="250"/>
    </row>
    <row r="77" spans="1:4" x14ac:dyDescent="0.25">
      <c r="A77" s="169" t="s">
        <v>309</v>
      </c>
      <c r="B77" s="175" t="s">
        <v>192</v>
      </c>
      <c r="C77" s="171" t="s">
        <v>316</v>
      </c>
      <c r="D77" s="250"/>
    </row>
    <row r="78" spans="1:4" x14ac:dyDescent="0.25">
      <c r="A78" s="169" t="s">
        <v>310</v>
      </c>
      <c r="B78" s="175" t="s">
        <v>192</v>
      </c>
      <c r="C78" s="171" t="s">
        <v>317</v>
      </c>
      <c r="D78" s="250"/>
    </row>
    <row r="79" spans="1:4" x14ac:dyDescent="0.25">
      <c r="A79" s="185" t="s">
        <v>16</v>
      </c>
      <c r="B79" s="178" t="s">
        <v>164</v>
      </c>
      <c r="C79" s="175" t="s">
        <v>192</v>
      </c>
      <c r="D79" s="218">
        <f>SUM(D80:D82)</f>
        <v>0</v>
      </c>
    </row>
    <row r="80" spans="1:4" x14ac:dyDescent="0.25">
      <c r="A80" s="169" t="s">
        <v>318</v>
      </c>
      <c r="B80" s="175" t="s">
        <v>192</v>
      </c>
      <c r="C80" s="171" t="s">
        <v>321</v>
      </c>
      <c r="D80" s="250"/>
    </row>
    <row r="81" spans="1:4" x14ac:dyDescent="0.25">
      <c r="A81" s="169" t="s">
        <v>319</v>
      </c>
      <c r="B81" s="175" t="s">
        <v>192</v>
      </c>
      <c r="C81" s="171" t="s">
        <v>322</v>
      </c>
      <c r="D81" s="250"/>
    </row>
    <row r="82" spans="1:4" x14ac:dyDescent="0.25">
      <c r="A82" s="169" t="s">
        <v>320</v>
      </c>
      <c r="B82" s="175" t="s">
        <v>192</v>
      </c>
      <c r="C82" s="171" t="s">
        <v>323</v>
      </c>
      <c r="D82" s="250"/>
    </row>
    <row r="83" spans="1:4" x14ac:dyDescent="0.25">
      <c r="A83" s="185" t="s">
        <v>17</v>
      </c>
      <c r="B83" s="178" t="s">
        <v>166</v>
      </c>
      <c r="C83" s="171" t="s">
        <v>192</v>
      </c>
      <c r="D83" s="218">
        <f>SUM(D84:D87)</f>
        <v>0</v>
      </c>
    </row>
    <row r="84" spans="1:4" x14ac:dyDescent="0.25">
      <c r="A84" s="169" t="s">
        <v>324</v>
      </c>
      <c r="B84" s="175" t="s">
        <v>192</v>
      </c>
      <c r="C84" s="171" t="s">
        <v>328</v>
      </c>
      <c r="D84" s="250"/>
    </row>
    <row r="85" spans="1:4" x14ac:dyDescent="0.25">
      <c r="A85" s="169" t="s">
        <v>325</v>
      </c>
      <c r="B85" s="175" t="s">
        <v>192</v>
      </c>
      <c r="C85" s="171" t="s">
        <v>329</v>
      </c>
      <c r="D85" s="250"/>
    </row>
    <row r="86" spans="1:4" x14ac:dyDescent="0.25">
      <c r="A86" s="169" t="s">
        <v>326</v>
      </c>
      <c r="B86" s="175" t="s">
        <v>192</v>
      </c>
      <c r="C86" s="171" t="s">
        <v>330</v>
      </c>
      <c r="D86" s="250"/>
    </row>
    <row r="87" spans="1:4" x14ac:dyDescent="0.25">
      <c r="A87" s="169" t="s">
        <v>327</v>
      </c>
      <c r="B87" s="175" t="s">
        <v>192</v>
      </c>
      <c r="C87" s="171" t="s">
        <v>331</v>
      </c>
      <c r="D87" s="250"/>
    </row>
    <row r="88" spans="1:4" x14ac:dyDescent="0.25">
      <c r="A88" s="185" t="s">
        <v>18</v>
      </c>
      <c r="B88" s="178" t="s">
        <v>168</v>
      </c>
      <c r="C88" s="175" t="s">
        <v>192</v>
      </c>
      <c r="D88" s="218">
        <f>SUM(D89:D94)</f>
        <v>0</v>
      </c>
    </row>
    <row r="89" spans="1:4" x14ac:dyDescent="0.25">
      <c r="A89" s="169" t="s">
        <v>332</v>
      </c>
      <c r="B89" s="175" t="s">
        <v>192</v>
      </c>
      <c r="C89" s="171" t="s">
        <v>338</v>
      </c>
      <c r="D89" s="250"/>
    </row>
    <row r="90" spans="1:4" x14ac:dyDescent="0.25">
      <c r="A90" s="169" t="s">
        <v>333</v>
      </c>
      <c r="B90" s="175" t="s">
        <v>192</v>
      </c>
      <c r="C90" s="171" t="s">
        <v>339</v>
      </c>
      <c r="D90" s="250"/>
    </row>
    <row r="91" spans="1:4" x14ac:dyDescent="0.25">
      <c r="A91" s="169" t="s">
        <v>334</v>
      </c>
      <c r="B91" s="175" t="s">
        <v>192</v>
      </c>
      <c r="C91" s="204" t="s">
        <v>340</v>
      </c>
      <c r="D91" s="250"/>
    </row>
    <row r="92" spans="1:4" x14ac:dyDescent="0.25">
      <c r="A92" s="169" t="s">
        <v>335</v>
      </c>
      <c r="B92" s="175" t="s">
        <v>192</v>
      </c>
      <c r="C92" s="204" t="s">
        <v>341</v>
      </c>
      <c r="D92" s="250"/>
    </row>
    <row r="93" spans="1:4" x14ac:dyDescent="0.25">
      <c r="A93" s="169" t="s">
        <v>336</v>
      </c>
      <c r="B93" s="175" t="s">
        <v>192</v>
      </c>
      <c r="C93" s="204" t="s">
        <v>342</v>
      </c>
      <c r="D93" s="250"/>
    </row>
    <row r="94" spans="1:4" x14ac:dyDescent="0.25">
      <c r="A94" s="169" t="s">
        <v>337</v>
      </c>
      <c r="B94" s="175" t="s">
        <v>192</v>
      </c>
      <c r="C94" s="204" t="s">
        <v>343</v>
      </c>
      <c r="D94" s="250"/>
    </row>
    <row r="95" spans="1:4" x14ac:dyDescent="0.25">
      <c r="A95" s="155"/>
      <c r="B95" s="175"/>
      <c r="C95" s="186"/>
      <c r="D95" s="219"/>
    </row>
    <row r="96" spans="1:4" x14ac:dyDescent="0.25">
      <c r="A96" s="155"/>
      <c r="B96" s="175"/>
      <c r="C96" s="186"/>
      <c r="D96" s="219"/>
    </row>
    <row r="97" spans="1:4" ht="20.25" customHeight="1" x14ac:dyDescent="0.25">
      <c r="A97" s="188" t="s">
        <v>194</v>
      </c>
      <c r="B97" s="155"/>
      <c r="C97" s="155"/>
      <c r="D97" s="207">
        <f>SUM(D8,D10,D16,D22,D27,D33,D38,D44,D49,D53,D62,D68,D71,D79,D83,D88)</f>
        <v>0</v>
      </c>
    </row>
    <row r="98" spans="1:4" x14ac:dyDescent="0.25">
      <c r="A98" s="165"/>
      <c r="B98" s="155"/>
      <c r="C98" s="155"/>
      <c r="D98" s="185"/>
    </row>
    <row r="99" spans="1:4" ht="16.5" customHeight="1" x14ac:dyDescent="0.25">
      <c r="A99" s="192" t="s">
        <v>197</v>
      </c>
      <c r="B99" s="193"/>
      <c r="C99" s="193"/>
      <c r="D99" s="211">
        <v>35</v>
      </c>
    </row>
    <row r="100" spans="1:4" ht="20.25" customHeight="1" x14ac:dyDescent="0.25">
      <c r="A100" s="194" t="s">
        <v>198</v>
      </c>
      <c r="B100" s="195"/>
      <c r="C100" s="195"/>
      <c r="D100" s="195">
        <f>D6-D99</f>
        <v>-35</v>
      </c>
    </row>
    <row r="101" spans="1:4" ht="88.5" customHeight="1" x14ac:dyDescent="0.25">
      <c r="A101" s="238" t="s">
        <v>368</v>
      </c>
      <c r="B101" s="269"/>
      <c r="C101" s="270"/>
      <c r="D101" s="271"/>
    </row>
  </sheetData>
  <sheetProtection sort="0" autoFilter="0"/>
  <mergeCells count="2">
    <mergeCell ref="A2:D2"/>
    <mergeCell ref="B101:D10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E101"/>
  <sheetViews>
    <sheetView zoomScale="80" zoomScaleNormal="80" workbookViewId="0">
      <pane ySplit="6" topLeftCell="A7" activePane="bottomLeft" state="frozen"/>
      <selection pane="bottomLeft" activeCell="H4" sqref="H4"/>
    </sheetView>
  </sheetViews>
  <sheetFormatPr defaultRowHeight="15" x14ac:dyDescent="0.25"/>
  <cols>
    <col min="1" max="1" width="41.85546875" style="151" customWidth="1"/>
    <col min="2" max="2" width="16" style="151" customWidth="1"/>
    <col min="3" max="3" width="14.5703125" style="151" customWidth="1"/>
    <col min="4" max="5" width="19.7109375" style="151" customWidth="1"/>
    <col min="6" max="16384" width="9.140625" style="151"/>
  </cols>
  <sheetData>
    <row r="2" spans="1:5" ht="23.25" customHeight="1" x14ac:dyDescent="0.25">
      <c r="A2" s="292" t="s">
        <v>410</v>
      </c>
      <c r="B2" s="292"/>
      <c r="C2" s="292"/>
      <c r="D2" s="292"/>
      <c r="E2" s="292"/>
    </row>
    <row r="3" spans="1:5" x14ac:dyDescent="0.25">
      <c r="A3" s="155"/>
      <c r="B3" s="155"/>
      <c r="C3" s="155"/>
      <c r="D3" s="155"/>
      <c r="E3" s="155"/>
    </row>
    <row r="4" spans="1:5" ht="90" x14ac:dyDescent="0.25">
      <c r="A4" s="226" t="s">
        <v>188</v>
      </c>
      <c r="B4" s="157" t="s">
        <v>411</v>
      </c>
      <c r="C4" s="157" t="s">
        <v>412</v>
      </c>
      <c r="D4" s="157" t="s">
        <v>413</v>
      </c>
      <c r="E4" s="157" t="s">
        <v>414</v>
      </c>
    </row>
    <row r="5" spans="1:5" x14ac:dyDescent="0.25">
      <c r="A5" s="155"/>
      <c r="B5" s="226">
        <v>1</v>
      </c>
      <c r="C5" s="226">
        <v>2</v>
      </c>
      <c r="D5" s="226">
        <v>3</v>
      </c>
      <c r="E5" s="226">
        <v>4</v>
      </c>
    </row>
    <row r="6" spans="1:5" ht="38.25" customHeight="1" x14ac:dyDescent="0.25">
      <c r="A6" s="158" t="s">
        <v>200</v>
      </c>
      <c r="B6" s="159" t="s">
        <v>170</v>
      </c>
      <c r="C6" s="160" t="s">
        <v>192</v>
      </c>
      <c r="D6" s="215">
        <f>SUM(D9,D11:D15,D17:D21,D23:D26,D28:D32,D34:D37,D39:D43,D45:D48,D50:D52,D54:D61,D63:D67,D69:D70,D72:D78,D80:D82,D84:D87,D89:D94)</f>
        <v>0</v>
      </c>
      <c r="E6" s="215">
        <f>SUM(E9,E11:E15,E17:E21,E23:E26,E28:E32,E34:E37,E39:E43,E45:E48,E50:E52,E54:E61,E63:E67,E69:E70,E72:E78,E80:E82,E84:E87,E89:E94)</f>
        <v>0</v>
      </c>
    </row>
    <row r="7" spans="1:5" ht="15" customHeight="1" x14ac:dyDescent="0.25">
      <c r="A7" s="162" t="s">
        <v>193</v>
      </c>
      <c r="B7" s="157"/>
      <c r="C7" s="163"/>
      <c r="D7" s="216"/>
      <c r="E7" s="216"/>
    </row>
    <row r="8" spans="1:5" ht="15" customHeight="1" x14ac:dyDescent="0.25">
      <c r="A8" s="165" t="s">
        <v>185</v>
      </c>
      <c r="B8" s="166" t="s">
        <v>169</v>
      </c>
      <c r="C8" s="167" t="s">
        <v>192</v>
      </c>
      <c r="D8" s="217">
        <f>D9</f>
        <v>0</v>
      </c>
      <c r="E8" s="217">
        <f t="shared" ref="E8" si="0">E9</f>
        <v>0</v>
      </c>
    </row>
    <row r="9" spans="1:5" ht="15" customHeight="1" x14ac:dyDescent="0.25">
      <c r="A9" s="169" t="s">
        <v>201</v>
      </c>
      <c r="B9" s="170" t="s">
        <v>192</v>
      </c>
      <c r="C9" s="171" t="s">
        <v>202</v>
      </c>
      <c r="D9" s="246"/>
      <c r="E9" s="246"/>
    </row>
    <row r="10" spans="1:5" ht="15" customHeight="1" x14ac:dyDescent="0.25">
      <c r="A10" s="172" t="s">
        <v>4</v>
      </c>
      <c r="B10" s="166" t="s">
        <v>141</v>
      </c>
      <c r="C10" s="173" t="s">
        <v>192</v>
      </c>
      <c r="D10" s="207">
        <f>SUM(D11:D15)</f>
        <v>0</v>
      </c>
      <c r="E10" s="207">
        <f>SUM(E11:E15)</f>
        <v>0</v>
      </c>
    </row>
    <row r="11" spans="1:5" ht="15" customHeight="1" x14ac:dyDescent="0.25">
      <c r="A11" s="169" t="s">
        <v>203</v>
      </c>
      <c r="B11" s="175" t="s">
        <v>192</v>
      </c>
      <c r="C11" s="171" t="s">
        <v>208</v>
      </c>
      <c r="D11" s="249"/>
      <c r="E11" s="249"/>
    </row>
    <row r="12" spans="1:5" ht="15" customHeight="1" x14ac:dyDescent="0.25">
      <c r="A12" s="169" t="s">
        <v>204</v>
      </c>
      <c r="B12" s="175" t="s">
        <v>192</v>
      </c>
      <c r="C12" s="171" t="s">
        <v>209</v>
      </c>
      <c r="D12" s="249"/>
      <c r="E12" s="249"/>
    </row>
    <row r="13" spans="1:5" ht="15" customHeight="1" x14ac:dyDescent="0.25">
      <c r="A13" s="169" t="s">
        <v>205</v>
      </c>
      <c r="B13" s="175" t="s">
        <v>192</v>
      </c>
      <c r="C13" s="171" t="s">
        <v>210</v>
      </c>
      <c r="D13" s="249"/>
      <c r="E13" s="249"/>
    </row>
    <row r="14" spans="1:5" ht="15" customHeight="1" x14ac:dyDescent="0.25">
      <c r="A14" s="169" t="s">
        <v>206</v>
      </c>
      <c r="B14" s="175" t="s">
        <v>192</v>
      </c>
      <c r="C14" s="171" t="s">
        <v>211</v>
      </c>
      <c r="D14" s="249"/>
      <c r="E14" s="249"/>
    </row>
    <row r="15" spans="1:5" ht="15" customHeight="1" x14ac:dyDescent="0.25">
      <c r="A15" s="169" t="s">
        <v>207</v>
      </c>
      <c r="B15" s="175" t="s">
        <v>192</v>
      </c>
      <c r="C15" s="171" t="s">
        <v>212</v>
      </c>
      <c r="D15" s="249"/>
      <c r="E15" s="249"/>
    </row>
    <row r="16" spans="1:5" ht="15" customHeight="1" x14ac:dyDescent="0.25">
      <c r="A16" s="172" t="s">
        <v>5</v>
      </c>
      <c r="B16" s="176" t="s">
        <v>143</v>
      </c>
      <c r="C16" s="177" t="s">
        <v>192</v>
      </c>
      <c r="D16" s="207">
        <f>SUM(D17:D21)</f>
        <v>0</v>
      </c>
      <c r="E16" s="207">
        <f>SUM(E17:E21)</f>
        <v>0</v>
      </c>
    </row>
    <row r="17" spans="1:5" ht="15" customHeight="1" x14ac:dyDescent="0.25">
      <c r="A17" s="169" t="s">
        <v>213</v>
      </c>
      <c r="B17" s="175" t="s">
        <v>192</v>
      </c>
      <c r="C17" s="171" t="s">
        <v>218</v>
      </c>
      <c r="D17" s="249"/>
      <c r="E17" s="249"/>
    </row>
    <row r="18" spans="1:5" ht="15" customHeight="1" x14ac:dyDescent="0.25">
      <c r="A18" s="169" t="s">
        <v>214</v>
      </c>
      <c r="B18" s="175" t="s">
        <v>192</v>
      </c>
      <c r="C18" s="171" t="s">
        <v>219</v>
      </c>
      <c r="D18" s="249"/>
      <c r="E18" s="249"/>
    </row>
    <row r="19" spans="1:5" ht="15" customHeight="1" x14ac:dyDescent="0.25">
      <c r="A19" s="169" t="s">
        <v>215</v>
      </c>
      <c r="B19" s="175" t="s">
        <v>192</v>
      </c>
      <c r="C19" s="171" t="s">
        <v>220</v>
      </c>
      <c r="D19" s="249"/>
      <c r="E19" s="249"/>
    </row>
    <row r="20" spans="1:5" ht="15" customHeight="1" x14ac:dyDescent="0.25">
      <c r="A20" s="169" t="s">
        <v>216</v>
      </c>
      <c r="B20" s="175" t="s">
        <v>192</v>
      </c>
      <c r="C20" s="171" t="s">
        <v>221</v>
      </c>
      <c r="D20" s="249"/>
      <c r="E20" s="249"/>
    </row>
    <row r="21" spans="1:5" ht="15" customHeight="1" x14ac:dyDescent="0.25">
      <c r="A21" s="169" t="s">
        <v>217</v>
      </c>
      <c r="B21" s="175" t="s">
        <v>192</v>
      </c>
      <c r="C21" s="171" t="s">
        <v>222</v>
      </c>
      <c r="D21" s="249"/>
      <c r="E21" s="249"/>
    </row>
    <row r="22" spans="1:5" ht="15" customHeight="1" x14ac:dyDescent="0.25">
      <c r="A22" s="172" t="s">
        <v>223</v>
      </c>
      <c r="B22" s="178" t="s">
        <v>145</v>
      </c>
      <c r="C22" s="173" t="s">
        <v>192</v>
      </c>
      <c r="D22" s="207">
        <f>SUM(D23:D26)</f>
        <v>0</v>
      </c>
      <c r="E22" s="207">
        <f>SUM(E23:E26)</f>
        <v>0</v>
      </c>
    </row>
    <row r="23" spans="1:5" ht="15" customHeight="1" x14ac:dyDescent="0.25">
      <c r="A23" s="169" t="s">
        <v>224</v>
      </c>
      <c r="B23" s="175" t="s">
        <v>192</v>
      </c>
      <c r="C23" s="171" t="s">
        <v>228</v>
      </c>
      <c r="D23" s="249"/>
      <c r="E23" s="249"/>
    </row>
    <row r="24" spans="1:5" ht="15" customHeight="1" x14ac:dyDescent="0.25">
      <c r="A24" s="169" t="s">
        <v>225</v>
      </c>
      <c r="B24" s="175" t="s">
        <v>192</v>
      </c>
      <c r="C24" s="171" t="s">
        <v>229</v>
      </c>
      <c r="D24" s="249"/>
      <c r="E24" s="249"/>
    </row>
    <row r="25" spans="1:5" ht="15" customHeight="1" x14ac:dyDescent="0.25">
      <c r="A25" s="169" t="s">
        <v>226</v>
      </c>
      <c r="B25" s="175" t="s">
        <v>192</v>
      </c>
      <c r="C25" s="171" t="s">
        <v>230</v>
      </c>
      <c r="D25" s="249"/>
      <c r="E25" s="249"/>
    </row>
    <row r="26" spans="1:5" ht="15" customHeight="1" x14ac:dyDescent="0.25">
      <c r="A26" s="169" t="s">
        <v>227</v>
      </c>
      <c r="B26" s="175" t="s">
        <v>192</v>
      </c>
      <c r="C26" s="171" t="s">
        <v>231</v>
      </c>
      <c r="D26" s="249"/>
      <c r="E26" s="249"/>
    </row>
    <row r="27" spans="1:5" ht="15" customHeight="1" x14ac:dyDescent="0.25">
      <c r="A27" s="172" t="s">
        <v>7</v>
      </c>
      <c r="B27" s="178" t="s">
        <v>147</v>
      </c>
      <c r="C27" s="179" t="s">
        <v>192</v>
      </c>
      <c r="D27" s="207">
        <f>SUM(D28:D32)</f>
        <v>0</v>
      </c>
      <c r="E27" s="207">
        <f>SUM(E28:E32)</f>
        <v>0</v>
      </c>
    </row>
    <row r="28" spans="1:5" ht="15" customHeight="1" x14ac:dyDescent="0.25">
      <c r="A28" s="169" t="s">
        <v>232</v>
      </c>
      <c r="B28" s="175" t="s">
        <v>192</v>
      </c>
      <c r="C28" s="171" t="s">
        <v>237</v>
      </c>
      <c r="D28" s="249"/>
      <c r="E28" s="249"/>
    </row>
    <row r="29" spans="1:5" ht="15" customHeight="1" x14ac:dyDescent="0.25">
      <c r="A29" s="169" t="s">
        <v>233</v>
      </c>
      <c r="B29" s="175" t="s">
        <v>192</v>
      </c>
      <c r="C29" s="171" t="s">
        <v>238</v>
      </c>
      <c r="D29" s="249"/>
      <c r="E29" s="249"/>
    </row>
    <row r="30" spans="1:5" ht="15" customHeight="1" x14ac:dyDescent="0.25">
      <c r="A30" s="169" t="s">
        <v>234</v>
      </c>
      <c r="B30" s="175" t="s">
        <v>192</v>
      </c>
      <c r="C30" s="171" t="s">
        <v>239</v>
      </c>
      <c r="D30" s="249"/>
      <c r="E30" s="249"/>
    </row>
    <row r="31" spans="1:5" ht="15" customHeight="1" x14ac:dyDescent="0.25">
      <c r="A31" s="169" t="s">
        <v>235</v>
      </c>
      <c r="B31" s="175" t="s">
        <v>192</v>
      </c>
      <c r="C31" s="171" t="s">
        <v>240</v>
      </c>
      <c r="D31" s="249"/>
      <c r="E31" s="249"/>
    </row>
    <row r="32" spans="1:5" ht="15" customHeight="1" x14ac:dyDescent="0.25">
      <c r="A32" s="169" t="s">
        <v>236</v>
      </c>
      <c r="B32" s="175" t="s">
        <v>192</v>
      </c>
      <c r="C32" s="171" t="s">
        <v>241</v>
      </c>
      <c r="D32" s="249"/>
      <c r="E32" s="249"/>
    </row>
    <row r="33" spans="1:5" ht="15" customHeight="1" x14ac:dyDescent="0.25">
      <c r="A33" s="172" t="s">
        <v>8</v>
      </c>
      <c r="B33" s="178" t="s">
        <v>148</v>
      </c>
      <c r="C33" s="179" t="s">
        <v>192</v>
      </c>
      <c r="D33" s="207">
        <f>SUM(D34:D37)</f>
        <v>0</v>
      </c>
      <c r="E33" s="207">
        <f>SUM(E34:E37)</f>
        <v>0</v>
      </c>
    </row>
    <row r="34" spans="1:5" ht="15" customHeight="1" x14ac:dyDescent="0.25">
      <c r="A34" s="169" t="s">
        <v>242</v>
      </c>
      <c r="B34" s="175" t="s">
        <v>192</v>
      </c>
      <c r="C34" s="171" t="s">
        <v>246</v>
      </c>
      <c r="D34" s="249"/>
      <c r="E34" s="249"/>
    </row>
    <row r="35" spans="1:5" ht="15" customHeight="1" x14ac:dyDescent="0.25">
      <c r="A35" s="169" t="s">
        <v>243</v>
      </c>
      <c r="B35" s="175" t="s">
        <v>192</v>
      </c>
      <c r="C35" s="171" t="s">
        <v>247</v>
      </c>
      <c r="D35" s="249"/>
      <c r="E35" s="249"/>
    </row>
    <row r="36" spans="1:5" ht="15" customHeight="1" x14ac:dyDescent="0.25">
      <c r="A36" s="169" t="s">
        <v>244</v>
      </c>
      <c r="B36" s="175" t="s">
        <v>192</v>
      </c>
      <c r="C36" s="171" t="s">
        <v>248</v>
      </c>
      <c r="D36" s="249"/>
      <c r="E36" s="249"/>
    </row>
    <row r="37" spans="1:5" ht="15" customHeight="1" x14ac:dyDescent="0.25">
      <c r="A37" s="169" t="s">
        <v>245</v>
      </c>
      <c r="B37" s="175" t="s">
        <v>192</v>
      </c>
      <c r="C37" s="171" t="s">
        <v>249</v>
      </c>
      <c r="D37" s="249"/>
      <c r="E37" s="249"/>
    </row>
    <row r="38" spans="1:5" ht="15" customHeight="1" x14ac:dyDescent="0.25">
      <c r="A38" s="172" t="s">
        <v>9</v>
      </c>
      <c r="B38" s="178" t="s">
        <v>151</v>
      </c>
      <c r="C38" s="179" t="s">
        <v>192</v>
      </c>
      <c r="D38" s="207">
        <f>SUM(D39:D43)</f>
        <v>0</v>
      </c>
      <c r="E38" s="207">
        <f>SUM(E39:E43)</f>
        <v>0</v>
      </c>
    </row>
    <row r="39" spans="1:5" ht="15" customHeight="1" x14ac:dyDescent="0.25">
      <c r="A39" s="169" t="s">
        <v>250</v>
      </c>
      <c r="B39" s="175" t="s">
        <v>192</v>
      </c>
      <c r="C39" s="171" t="s">
        <v>255</v>
      </c>
      <c r="D39" s="249"/>
      <c r="E39" s="249"/>
    </row>
    <row r="40" spans="1:5" ht="15" customHeight="1" x14ac:dyDescent="0.25">
      <c r="A40" s="169" t="s">
        <v>251</v>
      </c>
      <c r="B40" s="175" t="s">
        <v>192</v>
      </c>
      <c r="C40" s="171" t="s">
        <v>256</v>
      </c>
      <c r="D40" s="249"/>
      <c r="E40" s="249"/>
    </row>
    <row r="41" spans="1:5" ht="15" customHeight="1" x14ac:dyDescent="0.25">
      <c r="A41" s="169" t="s">
        <v>252</v>
      </c>
      <c r="B41" s="175" t="s">
        <v>192</v>
      </c>
      <c r="C41" s="171" t="s">
        <v>257</v>
      </c>
      <c r="D41" s="249"/>
      <c r="E41" s="249"/>
    </row>
    <row r="42" spans="1:5" ht="15" customHeight="1" x14ac:dyDescent="0.25">
      <c r="A42" s="169" t="s">
        <v>253</v>
      </c>
      <c r="B42" s="175" t="s">
        <v>192</v>
      </c>
      <c r="C42" s="171" t="s">
        <v>258</v>
      </c>
      <c r="D42" s="249"/>
      <c r="E42" s="249"/>
    </row>
    <row r="43" spans="1:5" ht="15" customHeight="1" x14ac:dyDescent="0.25">
      <c r="A43" s="169" t="s">
        <v>254</v>
      </c>
      <c r="B43" s="175" t="s">
        <v>192</v>
      </c>
      <c r="C43" s="171" t="s">
        <v>259</v>
      </c>
      <c r="D43" s="249"/>
      <c r="E43" s="249"/>
    </row>
    <row r="44" spans="1:5" ht="15" customHeight="1" x14ac:dyDescent="0.25">
      <c r="A44" s="172" t="s">
        <v>10</v>
      </c>
      <c r="B44" s="178" t="s">
        <v>152</v>
      </c>
      <c r="C44" s="175" t="s">
        <v>192</v>
      </c>
      <c r="D44" s="218">
        <f>SUM(D45:D48)</f>
        <v>0</v>
      </c>
      <c r="E44" s="218">
        <f>SUM(E45:E48)</f>
        <v>0</v>
      </c>
    </row>
    <row r="45" spans="1:5" ht="15" customHeight="1" x14ac:dyDescent="0.25">
      <c r="A45" s="169" t="s">
        <v>260</v>
      </c>
      <c r="B45" s="175" t="s">
        <v>192</v>
      </c>
      <c r="C45" s="171" t="s">
        <v>264</v>
      </c>
      <c r="D45" s="250"/>
      <c r="E45" s="250"/>
    </row>
    <row r="46" spans="1:5" ht="15" customHeight="1" x14ac:dyDescent="0.25">
      <c r="A46" s="169" t="s">
        <v>261</v>
      </c>
      <c r="B46" s="175" t="s">
        <v>192</v>
      </c>
      <c r="C46" s="171" t="s">
        <v>265</v>
      </c>
      <c r="D46" s="250"/>
      <c r="E46" s="250"/>
    </row>
    <row r="47" spans="1:5" ht="15" customHeight="1" x14ac:dyDescent="0.25">
      <c r="A47" s="203" t="s">
        <v>262</v>
      </c>
      <c r="B47" s="175" t="s">
        <v>192</v>
      </c>
      <c r="C47" s="171" t="s">
        <v>266</v>
      </c>
      <c r="D47" s="250"/>
      <c r="E47" s="250"/>
    </row>
    <row r="48" spans="1:5" ht="15" customHeight="1" x14ac:dyDescent="0.25">
      <c r="A48" s="203" t="s">
        <v>263</v>
      </c>
      <c r="B48" s="175" t="s">
        <v>192</v>
      </c>
      <c r="C48" s="171" t="s">
        <v>267</v>
      </c>
      <c r="D48" s="250"/>
      <c r="E48" s="250"/>
    </row>
    <row r="49" spans="1:5" ht="15" customHeight="1" x14ac:dyDescent="0.25">
      <c r="A49" s="182" t="s">
        <v>11</v>
      </c>
      <c r="B49" s="178" t="s">
        <v>154</v>
      </c>
      <c r="C49" s="175" t="s">
        <v>192</v>
      </c>
      <c r="D49" s="218">
        <f>SUM(D50:D52)</f>
        <v>0</v>
      </c>
      <c r="E49" s="218">
        <f>SUM(E50:E52)</f>
        <v>0</v>
      </c>
    </row>
    <row r="50" spans="1:5" ht="15" customHeight="1" x14ac:dyDescent="0.25">
      <c r="A50" s="169" t="s">
        <v>268</v>
      </c>
      <c r="B50" s="175" t="s">
        <v>192</v>
      </c>
      <c r="C50" s="171" t="s">
        <v>271</v>
      </c>
      <c r="D50" s="250"/>
      <c r="E50" s="250"/>
    </row>
    <row r="51" spans="1:5" ht="15" customHeight="1" x14ac:dyDescent="0.25">
      <c r="A51" s="169" t="s">
        <v>269</v>
      </c>
      <c r="B51" s="175" t="s">
        <v>192</v>
      </c>
      <c r="C51" s="171" t="s">
        <v>272</v>
      </c>
      <c r="D51" s="250"/>
      <c r="E51" s="250"/>
    </row>
    <row r="52" spans="1:5" ht="15" customHeight="1" x14ac:dyDescent="0.25">
      <c r="A52" s="169" t="s">
        <v>270</v>
      </c>
      <c r="B52" s="175" t="s">
        <v>192</v>
      </c>
      <c r="C52" s="171" t="s">
        <v>273</v>
      </c>
      <c r="D52" s="250"/>
      <c r="E52" s="250"/>
    </row>
    <row r="53" spans="1:5" ht="15" customHeight="1" x14ac:dyDescent="0.25">
      <c r="A53" s="182" t="s">
        <v>12</v>
      </c>
      <c r="B53" s="178" t="s">
        <v>156</v>
      </c>
      <c r="C53" s="175" t="s">
        <v>192</v>
      </c>
      <c r="D53" s="220">
        <f>SUM(D54:D61)</f>
        <v>0</v>
      </c>
      <c r="E53" s="220">
        <f>SUM(E54:E61)</f>
        <v>0</v>
      </c>
    </row>
    <row r="54" spans="1:5" ht="15" customHeight="1" x14ac:dyDescent="0.25">
      <c r="A54" s="169" t="s">
        <v>274</v>
      </c>
      <c r="B54" s="175" t="s">
        <v>192</v>
      </c>
      <c r="C54" s="171" t="s">
        <v>282</v>
      </c>
      <c r="D54" s="250"/>
      <c r="E54" s="250"/>
    </row>
    <row r="55" spans="1:5" ht="15" customHeight="1" x14ac:dyDescent="0.25">
      <c r="A55" s="169" t="s">
        <v>275</v>
      </c>
      <c r="B55" s="175" t="s">
        <v>192</v>
      </c>
      <c r="C55" s="171" t="s">
        <v>283</v>
      </c>
      <c r="D55" s="250"/>
      <c r="E55" s="250"/>
    </row>
    <row r="56" spans="1:5" ht="15" customHeight="1" x14ac:dyDescent="0.25">
      <c r="A56" s="203" t="s">
        <v>276</v>
      </c>
      <c r="B56" s="175" t="s">
        <v>192</v>
      </c>
      <c r="C56" s="171" t="s">
        <v>284</v>
      </c>
      <c r="D56" s="250"/>
      <c r="E56" s="250"/>
    </row>
    <row r="57" spans="1:5" ht="15" customHeight="1" x14ac:dyDescent="0.25">
      <c r="A57" s="203" t="s">
        <v>277</v>
      </c>
      <c r="B57" s="175" t="s">
        <v>192</v>
      </c>
      <c r="C57" s="171" t="s">
        <v>285</v>
      </c>
      <c r="D57" s="250"/>
      <c r="E57" s="250"/>
    </row>
    <row r="58" spans="1:5" ht="15" customHeight="1" x14ac:dyDescent="0.25">
      <c r="A58" s="203" t="s">
        <v>278</v>
      </c>
      <c r="B58" s="175" t="s">
        <v>192</v>
      </c>
      <c r="C58" s="171" t="s">
        <v>286</v>
      </c>
      <c r="D58" s="250"/>
      <c r="E58" s="250"/>
    </row>
    <row r="59" spans="1:5" ht="15" customHeight="1" x14ac:dyDescent="0.25">
      <c r="A59" s="203" t="s">
        <v>279</v>
      </c>
      <c r="B59" s="175" t="s">
        <v>192</v>
      </c>
      <c r="C59" s="171" t="s">
        <v>287</v>
      </c>
      <c r="D59" s="250"/>
      <c r="E59" s="250"/>
    </row>
    <row r="60" spans="1:5" ht="15" customHeight="1" x14ac:dyDescent="0.25">
      <c r="A60" s="203" t="s">
        <v>280</v>
      </c>
      <c r="B60" s="175" t="s">
        <v>192</v>
      </c>
      <c r="C60" s="171" t="s">
        <v>288</v>
      </c>
      <c r="D60" s="250"/>
      <c r="E60" s="250"/>
    </row>
    <row r="61" spans="1:5" ht="15" customHeight="1" x14ac:dyDescent="0.25">
      <c r="A61" s="203" t="s">
        <v>281</v>
      </c>
      <c r="B61" s="175" t="s">
        <v>192</v>
      </c>
      <c r="C61" s="171" t="s">
        <v>289</v>
      </c>
      <c r="D61" s="250"/>
      <c r="E61" s="250"/>
    </row>
    <row r="62" spans="1:5" ht="15" customHeight="1" x14ac:dyDescent="0.25">
      <c r="A62" s="184" t="s">
        <v>13</v>
      </c>
      <c r="B62" s="178" t="s">
        <v>159</v>
      </c>
      <c r="C62" s="175" t="s">
        <v>192</v>
      </c>
      <c r="D62" s="218">
        <f>SUM(D63:D67)</f>
        <v>0</v>
      </c>
      <c r="E62" s="218">
        <f>SUM(E63:E67)</f>
        <v>0</v>
      </c>
    </row>
    <row r="63" spans="1:5" ht="15" customHeight="1" x14ac:dyDescent="0.25">
      <c r="A63" s="169" t="s">
        <v>290</v>
      </c>
      <c r="B63" s="175" t="s">
        <v>192</v>
      </c>
      <c r="C63" s="171" t="s">
        <v>295</v>
      </c>
      <c r="D63" s="250"/>
      <c r="E63" s="250"/>
    </row>
    <row r="64" spans="1:5" ht="15" customHeight="1" x14ac:dyDescent="0.25">
      <c r="A64" s="169" t="s">
        <v>291</v>
      </c>
      <c r="B64" s="175" t="s">
        <v>192</v>
      </c>
      <c r="C64" s="171" t="s">
        <v>296</v>
      </c>
      <c r="D64" s="250"/>
      <c r="E64" s="250"/>
    </row>
    <row r="65" spans="1:5" ht="15" customHeight="1" x14ac:dyDescent="0.25">
      <c r="A65" s="169" t="s">
        <v>292</v>
      </c>
      <c r="B65" s="175" t="s">
        <v>192</v>
      </c>
      <c r="C65" s="171" t="s">
        <v>297</v>
      </c>
      <c r="D65" s="250"/>
      <c r="E65" s="250"/>
    </row>
    <row r="66" spans="1:5" ht="15" customHeight="1" x14ac:dyDescent="0.25">
      <c r="A66" s="169" t="s">
        <v>293</v>
      </c>
      <c r="B66" s="175" t="s">
        <v>192</v>
      </c>
      <c r="C66" s="171" t="s">
        <v>298</v>
      </c>
      <c r="D66" s="250"/>
      <c r="E66" s="250"/>
    </row>
    <row r="67" spans="1:5" ht="15" customHeight="1" x14ac:dyDescent="0.25">
      <c r="A67" s="169" t="s">
        <v>294</v>
      </c>
      <c r="B67" s="175" t="s">
        <v>192</v>
      </c>
      <c r="C67" s="171" t="s">
        <v>299</v>
      </c>
      <c r="D67" s="250"/>
      <c r="E67" s="250"/>
    </row>
    <row r="68" spans="1:5" ht="15" customHeight="1" x14ac:dyDescent="0.25">
      <c r="A68" s="184" t="s">
        <v>14</v>
      </c>
      <c r="B68" s="178" t="s">
        <v>160</v>
      </c>
      <c r="C68" s="175" t="s">
        <v>192</v>
      </c>
      <c r="D68" s="218">
        <f>SUM(D69:D70)</f>
        <v>0</v>
      </c>
      <c r="E68" s="218">
        <f>SUM(E69:E70)</f>
        <v>0</v>
      </c>
    </row>
    <row r="69" spans="1:5" ht="15" customHeight="1" x14ac:dyDescent="0.25">
      <c r="A69" s="169" t="s">
        <v>300</v>
      </c>
      <c r="B69" s="175" t="s">
        <v>192</v>
      </c>
      <c r="C69" s="171" t="s">
        <v>302</v>
      </c>
      <c r="D69" s="250"/>
      <c r="E69" s="250"/>
    </row>
    <row r="70" spans="1:5" ht="15" customHeight="1" x14ac:dyDescent="0.25">
      <c r="A70" s="169" t="s">
        <v>301</v>
      </c>
      <c r="B70" s="175" t="s">
        <v>192</v>
      </c>
      <c r="C70" s="171" t="s">
        <v>303</v>
      </c>
      <c r="D70" s="250"/>
      <c r="E70" s="250"/>
    </row>
    <row r="71" spans="1:5" ht="15" customHeight="1" x14ac:dyDescent="0.25">
      <c r="A71" s="184" t="s">
        <v>15</v>
      </c>
      <c r="B71" s="178" t="s">
        <v>162</v>
      </c>
      <c r="C71" s="171" t="s">
        <v>192</v>
      </c>
      <c r="D71" s="218">
        <f>SUM(D72:D78)</f>
        <v>0</v>
      </c>
      <c r="E71" s="218">
        <f>SUM(E72:E78)</f>
        <v>0</v>
      </c>
    </row>
    <row r="72" spans="1:5" ht="15" customHeight="1" x14ac:dyDescent="0.25">
      <c r="A72" s="169" t="s">
        <v>304</v>
      </c>
      <c r="B72" s="175" t="s">
        <v>192</v>
      </c>
      <c r="C72" s="171" t="s">
        <v>311</v>
      </c>
      <c r="D72" s="250"/>
      <c r="E72" s="250"/>
    </row>
    <row r="73" spans="1:5" ht="15" customHeight="1" x14ac:dyDescent="0.25">
      <c r="A73" s="169" t="s">
        <v>305</v>
      </c>
      <c r="B73" s="175" t="s">
        <v>192</v>
      </c>
      <c r="C73" s="171" t="s">
        <v>312</v>
      </c>
      <c r="D73" s="250"/>
      <c r="E73" s="250"/>
    </row>
    <row r="74" spans="1:5" ht="15" customHeight="1" x14ac:dyDescent="0.25">
      <c r="A74" s="169" t="s">
        <v>306</v>
      </c>
      <c r="B74" s="175" t="s">
        <v>192</v>
      </c>
      <c r="C74" s="171" t="s">
        <v>313</v>
      </c>
      <c r="D74" s="250"/>
      <c r="E74" s="250"/>
    </row>
    <row r="75" spans="1:5" ht="15" customHeight="1" x14ac:dyDescent="0.25">
      <c r="A75" s="169" t="s">
        <v>307</v>
      </c>
      <c r="B75" s="175" t="s">
        <v>192</v>
      </c>
      <c r="C75" s="171" t="s">
        <v>314</v>
      </c>
      <c r="D75" s="250"/>
      <c r="E75" s="250"/>
    </row>
    <row r="76" spans="1:5" ht="15" customHeight="1" x14ac:dyDescent="0.25">
      <c r="A76" s="169" t="s">
        <v>308</v>
      </c>
      <c r="B76" s="175" t="s">
        <v>192</v>
      </c>
      <c r="C76" s="171" t="s">
        <v>315</v>
      </c>
      <c r="D76" s="250"/>
      <c r="E76" s="250"/>
    </row>
    <row r="77" spans="1:5" ht="15" customHeight="1" x14ac:dyDescent="0.25">
      <c r="A77" s="169" t="s">
        <v>309</v>
      </c>
      <c r="B77" s="175" t="s">
        <v>192</v>
      </c>
      <c r="C77" s="171" t="s">
        <v>316</v>
      </c>
      <c r="D77" s="250"/>
      <c r="E77" s="250"/>
    </row>
    <row r="78" spans="1:5" ht="15" customHeight="1" x14ac:dyDescent="0.25">
      <c r="A78" s="169" t="s">
        <v>310</v>
      </c>
      <c r="B78" s="175" t="s">
        <v>192</v>
      </c>
      <c r="C78" s="171" t="s">
        <v>317</v>
      </c>
      <c r="D78" s="250"/>
      <c r="E78" s="250"/>
    </row>
    <row r="79" spans="1:5" ht="15" customHeight="1" x14ac:dyDescent="0.25">
      <c r="A79" s="185" t="s">
        <v>16</v>
      </c>
      <c r="B79" s="178" t="s">
        <v>164</v>
      </c>
      <c r="C79" s="175" t="s">
        <v>192</v>
      </c>
      <c r="D79" s="218">
        <f>SUM(D80:D82)</f>
        <v>0</v>
      </c>
      <c r="E79" s="218">
        <f>SUM(E80:E82)</f>
        <v>0</v>
      </c>
    </row>
    <row r="80" spans="1:5" ht="15" customHeight="1" x14ac:dyDescent="0.25">
      <c r="A80" s="169" t="s">
        <v>318</v>
      </c>
      <c r="B80" s="175" t="s">
        <v>192</v>
      </c>
      <c r="C80" s="171" t="s">
        <v>321</v>
      </c>
      <c r="D80" s="250"/>
      <c r="E80" s="250"/>
    </row>
    <row r="81" spans="1:5" ht="15" customHeight="1" x14ac:dyDescent="0.25">
      <c r="A81" s="169" t="s">
        <v>319</v>
      </c>
      <c r="B81" s="175" t="s">
        <v>192</v>
      </c>
      <c r="C81" s="171" t="s">
        <v>322</v>
      </c>
      <c r="D81" s="250"/>
      <c r="E81" s="250"/>
    </row>
    <row r="82" spans="1:5" ht="15" customHeight="1" x14ac:dyDescent="0.25">
      <c r="A82" s="169" t="s">
        <v>320</v>
      </c>
      <c r="B82" s="175" t="s">
        <v>192</v>
      </c>
      <c r="C82" s="171" t="s">
        <v>323</v>
      </c>
      <c r="D82" s="250"/>
      <c r="E82" s="250"/>
    </row>
    <row r="83" spans="1:5" ht="15" customHeight="1" x14ac:dyDescent="0.25">
      <c r="A83" s="185" t="s">
        <v>17</v>
      </c>
      <c r="B83" s="178" t="s">
        <v>166</v>
      </c>
      <c r="C83" s="171" t="s">
        <v>192</v>
      </c>
      <c r="D83" s="218">
        <f>SUM(D84:D87)</f>
        <v>0</v>
      </c>
      <c r="E83" s="218">
        <f>SUM(E84:E87)</f>
        <v>0</v>
      </c>
    </row>
    <row r="84" spans="1:5" ht="15" customHeight="1" x14ac:dyDescent="0.25">
      <c r="A84" s="169" t="s">
        <v>324</v>
      </c>
      <c r="B84" s="175" t="s">
        <v>192</v>
      </c>
      <c r="C84" s="171" t="s">
        <v>328</v>
      </c>
      <c r="D84" s="250"/>
      <c r="E84" s="250"/>
    </row>
    <row r="85" spans="1:5" ht="15" customHeight="1" x14ac:dyDescent="0.25">
      <c r="A85" s="169" t="s">
        <v>325</v>
      </c>
      <c r="B85" s="175" t="s">
        <v>192</v>
      </c>
      <c r="C85" s="171" t="s">
        <v>329</v>
      </c>
      <c r="D85" s="250"/>
      <c r="E85" s="250"/>
    </row>
    <row r="86" spans="1:5" ht="15" customHeight="1" x14ac:dyDescent="0.25">
      <c r="A86" s="169" t="s">
        <v>326</v>
      </c>
      <c r="B86" s="175" t="s">
        <v>192</v>
      </c>
      <c r="C86" s="171" t="s">
        <v>330</v>
      </c>
      <c r="D86" s="250"/>
      <c r="E86" s="250"/>
    </row>
    <row r="87" spans="1:5" ht="15" customHeight="1" x14ac:dyDescent="0.25">
      <c r="A87" s="169" t="s">
        <v>327</v>
      </c>
      <c r="B87" s="175" t="s">
        <v>192</v>
      </c>
      <c r="C87" s="171" t="s">
        <v>331</v>
      </c>
      <c r="D87" s="250"/>
      <c r="E87" s="250"/>
    </row>
    <row r="88" spans="1:5" ht="15" customHeight="1" x14ac:dyDescent="0.25">
      <c r="A88" s="185" t="s">
        <v>18</v>
      </c>
      <c r="B88" s="178" t="s">
        <v>168</v>
      </c>
      <c r="C88" s="175" t="s">
        <v>192</v>
      </c>
      <c r="D88" s="218">
        <f>SUM(D89:D94)</f>
        <v>0</v>
      </c>
      <c r="E88" s="218">
        <f>SUM(E89:E94)</f>
        <v>0</v>
      </c>
    </row>
    <row r="89" spans="1:5" ht="15" customHeight="1" x14ac:dyDescent="0.25">
      <c r="A89" s="169" t="s">
        <v>332</v>
      </c>
      <c r="B89" s="175" t="s">
        <v>192</v>
      </c>
      <c r="C89" s="171" t="s">
        <v>338</v>
      </c>
      <c r="D89" s="250"/>
      <c r="E89" s="250"/>
    </row>
    <row r="90" spans="1:5" ht="15" customHeight="1" x14ac:dyDescent="0.25">
      <c r="A90" s="169" t="s">
        <v>333</v>
      </c>
      <c r="B90" s="175" t="s">
        <v>192</v>
      </c>
      <c r="C90" s="171" t="s">
        <v>339</v>
      </c>
      <c r="D90" s="250"/>
      <c r="E90" s="250"/>
    </row>
    <row r="91" spans="1:5" ht="15" customHeight="1" x14ac:dyDescent="0.25">
      <c r="A91" s="169" t="s">
        <v>334</v>
      </c>
      <c r="B91" s="175" t="s">
        <v>192</v>
      </c>
      <c r="C91" s="204" t="s">
        <v>340</v>
      </c>
      <c r="D91" s="250"/>
      <c r="E91" s="250"/>
    </row>
    <row r="92" spans="1:5" ht="15" customHeight="1" x14ac:dyDescent="0.25">
      <c r="A92" s="169" t="s">
        <v>335</v>
      </c>
      <c r="B92" s="175" t="s">
        <v>192</v>
      </c>
      <c r="C92" s="204" t="s">
        <v>341</v>
      </c>
      <c r="D92" s="250"/>
      <c r="E92" s="250"/>
    </row>
    <row r="93" spans="1:5" ht="15" customHeight="1" x14ac:dyDescent="0.25">
      <c r="A93" s="169" t="s">
        <v>336</v>
      </c>
      <c r="B93" s="175" t="s">
        <v>192</v>
      </c>
      <c r="C93" s="204" t="s">
        <v>342</v>
      </c>
      <c r="D93" s="250"/>
      <c r="E93" s="250"/>
    </row>
    <row r="94" spans="1:5" ht="15" customHeight="1" x14ac:dyDescent="0.25">
      <c r="A94" s="169" t="s">
        <v>337</v>
      </c>
      <c r="B94" s="175" t="s">
        <v>192</v>
      </c>
      <c r="C94" s="204" t="s">
        <v>343</v>
      </c>
      <c r="D94" s="250"/>
      <c r="E94" s="250"/>
    </row>
    <row r="95" spans="1:5" x14ac:dyDescent="0.25">
      <c r="A95" s="155"/>
      <c r="B95" s="175"/>
      <c r="C95" s="186"/>
      <c r="D95" s="219"/>
      <c r="E95" s="219"/>
    </row>
    <row r="96" spans="1:5" x14ac:dyDescent="0.25">
      <c r="A96" s="155"/>
      <c r="B96" s="175"/>
      <c r="C96" s="186"/>
      <c r="D96" s="219"/>
      <c r="E96" s="219"/>
    </row>
    <row r="97" spans="1:5" ht="28.5" x14ac:dyDescent="0.25">
      <c r="A97" s="188" t="s">
        <v>194</v>
      </c>
      <c r="B97" s="155"/>
      <c r="C97" s="155"/>
      <c r="D97" s="207">
        <f>SUM(D8,D10,D16,D22,D27,D33,D38,D44,D49,D53,D62,D68,D71,D79,D83,D88)</f>
        <v>0</v>
      </c>
      <c r="E97" s="207">
        <f>SUM(E8,E10,E16,E22,E27,E33,E38,E44,E49,E53,E62,E68,E71,E79,E83,E88)</f>
        <v>0</v>
      </c>
    </row>
    <row r="98" spans="1:5" ht="23.25" customHeight="1" x14ac:dyDescent="0.25">
      <c r="A98" s="188"/>
      <c r="B98" s="155"/>
      <c r="C98" s="155"/>
      <c r="D98" s="207"/>
      <c r="E98" s="207"/>
    </row>
    <row r="99" spans="1:5" ht="23.25" customHeight="1" x14ac:dyDescent="0.25">
      <c r="A99" s="192" t="s">
        <v>197</v>
      </c>
      <c r="B99" s="193"/>
      <c r="C99" s="193"/>
      <c r="D99" s="211">
        <v>70</v>
      </c>
      <c r="E99" s="211">
        <v>69</v>
      </c>
    </row>
    <row r="100" spans="1:5" ht="24.75" customHeight="1" x14ac:dyDescent="0.25">
      <c r="A100" s="200" t="s">
        <v>198</v>
      </c>
      <c r="B100" s="195"/>
      <c r="C100" s="195"/>
      <c r="D100" s="195">
        <f>D6-D99</f>
        <v>-70</v>
      </c>
      <c r="E100" s="195">
        <f>E6-E99</f>
        <v>-69</v>
      </c>
    </row>
    <row r="101" spans="1:5" ht="84" customHeight="1" x14ac:dyDescent="0.25">
      <c r="A101" s="285" t="s">
        <v>368</v>
      </c>
      <c r="B101" s="286"/>
      <c r="C101" s="287"/>
      <c r="D101" s="213"/>
      <c r="E101" s="213"/>
    </row>
  </sheetData>
  <sheetProtection sort="0" autoFilter="0"/>
  <mergeCells count="2">
    <mergeCell ref="A2:E2"/>
    <mergeCell ref="A101:C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Справочно ф. №1-МО за 2022 г.</vt:lpstr>
      <vt:lpstr>Называевский_2023_КОДЫ</vt:lpstr>
      <vt:lpstr>МАКЕТ_ф.1-МО_2023_Р.1-Терр</vt:lpstr>
      <vt:lpstr>Р.2_Быт</vt:lpstr>
      <vt:lpstr>Р.3_Спорт</vt:lpstr>
      <vt:lpstr>Р.4_Коммун</vt:lpstr>
      <vt:lpstr>Р.5_Здрав</vt:lpstr>
      <vt:lpstr>Р.6_Почта, телефон</vt:lpstr>
      <vt:lpstr>'Справочно ф. №1-МО за 2022 г.'!_ФильтрБазыДанных</vt:lpstr>
      <vt:lpstr>'Справочно ф. №1-МО за 2022 г.'!Заголовки_для_печати</vt:lpstr>
      <vt:lpstr>'Справочно ф. №1-МО за 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Гущина Елена Александровна</cp:lastModifiedBy>
  <cp:lastPrinted>2022-05-27T03:57:24Z</cp:lastPrinted>
  <dcterms:created xsi:type="dcterms:W3CDTF">2021-07-08T03:14:51Z</dcterms:created>
  <dcterms:modified xsi:type="dcterms:W3CDTF">2024-04-10T03:29:14Z</dcterms:modified>
</cp:coreProperties>
</file>