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 tabRatio="913" activeTab="2"/>
  </bookViews>
  <sheets>
    <sheet name="Справочно ф. №1-МО за 2022 г." sheetId="14" r:id="rId1"/>
    <sheet name="Калачинский_2023_КОДЫ" sheetId="18" r:id="rId2"/>
    <sheet name="МАКЕТ_ф.-МО_2023_Р.1_Терр" sheetId="19" r:id="rId3"/>
    <sheet name="Р.2_Быт" sheetId="20" r:id="rId4"/>
    <sheet name="Р.3_Спорт" sheetId="21" r:id="rId5"/>
    <sheet name="Р.4_Коммун" sheetId="22" r:id="rId6"/>
    <sheet name="Р.5_Здрав" sheetId="23" r:id="rId7"/>
    <sheet name="Р.6_Почта, телеф" sheetId="24" r:id="rId8"/>
  </sheets>
  <definedNames>
    <definedName name="_xlnm.Print_Titles" localSheetId="0">'Справочно ф. №1-МО за 2022 г.'!$4:$5</definedName>
    <definedName name="_xlnm.Print_Area" localSheetId="0">'Справочно ф. №1-МО за 2022 г.'!$A$1:$U$84</definedName>
  </definedNames>
  <calcPr calcId="145621"/>
</workbook>
</file>

<file path=xl/calcChain.xml><?xml version="1.0" encoding="utf-8"?>
<calcChain xmlns="http://schemas.openxmlformats.org/spreadsheetml/2006/main">
  <c r="E81" i="21" l="1"/>
  <c r="H81" i="21"/>
  <c r="I81" i="21"/>
  <c r="J81" i="21"/>
  <c r="K81" i="21"/>
  <c r="L81" i="21"/>
  <c r="M81" i="21"/>
  <c r="N81" i="21"/>
  <c r="O81" i="21"/>
  <c r="P81" i="21"/>
  <c r="E73" i="24" l="1"/>
  <c r="E66" i="24"/>
  <c r="E61" i="24"/>
  <c r="E58" i="24"/>
  <c r="E53" i="24"/>
  <c r="E50" i="24"/>
  <c r="E41" i="24"/>
  <c r="E38" i="24"/>
  <c r="E31" i="24"/>
  <c r="E21" i="24"/>
  <c r="E15" i="24"/>
  <c r="E10" i="24"/>
  <c r="D73" i="24"/>
  <c r="D66" i="24"/>
  <c r="D61" i="24"/>
  <c r="D58" i="24"/>
  <c r="D53" i="24"/>
  <c r="D78" i="24" s="1"/>
  <c r="D50" i="24"/>
  <c r="D41" i="24"/>
  <c r="D38" i="24"/>
  <c r="D31" i="24"/>
  <c r="D21" i="24"/>
  <c r="D15" i="24"/>
  <c r="D10" i="24"/>
  <c r="E6" i="24"/>
  <c r="D6" i="24"/>
  <c r="D73" i="23"/>
  <c r="D66" i="23"/>
  <c r="D61" i="23"/>
  <c r="D58" i="23"/>
  <c r="D53" i="23"/>
  <c r="D50" i="23"/>
  <c r="D41" i="23"/>
  <c r="D38" i="23"/>
  <c r="D31" i="23"/>
  <c r="D21" i="23"/>
  <c r="D15" i="23"/>
  <c r="D10" i="23"/>
  <c r="D6" i="23"/>
  <c r="X73" i="22"/>
  <c r="X66" i="22"/>
  <c r="X61" i="22"/>
  <c r="X58" i="22"/>
  <c r="X53" i="22"/>
  <c r="X50" i="22"/>
  <c r="X41" i="22"/>
  <c r="X38" i="22"/>
  <c r="X31" i="22"/>
  <c r="X21" i="22"/>
  <c r="X15" i="22"/>
  <c r="X10" i="22"/>
  <c r="W73" i="22"/>
  <c r="W66" i="22"/>
  <c r="W61" i="22"/>
  <c r="W58" i="22"/>
  <c r="W53" i="22"/>
  <c r="W50" i="22"/>
  <c r="W41" i="22"/>
  <c r="W38" i="22"/>
  <c r="W31" i="22"/>
  <c r="W21" i="22"/>
  <c r="W15" i="22"/>
  <c r="W10" i="22"/>
  <c r="V73" i="22"/>
  <c r="V66" i="22"/>
  <c r="V61" i="22"/>
  <c r="V58" i="22"/>
  <c r="V53" i="22"/>
  <c r="V50" i="22"/>
  <c r="V41" i="22"/>
  <c r="V38" i="22"/>
  <c r="V31" i="22"/>
  <c r="V21" i="22"/>
  <c r="V15" i="22"/>
  <c r="V10" i="22"/>
  <c r="U73" i="22"/>
  <c r="U66" i="22"/>
  <c r="U61" i="22"/>
  <c r="U58" i="22"/>
  <c r="U53" i="22"/>
  <c r="U50" i="22"/>
  <c r="U41" i="22"/>
  <c r="U38" i="22"/>
  <c r="U31" i="22"/>
  <c r="U21" i="22"/>
  <c r="U15" i="22"/>
  <c r="U10" i="22"/>
  <c r="T73" i="22"/>
  <c r="T66" i="22"/>
  <c r="T61" i="22"/>
  <c r="T58" i="22"/>
  <c r="T53" i="22"/>
  <c r="T50" i="22"/>
  <c r="T41" i="22"/>
  <c r="T38" i="22"/>
  <c r="T31" i="22"/>
  <c r="T21" i="22"/>
  <c r="T15" i="22"/>
  <c r="T10" i="22"/>
  <c r="S73" i="22"/>
  <c r="S66" i="22"/>
  <c r="S61" i="22"/>
  <c r="S58" i="22"/>
  <c r="S53" i="22"/>
  <c r="S50" i="22"/>
  <c r="S41" i="22"/>
  <c r="S38" i="22"/>
  <c r="S31" i="22"/>
  <c r="S21" i="22"/>
  <c r="S15" i="22"/>
  <c r="S10" i="22"/>
  <c r="R73" i="22"/>
  <c r="R66" i="22"/>
  <c r="R61" i="22"/>
  <c r="R58" i="22"/>
  <c r="R53" i="22"/>
  <c r="R50" i="22"/>
  <c r="R41" i="22"/>
  <c r="R38" i="22"/>
  <c r="R31" i="22"/>
  <c r="R21" i="22"/>
  <c r="R15" i="22"/>
  <c r="R10" i="22"/>
  <c r="Q73" i="22"/>
  <c r="Q66" i="22"/>
  <c r="Q61" i="22"/>
  <c r="Q58" i="22"/>
  <c r="Q53" i="22"/>
  <c r="Q50" i="22"/>
  <c r="Q41" i="22"/>
  <c r="Q38" i="22"/>
  <c r="Q31" i="22"/>
  <c r="Q21" i="22"/>
  <c r="Q15" i="22"/>
  <c r="Q10" i="22"/>
  <c r="P73" i="22"/>
  <c r="P66" i="22"/>
  <c r="P61" i="22"/>
  <c r="P58" i="22"/>
  <c r="P53" i="22"/>
  <c r="P50" i="22"/>
  <c r="P41" i="22"/>
  <c r="P38" i="22"/>
  <c r="P31" i="22"/>
  <c r="P21" i="22"/>
  <c r="P15" i="22"/>
  <c r="P10" i="22"/>
  <c r="O73" i="22"/>
  <c r="O66" i="22"/>
  <c r="O61" i="22"/>
  <c r="O58" i="22"/>
  <c r="O53" i="22"/>
  <c r="O50" i="22"/>
  <c r="O41" i="22"/>
  <c r="O38" i="22"/>
  <c r="O31" i="22"/>
  <c r="O21" i="22"/>
  <c r="O15" i="22"/>
  <c r="O10" i="22"/>
  <c r="N73" i="22"/>
  <c r="N66" i="22"/>
  <c r="N61" i="22"/>
  <c r="N58" i="22"/>
  <c r="N53" i="22"/>
  <c r="N50" i="22"/>
  <c r="N41" i="22"/>
  <c r="N38" i="22"/>
  <c r="N31" i="22"/>
  <c r="N21" i="22"/>
  <c r="N15" i="22"/>
  <c r="N10" i="22"/>
  <c r="M73" i="22"/>
  <c r="M66" i="22"/>
  <c r="M61" i="22"/>
  <c r="M58" i="22"/>
  <c r="M53" i="22"/>
  <c r="M50" i="22"/>
  <c r="M41" i="22"/>
  <c r="M38" i="22"/>
  <c r="M31" i="22"/>
  <c r="M21" i="22"/>
  <c r="M15" i="22"/>
  <c r="M10" i="22"/>
  <c r="L73" i="22"/>
  <c r="L66" i="22"/>
  <c r="L61" i="22"/>
  <c r="L58" i="22"/>
  <c r="L53" i="22"/>
  <c r="L50" i="22"/>
  <c r="L41" i="22"/>
  <c r="L38" i="22"/>
  <c r="L31" i="22"/>
  <c r="L21" i="22"/>
  <c r="L15" i="22"/>
  <c r="L10" i="22"/>
  <c r="K73" i="22"/>
  <c r="K66" i="22"/>
  <c r="K61" i="22"/>
  <c r="K58" i="22"/>
  <c r="K53" i="22"/>
  <c r="K50" i="22"/>
  <c r="K41" i="22"/>
  <c r="K38" i="22"/>
  <c r="K31" i="22"/>
  <c r="K21" i="22"/>
  <c r="K15" i="22"/>
  <c r="K10" i="22"/>
  <c r="J73" i="22"/>
  <c r="J66" i="22"/>
  <c r="J61" i="22"/>
  <c r="J58" i="22"/>
  <c r="J53" i="22"/>
  <c r="J50" i="22"/>
  <c r="J41" i="22"/>
  <c r="J38" i="22"/>
  <c r="J31" i="22"/>
  <c r="J21" i="22"/>
  <c r="J15" i="22"/>
  <c r="J10" i="22"/>
  <c r="I73" i="22"/>
  <c r="I66" i="22"/>
  <c r="I61" i="22"/>
  <c r="I58" i="22"/>
  <c r="I53" i="22"/>
  <c r="I50" i="22"/>
  <c r="I41" i="22"/>
  <c r="I38" i="22"/>
  <c r="I31" i="22"/>
  <c r="I21" i="22"/>
  <c r="I15" i="22"/>
  <c r="I10" i="22"/>
  <c r="H73" i="22"/>
  <c r="H66" i="22"/>
  <c r="H61" i="22"/>
  <c r="H58" i="22"/>
  <c r="H53" i="22"/>
  <c r="H50" i="22"/>
  <c r="H41" i="22"/>
  <c r="H38" i="22"/>
  <c r="H31" i="22"/>
  <c r="H21" i="22"/>
  <c r="H15" i="22"/>
  <c r="H10" i="22"/>
  <c r="G73" i="22"/>
  <c r="G66" i="22"/>
  <c r="G61" i="22"/>
  <c r="G58" i="22"/>
  <c r="G53" i="22"/>
  <c r="G50" i="22"/>
  <c r="G41" i="22"/>
  <c r="G38" i="22"/>
  <c r="G31" i="22"/>
  <c r="G21" i="22"/>
  <c r="G15" i="22"/>
  <c r="G10" i="22"/>
  <c r="F73" i="22"/>
  <c r="F66" i="22"/>
  <c r="F61" i="22"/>
  <c r="F58" i="22"/>
  <c r="F53" i="22"/>
  <c r="F50" i="22"/>
  <c r="F41" i="22"/>
  <c r="F38" i="22"/>
  <c r="F31" i="22"/>
  <c r="F21" i="22"/>
  <c r="F15" i="22"/>
  <c r="F10" i="22"/>
  <c r="E73" i="22"/>
  <c r="E66" i="22"/>
  <c r="E61" i="22"/>
  <c r="E58" i="22"/>
  <c r="E53" i="22"/>
  <c r="E50" i="22"/>
  <c r="E41" i="22"/>
  <c r="E38" i="22"/>
  <c r="E31" i="22"/>
  <c r="E21" i="22"/>
  <c r="E15" i="22"/>
  <c r="E10" i="22"/>
  <c r="D73" i="22"/>
  <c r="D66" i="22"/>
  <c r="D61" i="22"/>
  <c r="D58" i="22"/>
  <c r="D53" i="22"/>
  <c r="D50" i="22"/>
  <c r="D41" i="22"/>
  <c r="D38" i="22"/>
  <c r="D31" i="22"/>
  <c r="D21" i="22"/>
  <c r="D15" i="22"/>
  <c r="D10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G78" i="22"/>
  <c r="F78" i="22"/>
  <c r="E78" i="22"/>
  <c r="D78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P78" i="21"/>
  <c r="O78" i="21"/>
  <c r="N78" i="21"/>
  <c r="M78" i="21"/>
  <c r="L78" i="21"/>
  <c r="K78" i="21"/>
  <c r="J78" i="21"/>
  <c r="I78" i="21"/>
  <c r="H78" i="21"/>
  <c r="E78" i="21"/>
  <c r="D78" i="21"/>
  <c r="P73" i="21"/>
  <c r="P66" i="21"/>
  <c r="P61" i="21"/>
  <c r="P58" i="21"/>
  <c r="P53" i="21"/>
  <c r="P50" i="21"/>
  <c r="P41" i="21"/>
  <c r="P38" i="21"/>
  <c r="P31" i="21"/>
  <c r="P21" i="21"/>
  <c r="P15" i="21"/>
  <c r="P10" i="21"/>
  <c r="O73" i="21"/>
  <c r="O66" i="21"/>
  <c r="O61" i="21"/>
  <c r="O58" i="21"/>
  <c r="O53" i="21"/>
  <c r="O50" i="21"/>
  <c r="O41" i="21"/>
  <c r="O38" i="21"/>
  <c r="O31" i="21"/>
  <c r="O21" i="21"/>
  <c r="O15" i="21"/>
  <c r="O10" i="21"/>
  <c r="N73" i="21"/>
  <c r="N66" i="21"/>
  <c r="N61" i="21"/>
  <c r="N58" i="21"/>
  <c r="N53" i="21"/>
  <c r="N50" i="21"/>
  <c r="N41" i="21"/>
  <c r="N38" i="21"/>
  <c r="N31" i="21"/>
  <c r="N21" i="21"/>
  <c r="N15" i="21"/>
  <c r="N10" i="21"/>
  <c r="M73" i="21"/>
  <c r="M66" i="21"/>
  <c r="M61" i="21"/>
  <c r="M58" i="21"/>
  <c r="M53" i="21"/>
  <c r="M50" i="21"/>
  <c r="M41" i="21"/>
  <c r="M38" i="21"/>
  <c r="M31" i="21"/>
  <c r="M21" i="21"/>
  <c r="M15" i="21"/>
  <c r="M10" i="21"/>
  <c r="L73" i="21"/>
  <c r="L66" i="21"/>
  <c r="L61" i="21"/>
  <c r="L58" i="21"/>
  <c r="L53" i="21"/>
  <c r="L50" i="21"/>
  <c r="L41" i="21"/>
  <c r="L38" i="21"/>
  <c r="L31" i="21"/>
  <c r="L21" i="21"/>
  <c r="L15" i="21"/>
  <c r="L10" i="21"/>
  <c r="K73" i="21"/>
  <c r="K66" i="21"/>
  <c r="K61" i="21"/>
  <c r="K58" i="21"/>
  <c r="K53" i="21"/>
  <c r="K50" i="21"/>
  <c r="K41" i="21"/>
  <c r="K38" i="21"/>
  <c r="K31" i="21"/>
  <c r="K21" i="21"/>
  <c r="K15" i="21"/>
  <c r="K10" i="21"/>
  <c r="J73" i="21"/>
  <c r="J66" i="21"/>
  <c r="J61" i="21"/>
  <c r="J58" i="21"/>
  <c r="J53" i="21"/>
  <c r="J50" i="21"/>
  <c r="J41" i="21"/>
  <c r="J38" i="21"/>
  <c r="J31" i="21"/>
  <c r="J21" i="21"/>
  <c r="J15" i="21"/>
  <c r="J10" i="21"/>
  <c r="I73" i="21"/>
  <c r="I66" i="21"/>
  <c r="I61" i="21"/>
  <c r="I58" i="21"/>
  <c r="I53" i="21"/>
  <c r="I50" i="21"/>
  <c r="I41" i="21"/>
  <c r="I38" i="21"/>
  <c r="I31" i="21"/>
  <c r="I21" i="21"/>
  <c r="I15" i="21"/>
  <c r="I10" i="21"/>
  <c r="H73" i="21"/>
  <c r="H66" i="21"/>
  <c r="H61" i="21"/>
  <c r="H58" i="21"/>
  <c r="H53" i="21"/>
  <c r="H50" i="21"/>
  <c r="H41" i="21"/>
  <c r="H38" i="21"/>
  <c r="H31" i="21"/>
  <c r="H21" i="21"/>
  <c r="H15" i="21"/>
  <c r="H10" i="21"/>
  <c r="G73" i="21"/>
  <c r="G66" i="21"/>
  <c r="G61" i="21"/>
  <c r="G58" i="21"/>
  <c r="G53" i="21"/>
  <c r="G50" i="21"/>
  <c r="G41" i="21"/>
  <c r="G38" i="21"/>
  <c r="G31" i="21"/>
  <c r="G21" i="21"/>
  <c r="G15" i="21"/>
  <c r="G10" i="21"/>
  <c r="G78" i="21" s="1"/>
  <c r="F73" i="21"/>
  <c r="F66" i="21"/>
  <c r="F61" i="21"/>
  <c r="F58" i="21"/>
  <c r="F53" i="21"/>
  <c r="F50" i="21"/>
  <c r="F41" i="21"/>
  <c r="F38" i="21"/>
  <c r="F31" i="21"/>
  <c r="F21" i="21"/>
  <c r="F15" i="21"/>
  <c r="F10" i="21"/>
  <c r="F78" i="21" s="1"/>
  <c r="E73" i="21"/>
  <c r="E66" i="21"/>
  <c r="E61" i="21"/>
  <c r="E58" i="21"/>
  <c r="E53" i="21"/>
  <c r="E50" i="21"/>
  <c r="E41" i="21"/>
  <c r="E38" i="21"/>
  <c r="E31" i="21"/>
  <c r="E21" i="21"/>
  <c r="E15" i="21"/>
  <c r="E10" i="21"/>
  <c r="D73" i="21"/>
  <c r="D66" i="21"/>
  <c r="D61" i="21"/>
  <c r="D58" i="21"/>
  <c r="D53" i="21"/>
  <c r="D50" i="21"/>
  <c r="D41" i="21"/>
  <c r="D38" i="21"/>
  <c r="D31" i="21"/>
  <c r="D21" i="21"/>
  <c r="D15" i="21"/>
  <c r="D10" i="21"/>
  <c r="P6" i="21"/>
  <c r="O6" i="21"/>
  <c r="N6" i="21"/>
  <c r="M6" i="21"/>
  <c r="L6" i="21"/>
  <c r="K6" i="21"/>
  <c r="J6" i="21"/>
  <c r="I6" i="21"/>
  <c r="H6" i="21"/>
  <c r="G6" i="21"/>
  <c r="G81" i="21" s="1"/>
  <c r="F6" i="21"/>
  <c r="F81" i="21" s="1"/>
  <c r="E6" i="21"/>
  <c r="D6" i="21"/>
  <c r="Z78" i="20"/>
  <c r="Y78" i="20"/>
  <c r="X78" i="20"/>
  <c r="W78" i="20"/>
  <c r="V78" i="20"/>
  <c r="U78" i="20"/>
  <c r="S78" i="20"/>
  <c r="R78" i="20"/>
  <c r="P78" i="20"/>
  <c r="O78" i="20"/>
  <c r="N78" i="20"/>
  <c r="M78" i="20"/>
  <c r="L78" i="20"/>
  <c r="K78" i="20"/>
  <c r="J78" i="20"/>
  <c r="I78" i="20"/>
  <c r="H78" i="20"/>
  <c r="Z6" i="20"/>
  <c r="Y6" i="20"/>
  <c r="X6" i="20"/>
  <c r="W6" i="20"/>
  <c r="V6" i="20"/>
  <c r="U6" i="20"/>
  <c r="T6" i="20"/>
  <c r="S6" i="20"/>
  <c r="R6" i="20"/>
  <c r="P6" i="20"/>
  <c r="O6" i="20"/>
  <c r="N6" i="20"/>
  <c r="M6" i="20"/>
  <c r="L6" i="20"/>
  <c r="K6" i="20"/>
  <c r="J6" i="20"/>
  <c r="I6" i="20"/>
  <c r="H6" i="20"/>
  <c r="G6" i="20"/>
  <c r="F6" i="20"/>
  <c r="E6" i="20"/>
  <c r="Z73" i="20"/>
  <c r="Z66" i="20"/>
  <c r="Z61" i="20"/>
  <c r="Z58" i="20"/>
  <c r="Z53" i="20"/>
  <c r="Z50" i="20"/>
  <c r="Z41" i="20"/>
  <c r="Z38" i="20"/>
  <c r="Z31" i="20"/>
  <c r="Z21" i="20"/>
  <c r="Z15" i="20"/>
  <c r="Z10" i="20"/>
  <c r="Y73" i="20"/>
  <c r="Y66" i="20"/>
  <c r="Y61" i="20"/>
  <c r="Y58" i="20"/>
  <c r="Y53" i="20"/>
  <c r="Y50" i="20"/>
  <c r="Y41" i="20"/>
  <c r="Y38" i="20"/>
  <c r="Y31" i="20"/>
  <c r="Y21" i="20"/>
  <c r="Y15" i="20"/>
  <c r="Y10" i="20"/>
  <c r="X73" i="20"/>
  <c r="X66" i="20"/>
  <c r="X61" i="20"/>
  <c r="X58" i="20"/>
  <c r="X53" i="20"/>
  <c r="X50" i="20"/>
  <c r="X41" i="20"/>
  <c r="X38" i="20"/>
  <c r="X31" i="20"/>
  <c r="X21" i="20"/>
  <c r="X15" i="20"/>
  <c r="X10" i="20"/>
  <c r="W73" i="20"/>
  <c r="W66" i="20"/>
  <c r="W61" i="20"/>
  <c r="W58" i="20"/>
  <c r="W53" i="20"/>
  <c r="W50" i="20"/>
  <c r="W41" i="20"/>
  <c r="W38" i="20"/>
  <c r="W31" i="20"/>
  <c r="W21" i="20"/>
  <c r="W15" i="20"/>
  <c r="W10" i="20"/>
  <c r="V73" i="20"/>
  <c r="V66" i="20"/>
  <c r="V61" i="20"/>
  <c r="V58" i="20"/>
  <c r="V53" i="20"/>
  <c r="V50" i="20"/>
  <c r="V41" i="20"/>
  <c r="V38" i="20"/>
  <c r="V31" i="20"/>
  <c r="V21" i="20"/>
  <c r="V15" i="20"/>
  <c r="V10" i="20"/>
  <c r="U73" i="20"/>
  <c r="U66" i="20"/>
  <c r="U61" i="20"/>
  <c r="U58" i="20"/>
  <c r="U53" i="20"/>
  <c r="U50" i="20"/>
  <c r="U41" i="20"/>
  <c r="U38" i="20"/>
  <c r="U31" i="20"/>
  <c r="U21" i="20"/>
  <c r="U15" i="20"/>
  <c r="U10" i="20"/>
  <c r="T73" i="20"/>
  <c r="T66" i="20"/>
  <c r="T78" i="20" s="1"/>
  <c r="T61" i="20"/>
  <c r="T58" i="20"/>
  <c r="T53" i="20"/>
  <c r="T50" i="20"/>
  <c r="T41" i="20"/>
  <c r="T38" i="20"/>
  <c r="T31" i="20"/>
  <c r="T21" i="20"/>
  <c r="T15" i="20"/>
  <c r="T10" i="20"/>
  <c r="S73" i="20"/>
  <c r="S66" i="20"/>
  <c r="S61" i="20"/>
  <c r="S58" i="20"/>
  <c r="S53" i="20"/>
  <c r="S50" i="20"/>
  <c r="S41" i="20"/>
  <c r="S38" i="20"/>
  <c r="S31" i="20"/>
  <c r="S21" i="20"/>
  <c r="S15" i="20"/>
  <c r="R15" i="20"/>
  <c r="S10" i="20"/>
  <c r="R73" i="20"/>
  <c r="R66" i="20"/>
  <c r="R61" i="20"/>
  <c r="R58" i="20"/>
  <c r="R53" i="20"/>
  <c r="R50" i="20"/>
  <c r="R41" i="20"/>
  <c r="R38" i="20"/>
  <c r="R31" i="20"/>
  <c r="R21" i="20"/>
  <c r="R10" i="20"/>
  <c r="P73" i="20"/>
  <c r="P66" i="20"/>
  <c r="P61" i="20"/>
  <c r="P58" i="20"/>
  <c r="P53" i="20"/>
  <c r="P50" i="20"/>
  <c r="P41" i="20"/>
  <c r="P38" i="20"/>
  <c r="P31" i="20"/>
  <c r="P21" i="20"/>
  <c r="P15" i="20"/>
  <c r="P10" i="20"/>
  <c r="O73" i="20"/>
  <c r="O66" i="20"/>
  <c r="O61" i="20"/>
  <c r="O58" i="20"/>
  <c r="O53" i="20"/>
  <c r="O50" i="20"/>
  <c r="O41" i="20"/>
  <c r="O38" i="20"/>
  <c r="O31" i="20"/>
  <c r="O21" i="20"/>
  <c r="O15" i="20"/>
  <c r="O10" i="20"/>
  <c r="N73" i="20"/>
  <c r="N66" i="20"/>
  <c r="N61" i="20"/>
  <c r="N58" i="20"/>
  <c r="N53" i="20"/>
  <c r="N50" i="20"/>
  <c r="N41" i="20"/>
  <c r="N38" i="20"/>
  <c r="N31" i="20"/>
  <c r="N21" i="20"/>
  <c r="N15" i="20"/>
  <c r="N10" i="20"/>
  <c r="M73" i="20"/>
  <c r="M66" i="20"/>
  <c r="M61" i="20"/>
  <c r="M58" i="20"/>
  <c r="M53" i="20"/>
  <c r="M50" i="20"/>
  <c r="M41" i="20"/>
  <c r="M38" i="20"/>
  <c r="M31" i="20"/>
  <c r="M21" i="20"/>
  <c r="M15" i="20"/>
  <c r="M10" i="20"/>
  <c r="L73" i="20"/>
  <c r="L66" i="20"/>
  <c r="L61" i="20"/>
  <c r="L58" i="20"/>
  <c r="L53" i="20"/>
  <c r="L50" i="20"/>
  <c r="L41" i="20"/>
  <c r="L38" i="20"/>
  <c r="L31" i="20"/>
  <c r="L21" i="20"/>
  <c r="L15" i="20"/>
  <c r="L10" i="20"/>
  <c r="K73" i="20"/>
  <c r="K66" i="20"/>
  <c r="K61" i="20"/>
  <c r="K58" i="20"/>
  <c r="K53" i="20"/>
  <c r="K50" i="20"/>
  <c r="K41" i="20"/>
  <c r="K38" i="20"/>
  <c r="K31" i="20"/>
  <c r="K21" i="20"/>
  <c r="K15" i="20"/>
  <c r="K10" i="20"/>
  <c r="J73" i="20"/>
  <c r="J66" i="20"/>
  <c r="J61" i="20"/>
  <c r="J58" i="20"/>
  <c r="J53" i="20"/>
  <c r="J50" i="20"/>
  <c r="J41" i="20"/>
  <c r="J38" i="20"/>
  <c r="J31" i="20"/>
  <c r="J21" i="20"/>
  <c r="J15" i="20"/>
  <c r="J10" i="20"/>
  <c r="I73" i="20"/>
  <c r="I66" i="20"/>
  <c r="I61" i="20"/>
  <c r="I58" i="20"/>
  <c r="I53" i="20"/>
  <c r="I50" i="20"/>
  <c r="I41" i="20"/>
  <c r="I38" i="20"/>
  <c r="I31" i="20"/>
  <c r="I21" i="20"/>
  <c r="I15" i="20"/>
  <c r="I10" i="20"/>
  <c r="H73" i="20"/>
  <c r="H66" i="20"/>
  <c r="H61" i="20"/>
  <c r="H58" i="20"/>
  <c r="H53" i="20"/>
  <c r="H50" i="20"/>
  <c r="H41" i="20"/>
  <c r="H38" i="20"/>
  <c r="H31" i="20"/>
  <c r="H21" i="20"/>
  <c r="H15" i="20"/>
  <c r="H10" i="20"/>
  <c r="G73" i="20"/>
  <c r="G66" i="20"/>
  <c r="G61" i="20"/>
  <c r="G58" i="20"/>
  <c r="G53" i="20"/>
  <c r="G50" i="20"/>
  <c r="G41" i="20"/>
  <c r="G38" i="20"/>
  <c r="G31" i="20"/>
  <c r="G78" i="20" s="1"/>
  <c r="G21" i="20"/>
  <c r="G15" i="20"/>
  <c r="G10" i="20"/>
  <c r="F73" i="20"/>
  <c r="F66" i="20"/>
  <c r="F78" i="20" s="1"/>
  <c r="F61" i="20"/>
  <c r="F58" i="20"/>
  <c r="F53" i="20"/>
  <c r="F50" i="20"/>
  <c r="F41" i="20"/>
  <c r="F38" i="20"/>
  <c r="F31" i="20"/>
  <c r="F21" i="20"/>
  <c r="F15" i="20"/>
  <c r="F10" i="20"/>
  <c r="E73" i="20"/>
  <c r="E66" i="20"/>
  <c r="E61" i="20"/>
  <c r="E58" i="20"/>
  <c r="E53" i="20"/>
  <c r="E50" i="20"/>
  <c r="E41" i="20"/>
  <c r="E38" i="20"/>
  <c r="E31" i="20"/>
  <c r="E21" i="20"/>
  <c r="E15" i="20"/>
  <c r="E78" i="20" s="1"/>
  <c r="E10" i="20"/>
  <c r="D77" i="19"/>
  <c r="D70" i="19"/>
  <c r="D65" i="19"/>
  <c r="D62" i="19"/>
  <c r="D57" i="19"/>
  <c r="D54" i="19"/>
  <c r="D45" i="19"/>
  <c r="D42" i="19"/>
  <c r="D35" i="19"/>
  <c r="D25" i="19"/>
  <c r="D19" i="19"/>
  <c r="D14" i="19"/>
  <c r="D10" i="19"/>
  <c r="E8" i="24" l="1"/>
  <c r="E78" i="24" s="1"/>
  <c r="D8" i="24"/>
  <c r="E81" i="24"/>
  <c r="D81" i="24"/>
  <c r="D8" i="23"/>
  <c r="D78" i="23" s="1"/>
  <c r="D81" i="23"/>
  <c r="E81" i="22"/>
  <c r="F81" i="22"/>
  <c r="G83" i="22"/>
  <c r="I81" i="22"/>
  <c r="K83" i="22"/>
  <c r="M81" i="22"/>
  <c r="N83" i="22"/>
  <c r="O83" i="22"/>
  <c r="S83" i="22"/>
  <c r="T83" i="22"/>
  <c r="U81" i="22"/>
  <c r="V81" i="22"/>
  <c r="W83" i="22"/>
  <c r="D8" i="22"/>
  <c r="D83" i="22"/>
  <c r="R81" i="22"/>
  <c r="N81" i="22"/>
  <c r="J81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H78" i="22" s="1"/>
  <c r="G8" i="22"/>
  <c r="F8" i="22"/>
  <c r="E8" i="22"/>
  <c r="X83" i="22"/>
  <c r="V83" i="22"/>
  <c r="R83" i="22"/>
  <c r="Q81" i="22"/>
  <c r="P83" i="22"/>
  <c r="L83" i="22"/>
  <c r="J83" i="22"/>
  <c r="H83" i="22"/>
  <c r="F83" i="22"/>
  <c r="E8" i="21"/>
  <c r="F8" i="21"/>
  <c r="G8" i="21"/>
  <c r="H8" i="21"/>
  <c r="I8" i="21"/>
  <c r="J8" i="21"/>
  <c r="K8" i="21"/>
  <c r="L8" i="21"/>
  <c r="M8" i="21"/>
  <c r="N8" i="21"/>
  <c r="O8" i="21"/>
  <c r="P8" i="21"/>
  <c r="F83" i="21"/>
  <c r="H83" i="21"/>
  <c r="J83" i="21"/>
  <c r="K83" i="21"/>
  <c r="L83" i="21"/>
  <c r="N83" i="21"/>
  <c r="P83" i="21"/>
  <c r="D8" i="21"/>
  <c r="D81" i="21"/>
  <c r="O83" i="21"/>
  <c r="M83" i="21"/>
  <c r="I83" i="21"/>
  <c r="G83" i="21"/>
  <c r="E83" i="21"/>
  <c r="Q9" i="20"/>
  <c r="Q11" i="20"/>
  <c r="Q12" i="20"/>
  <c r="Q13" i="20"/>
  <c r="Q14" i="20"/>
  <c r="Q16" i="20"/>
  <c r="Q17" i="20"/>
  <c r="Q18" i="20"/>
  <c r="Q19" i="20"/>
  <c r="Q20" i="20"/>
  <c r="Q22" i="20"/>
  <c r="Q23" i="20"/>
  <c r="Q24" i="20"/>
  <c r="Q25" i="20"/>
  <c r="Q26" i="20"/>
  <c r="Q27" i="20"/>
  <c r="Q28" i="20"/>
  <c r="Q29" i="20"/>
  <c r="Q30" i="20"/>
  <c r="S81" i="20"/>
  <c r="Q66" i="20"/>
  <c r="Q78" i="20" s="1"/>
  <c r="R8" i="20"/>
  <c r="R81" i="20"/>
  <c r="F8" i="20"/>
  <c r="G8" i="20"/>
  <c r="H8" i="20"/>
  <c r="I8" i="20"/>
  <c r="J8" i="20"/>
  <c r="K8" i="20"/>
  <c r="L8" i="20"/>
  <c r="M8" i="20"/>
  <c r="N8" i="20"/>
  <c r="O8" i="20"/>
  <c r="P8" i="20"/>
  <c r="F81" i="20"/>
  <c r="H81" i="20"/>
  <c r="I81" i="20"/>
  <c r="J81" i="20"/>
  <c r="K81" i="20"/>
  <c r="L81" i="20"/>
  <c r="M81" i="20"/>
  <c r="N81" i="20"/>
  <c r="O81" i="20"/>
  <c r="P81" i="20"/>
  <c r="E8" i="20"/>
  <c r="E81" i="20"/>
  <c r="G81" i="20"/>
  <c r="Q75" i="20"/>
  <c r="D75" i="20"/>
  <c r="Q74" i="20"/>
  <c r="D74" i="20"/>
  <c r="Q72" i="20"/>
  <c r="D72" i="20"/>
  <c r="Q71" i="20"/>
  <c r="D71" i="20"/>
  <c r="Q70" i="20"/>
  <c r="D70" i="20"/>
  <c r="Q69" i="20"/>
  <c r="Q6" i="20" s="1"/>
  <c r="D69" i="20"/>
  <c r="Q68" i="20"/>
  <c r="D68" i="20"/>
  <c r="Q67" i="20"/>
  <c r="D67" i="20"/>
  <c r="Q65" i="20"/>
  <c r="D65" i="20"/>
  <c r="Q64" i="20"/>
  <c r="D64" i="20"/>
  <c r="Q63" i="20"/>
  <c r="D63" i="20"/>
  <c r="Q62" i="20"/>
  <c r="D62" i="20"/>
  <c r="Q60" i="20"/>
  <c r="D60" i="20"/>
  <c r="Q59" i="20"/>
  <c r="D59" i="20"/>
  <c r="Q57" i="20"/>
  <c r="D57" i="20"/>
  <c r="Q56" i="20"/>
  <c r="D56" i="20"/>
  <c r="Q55" i="20"/>
  <c r="D55" i="20"/>
  <c r="Q54" i="20"/>
  <c r="D54" i="20"/>
  <c r="Q52" i="20"/>
  <c r="D52" i="20"/>
  <c r="Q51" i="20"/>
  <c r="D51" i="20"/>
  <c r="Q50" i="20"/>
  <c r="Q49" i="20"/>
  <c r="D49" i="20"/>
  <c r="Q48" i="20"/>
  <c r="D48" i="20"/>
  <c r="Q47" i="20"/>
  <c r="D47" i="20"/>
  <c r="Q46" i="20"/>
  <c r="D46" i="20"/>
  <c r="Q45" i="20"/>
  <c r="D45" i="20"/>
  <c r="Q44" i="20"/>
  <c r="D44" i="20"/>
  <c r="Q43" i="20"/>
  <c r="D43" i="20"/>
  <c r="Q42" i="20"/>
  <c r="D42" i="20"/>
  <c r="Q40" i="20"/>
  <c r="D40" i="20"/>
  <c r="Q39" i="20"/>
  <c r="D39" i="20"/>
  <c r="Q37" i="20"/>
  <c r="D37" i="20"/>
  <c r="Q36" i="20"/>
  <c r="D36" i="20"/>
  <c r="Q35" i="20"/>
  <c r="D35" i="20"/>
  <c r="Q34" i="20"/>
  <c r="D34" i="20"/>
  <c r="Q33" i="20"/>
  <c r="D33" i="20"/>
  <c r="Q32" i="20"/>
  <c r="D32" i="20"/>
  <c r="D29" i="20"/>
  <c r="D28" i="20"/>
  <c r="D27" i="20"/>
  <c r="D26" i="20"/>
  <c r="D25" i="20"/>
  <c r="D24" i="20"/>
  <c r="D23" i="20"/>
  <c r="D22" i="20"/>
  <c r="D20" i="20"/>
  <c r="D19" i="20"/>
  <c r="D18" i="20"/>
  <c r="D17" i="20"/>
  <c r="D6" i="20" s="1"/>
  <c r="D16" i="20"/>
  <c r="D14" i="20"/>
  <c r="D13" i="20"/>
  <c r="D12" i="20"/>
  <c r="D11" i="20"/>
  <c r="Q10" i="20"/>
  <c r="D9" i="20"/>
  <c r="Z8" i="20"/>
  <c r="Y8" i="20"/>
  <c r="X8" i="20"/>
  <c r="W8" i="20"/>
  <c r="V8" i="20"/>
  <c r="U8" i="20"/>
  <c r="T8" i="20"/>
  <c r="S8" i="20"/>
  <c r="Y81" i="20"/>
  <c r="U81" i="20"/>
  <c r="D87" i="19"/>
  <c r="D12" i="19"/>
  <c r="D82" i="19" s="1"/>
  <c r="E83" i="22" l="1"/>
  <c r="U83" i="22"/>
  <c r="G81" i="22"/>
  <c r="K81" i="22"/>
  <c r="O81" i="22"/>
  <c r="S81" i="22"/>
  <c r="W81" i="22"/>
  <c r="I83" i="22"/>
  <c r="M83" i="22"/>
  <c r="Q83" i="22"/>
  <c r="D81" i="22"/>
  <c r="H81" i="22"/>
  <c r="L81" i="22"/>
  <c r="P81" i="22"/>
  <c r="T81" i="22"/>
  <c r="X81" i="22"/>
  <c r="D83" i="21"/>
  <c r="Q58" i="20"/>
  <c r="Q73" i="20"/>
  <c r="Q53" i="20"/>
  <c r="Q38" i="20"/>
  <c r="Q31" i="20"/>
  <c r="D73" i="20"/>
  <c r="D58" i="20"/>
  <c r="D53" i="20"/>
  <c r="D10" i="20"/>
  <c r="Q21" i="20"/>
  <c r="X81" i="20"/>
  <c r="Q41" i="20"/>
  <c r="W81" i="20"/>
  <c r="Z81" i="20"/>
  <c r="V81" i="20"/>
  <c r="Q61" i="20"/>
  <c r="T81" i="20"/>
  <c r="Q15" i="20"/>
  <c r="D66" i="20"/>
  <c r="D61" i="20"/>
  <c r="D50" i="20"/>
  <c r="D41" i="20"/>
  <c r="D38" i="20"/>
  <c r="D31" i="20"/>
  <c r="D21" i="20"/>
  <c r="D15" i="20"/>
  <c r="D30" i="20"/>
  <c r="D8" i="20"/>
  <c r="Q8" i="20"/>
  <c r="D85" i="19"/>
  <c r="D78" i="20" l="1"/>
  <c r="Q81" i="20"/>
  <c r="D81" i="20"/>
  <c r="O11" i="14" l="1"/>
  <c r="S10" i="14"/>
  <c r="S12" i="14"/>
  <c r="Q55" i="14" l="1"/>
  <c r="S55" i="14" s="1"/>
  <c r="Q54" i="14"/>
  <c r="S54" i="14" s="1"/>
  <c r="Q66" i="14" l="1"/>
  <c r="S66" i="14" s="1"/>
  <c r="F11" i="14" l="1"/>
  <c r="G11" i="14"/>
  <c r="H11" i="14"/>
  <c r="I11" i="14"/>
  <c r="J11" i="14"/>
  <c r="K11" i="14"/>
  <c r="L11" i="14"/>
  <c r="M11" i="14"/>
  <c r="N11" i="14"/>
  <c r="P11" i="14"/>
  <c r="F25" i="14"/>
  <c r="G25" i="14"/>
  <c r="H25" i="14"/>
  <c r="I25" i="14"/>
  <c r="J25" i="14"/>
  <c r="K25" i="14"/>
  <c r="L25" i="14"/>
  <c r="M25" i="14"/>
  <c r="N25" i="14"/>
  <c r="O25" i="14"/>
  <c r="P25" i="14"/>
  <c r="Q84" i="14" l="1"/>
  <c r="S84" i="14" s="1"/>
  <c r="Q83" i="14"/>
  <c r="S83" i="14" s="1"/>
  <c r="Q81" i="14"/>
  <c r="S81" i="14" s="1"/>
  <c r="Q79" i="14"/>
  <c r="S79" i="14" s="1"/>
  <c r="Q78" i="14"/>
  <c r="S78" i="14" s="1"/>
  <c r="Q76" i="14"/>
  <c r="Q74" i="14"/>
  <c r="S74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5" i="14"/>
  <c r="S65" i="14" s="1"/>
  <c r="Q64" i="14"/>
  <c r="S64" i="14" s="1"/>
  <c r="Q63" i="14"/>
  <c r="S63" i="14" s="1"/>
  <c r="Q62" i="14"/>
  <c r="S62" i="14" s="1"/>
  <c r="Q61" i="14"/>
  <c r="S61" i="14" s="1"/>
  <c r="Q60" i="14"/>
  <c r="S60" i="14" s="1"/>
  <c r="Q59" i="14"/>
  <c r="S59" i="14" s="1"/>
  <c r="Q58" i="14"/>
  <c r="S58" i="14" s="1"/>
  <c r="Q57" i="14"/>
  <c r="S57" i="14" s="1"/>
  <c r="Q56" i="14"/>
  <c r="S56" i="14" s="1"/>
  <c r="Q53" i="14"/>
  <c r="S53" i="14" s="1"/>
  <c r="Q52" i="14"/>
  <c r="S52" i="14" s="1"/>
  <c r="Q50" i="14"/>
  <c r="S50" i="14" s="1"/>
  <c r="Q49" i="14"/>
  <c r="S49" i="14" s="1"/>
  <c r="Q48" i="14"/>
  <c r="S48" i="14" s="1"/>
  <c r="Q47" i="14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8" i="14"/>
  <c r="S38" i="14" s="1"/>
  <c r="Q37" i="14"/>
  <c r="S37" i="14" s="1"/>
  <c r="Q35" i="14"/>
  <c r="Q34" i="14"/>
  <c r="S34" i="14" s="1"/>
  <c r="Q33" i="14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E25" i="14"/>
  <c r="Q25" i="14" s="1"/>
  <c r="S25" i="14" s="1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E11" i="14"/>
  <c r="Q11" i="14" s="1"/>
  <c r="S11" i="14" s="1"/>
  <c r="Q9" i="14"/>
  <c r="S9" i="14" s="1"/>
  <c r="S76" i="14" l="1"/>
</calcChain>
</file>

<file path=xl/comments1.xml><?xml version="1.0" encoding="utf-8"?>
<comments xmlns="http://schemas.openxmlformats.org/spreadsheetml/2006/main">
  <authors>
    <author>Ольга</author>
  </authors>
  <commentList>
    <comment ref="T4" authorId="0">
      <text>
        <r>
          <rPr>
            <b/>
            <sz val="8"/>
            <color indexed="81"/>
            <rFont val="Tahoma"/>
            <family val="2"/>
            <charset val="204"/>
          </rPr>
          <t>Ольга: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корресподирующих форм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<sst xmlns="http://schemas.openxmlformats.org/spreadsheetml/2006/main" count="1713" uniqueCount="381">
  <si>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</si>
  <si>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</si>
  <si>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</si>
  <si>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</si>
  <si>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</si>
  <si>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</si>
  <si>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Одиночное протяжение уличной канализационной сети 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</si>
  <si>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</si>
  <si>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</si>
  <si>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</si>
  <si>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Великорусское сельское поселение</t>
  </si>
  <si>
    <t>Воскресенское сельское поселение</t>
  </si>
  <si>
    <t>Глуховское сельское поселение</t>
  </si>
  <si>
    <t>Ивановское сельское поселение</t>
  </si>
  <si>
    <t>Кабаньевское сельское поселение</t>
  </si>
  <si>
    <t>Куликовское сельское поселение</t>
  </si>
  <si>
    <t>Лагушинское сельское поселение</t>
  </si>
  <si>
    <t>Орловское сельское поселение</t>
  </si>
  <si>
    <t>Осокинское сельское поселение</t>
  </si>
  <si>
    <t>Репинское сельское поселение</t>
  </si>
  <si>
    <t>Сорочинское сельское поселение</t>
  </si>
  <si>
    <t>Царицынское сельское поселение</t>
  </si>
  <si>
    <t>1</t>
  </si>
  <si>
    <t>единица</t>
  </si>
  <si>
    <t>человек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</si>
  <si>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</si>
  <si>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</si>
  <si>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</si>
  <si>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</si>
  <si>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</si>
  <si>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</si>
  <si>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</si>
  <si>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</si>
  <si>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</si>
  <si>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</si>
  <si>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</si>
  <si>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</si>
  <si>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</si>
  <si>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</si>
  <si>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</si>
  <si>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</si>
  <si>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</si>
  <si>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</si>
  <si>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</si>
  <si>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</si>
  <si>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</si>
  <si>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</si>
  <si>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</si>
  <si>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</si>
  <si>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</si>
  <si>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</si>
  <si>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Число телефонизированных сельских населенных пунктов</t>
  </si>
  <si>
    <t>Вывезено за год твердых коммунальных отходов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</si>
  <si>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</si>
  <si>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</si>
  <si>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</si>
  <si>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</si>
  <si>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Одиночное протяжение уличной канализационной сети, которая заменена и отремонтирована за отчетный год</t>
  </si>
  <si>
    <t>8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</si>
  <si>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</si>
  <si>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</si>
  <si>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</si>
  <si>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Порядок  отражения значений в ф. № 1-МО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</si>
  <si>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</si>
  <si>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</si>
  <si>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</si>
  <si>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</si>
  <si>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</si>
  <si>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</si>
  <si>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</si>
  <si>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</si>
  <si>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</si>
  <si>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</si>
  <si>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</si>
  <si>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</si>
  <si>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</si>
  <si>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>3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</si>
  <si>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</si>
  <si>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</si>
  <si>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</si>
  <si>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</si>
  <si>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4</t>
  </si>
  <si>
    <t>С ОДНИМ ДЕСЯТИЧНЫМ знаком</t>
  </si>
  <si>
    <t>5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</si>
  <si>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</si>
  <si>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</si>
  <si>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</si>
  <si>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</si>
  <si>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</si>
  <si>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</si>
  <si>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</si>
  <si>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>6</t>
  </si>
  <si>
    <t xml:space="preserve">         из них самостоятельные</t>
  </si>
  <si>
    <t>7</t>
  </si>
  <si>
    <t xml:space="preserve">       из них мощностью до 3 Гкал/ч</t>
  </si>
  <si>
    <t xml:space="preserve">       в том числе нуждающейся в замене </t>
  </si>
  <si>
    <t>м2 общей  площади</t>
  </si>
  <si>
    <t xml:space="preserve">       в том числе индивидуальных</t>
  </si>
  <si>
    <t>м2 общей площади</t>
  </si>
  <si>
    <t>Калачинский муниципальный РАЙОН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</si>
  <si>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</si>
  <si>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</si>
  <si>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</si>
  <si>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</si>
  <si>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</si>
  <si>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</si>
  <si>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</si>
  <si>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</si>
  <si>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</si>
  <si>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</si>
  <si>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</si>
  <si>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</si>
  <si>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</si>
  <si>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</si>
  <si>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</si>
  <si>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65</t>
  </si>
  <si>
    <t>г. Калачинск (ГОРОДСКОЕ ПОСЕЛЕНИЕ)</t>
  </si>
  <si>
    <t>Сумма СЕЛЬСКИХ ПОСЕЛЕНИЙ</t>
  </si>
  <si>
    <r>
      <t xml:space="preserve">Рабочая таблица для составления ф. № 1-МО за </t>
    </r>
    <r>
      <rPr>
        <b/>
        <sz val="14"/>
        <color indexed="18"/>
        <rFont val="Times New Roman"/>
        <family val="1"/>
        <charset val="204"/>
      </rPr>
      <t>2021</t>
    </r>
    <r>
      <rPr>
        <b/>
        <sz val="14"/>
        <color indexed="8"/>
        <rFont val="Times New Roman"/>
        <family val="1"/>
        <charset val="204"/>
      </rPr>
      <t xml:space="preserve"> год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</si>
  <si>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</si>
  <si>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</si>
  <si>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</si>
  <si>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</si>
  <si>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</si>
  <si>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</si>
  <si>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</si>
  <si>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</si>
  <si>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Число источников теплоснабжения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</si>
  <si>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</si>
  <si>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</si>
  <si>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</si>
  <si>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</si>
  <si>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>из них на объекты, используемые   для обработки отходов</t>
  </si>
  <si>
    <t xml:space="preserve">       в том числе нуждающихся в замене </t>
  </si>
  <si>
    <t xml:space="preserve">ИНВЕСТИЦИИ В ОСНОВНОЙ КАПИТАЛ </t>
  </si>
  <si>
    <r>
      <t xml:space="preserve">Справочно данные по МР за </t>
    </r>
    <r>
      <rPr>
        <b/>
        <sz val="10"/>
        <color indexed="18"/>
        <rFont val="Times New Roman"/>
        <family val="1"/>
        <charset val="204"/>
      </rPr>
      <t xml:space="preserve">2021 </t>
    </r>
    <r>
      <rPr>
        <b/>
        <sz val="10"/>
        <rFont val="Times New Roman"/>
        <family val="1"/>
        <charset val="204"/>
      </rPr>
      <t>год</t>
    </r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</si>
  <si>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</si>
  <si>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r>
      <t xml:space="preserve">КАЛАЧИНСКИЙ </t>
    </r>
    <r>
      <rPr>
        <b/>
        <sz val="12"/>
        <color theme="3"/>
        <rFont val="Times New Roman"/>
        <family val="1"/>
        <charset val="204"/>
      </rPr>
      <t>2022</t>
    </r>
  </si>
  <si>
    <t>52618404000</t>
  </si>
  <si>
    <t>04205578</t>
  </si>
  <si>
    <t>52618407000</t>
  </si>
  <si>
    <t>04205584</t>
  </si>
  <si>
    <t>04895657</t>
  </si>
  <si>
    <t>52618408000</t>
  </si>
  <si>
    <t>04205609</t>
  </si>
  <si>
    <t>52618410000</t>
  </si>
  <si>
    <t>04205615</t>
  </si>
  <si>
    <t>52618413000</t>
  </si>
  <si>
    <t>52618416000</t>
  </si>
  <si>
    <t>04205621</t>
  </si>
  <si>
    <t>04205638</t>
  </si>
  <si>
    <t>52618419000</t>
  </si>
  <si>
    <t>04205667</t>
  </si>
  <si>
    <t>52618422000</t>
  </si>
  <si>
    <t>04205644</t>
  </si>
  <si>
    <t>52618424000</t>
  </si>
  <si>
    <t>04205590</t>
  </si>
  <si>
    <t>52618428000</t>
  </si>
  <si>
    <t>04205650</t>
  </si>
  <si>
    <t>52618431000</t>
  </si>
  <si>
    <t>04205685</t>
  </si>
  <si>
    <t>52618437000</t>
  </si>
  <si>
    <t>52618101000</t>
  </si>
  <si>
    <t>4035828520003</t>
  </si>
  <si>
    <t>52618000000</t>
  </si>
  <si>
    <t>04035828</t>
  </si>
  <si>
    <t>ОКПО</t>
  </si>
  <si>
    <t>ОКТМО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</si>
  <si>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</si>
  <si>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</si>
  <si>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</si>
  <si>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</si>
  <si>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</si>
  <si>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</si>
  <si>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</si>
  <si>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</si>
  <si>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</si>
  <si>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Калачинский муниципальный район 2023</t>
  </si>
  <si>
    <t>Калачинский муниципальный район</t>
  </si>
  <si>
    <t>52618100000</t>
  </si>
  <si>
    <t>Калачинское городское поселение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</si>
  <si>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</si>
  <si>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</si>
  <si>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</si>
  <si>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</si>
  <si>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</si>
  <si>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</si>
  <si>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</si>
  <si>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</si>
  <si>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</si>
  <si>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</si>
  <si>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</si>
  <si>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</si>
  <si>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</si>
  <si>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</si>
  <si>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Калачинскому муниципальному району</t>
  </si>
  <si>
    <t>г. Калачинск</t>
  </si>
  <si>
    <t>52618101001</t>
  </si>
  <si>
    <t>с Великорусское</t>
  </si>
  <si>
    <t>д Благовещенка</t>
  </si>
  <si>
    <t>д Розенталь</t>
  </si>
  <si>
    <t>д Семеновка</t>
  </si>
  <si>
    <t>52618404101</t>
  </si>
  <si>
    <t>52618404106</t>
  </si>
  <si>
    <t>52618404111</t>
  </si>
  <si>
    <t>52618404116</t>
  </si>
  <si>
    <t>с Воскресенка</t>
  </si>
  <si>
    <t>д Ермак</t>
  </si>
  <si>
    <t>д Кибер-Спасское</t>
  </si>
  <si>
    <t>д Куликово</t>
  </si>
  <si>
    <t>д Стародубка</t>
  </si>
  <si>
    <t>52618407101</t>
  </si>
  <si>
    <t>52618407106</t>
  </si>
  <si>
    <t>52618407111</t>
  </si>
  <si>
    <t>52618407116</t>
  </si>
  <si>
    <t>52618407121</t>
  </si>
  <si>
    <t>с Глуховка</t>
  </si>
  <si>
    <t>ст Валерино</t>
  </si>
  <si>
    <t>д Таволжанка</t>
  </si>
  <si>
    <t>д Ясная Поляна</t>
  </si>
  <si>
    <t>ж/д остановочный пункт 2801 км</t>
  </si>
  <si>
    <t>ж/д остановочный пункт 2797 км</t>
  </si>
  <si>
    <t>с Новый Свет</t>
  </si>
  <si>
    <t>д Крутые Луки</t>
  </si>
  <si>
    <t>ж/д остановочный пункт 2812 км</t>
  </si>
  <si>
    <t>52618408101</t>
  </si>
  <si>
    <t>52618408106</t>
  </si>
  <si>
    <t>52618408111</t>
  </si>
  <si>
    <t>52618408116</t>
  </si>
  <si>
    <t>52618408121</t>
  </si>
  <si>
    <t>52618408126</t>
  </si>
  <si>
    <t>52618408131</t>
  </si>
  <si>
    <t>52618408136</t>
  </si>
  <si>
    <t>52618408141</t>
  </si>
  <si>
    <t>с Ивановка</t>
  </si>
  <si>
    <t>д Ермолаевка</t>
  </si>
  <si>
    <t>д Илюшкинская</t>
  </si>
  <si>
    <t>ж/д остановочный пункт Илюшкино</t>
  </si>
  <si>
    <t>д Ковалево</t>
  </si>
  <si>
    <t>ж/д остановочный пункт 2826 км</t>
  </si>
  <si>
    <t>52618410101</t>
  </si>
  <si>
    <t>52618410106</t>
  </si>
  <si>
    <t>52618410111</t>
  </si>
  <si>
    <t>52618410116</t>
  </si>
  <si>
    <t>52618410121</t>
  </si>
  <si>
    <t>52618410126</t>
  </si>
  <si>
    <t>с Кабанье</t>
  </si>
  <si>
    <t>д Львовка</t>
  </si>
  <si>
    <t>52618413101</t>
  </si>
  <si>
    <t>52618413106</t>
  </si>
  <si>
    <t>с Куликово</t>
  </si>
  <si>
    <t>д Архангелка</t>
  </si>
  <si>
    <t>д Архиповка</t>
  </si>
  <si>
    <t>д Новое Село</t>
  </si>
  <si>
    <t>ж/д остановочный пункт Осокино</t>
  </si>
  <si>
    <t>с Тургеневка</t>
  </si>
  <si>
    <t>ж/д остановочный пункт 2783 км</t>
  </si>
  <si>
    <t>ж/д остановочный пункт 2786 км</t>
  </si>
  <si>
    <t>52618416101</t>
  </si>
  <si>
    <t>52618416106</t>
  </si>
  <si>
    <t>52618416111</t>
  </si>
  <si>
    <t>52618416116</t>
  </si>
  <si>
    <t>52618416121</t>
  </si>
  <si>
    <t>52618416126</t>
  </si>
  <si>
    <t>52618416131</t>
  </si>
  <si>
    <t>52618416136</t>
  </si>
  <si>
    <t>с Лагушино</t>
  </si>
  <si>
    <t>д Сергеевка</t>
  </si>
  <si>
    <t>52618419101</t>
  </si>
  <si>
    <t>52618419106</t>
  </si>
  <si>
    <t>с Орловка</t>
  </si>
  <si>
    <t>д Новый Ревель</t>
  </si>
  <si>
    <t>д Старый Ревель</t>
  </si>
  <si>
    <t>д Старая Рига</t>
  </si>
  <si>
    <t>52618422101</t>
  </si>
  <si>
    <t>52618422106</t>
  </si>
  <si>
    <t>52618422111</t>
  </si>
  <si>
    <t>52618422116</t>
  </si>
  <si>
    <t>с Осокино</t>
  </si>
  <si>
    <t>п Индейка</t>
  </si>
  <si>
    <t>52618424101</t>
  </si>
  <si>
    <t>52618424106</t>
  </si>
  <si>
    <t>с Репинка</t>
  </si>
  <si>
    <t>д Воскресенка</t>
  </si>
  <si>
    <t>д Новоградка</t>
  </si>
  <si>
    <t>д Стеклянка</t>
  </si>
  <si>
    <t>52618428101</t>
  </si>
  <si>
    <t>52618428106</t>
  </si>
  <si>
    <t>52618428111</t>
  </si>
  <si>
    <t>52618428116</t>
  </si>
  <si>
    <t>с Сорочино</t>
  </si>
  <si>
    <t>д Большемитькино</t>
  </si>
  <si>
    <t>д Докучаевка</t>
  </si>
  <si>
    <t>д Измайловка</t>
  </si>
  <si>
    <t>д Кирьяновка</t>
  </si>
  <si>
    <t>д Петровка</t>
  </si>
  <si>
    <t>52618431101</t>
  </si>
  <si>
    <t>52618431106</t>
  </si>
  <si>
    <t>52618431111</t>
  </si>
  <si>
    <t>52618431116</t>
  </si>
  <si>
    <t>52618431121</t>
  </si>
  <si>
    <t>52618431126</t>
  </si>
  <si>
    <t>с Царицыно</t>
  </si>
  <si>
    <t>д Горошино</t>
  </si>
  <si>
    <t>52618437101</t>
  </si>
  <si>
    <t>52618437106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</si>
  <si>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</si>
  <si>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</si>
  <si>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</si>
  <si>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</si>
  <si>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</si>
  <si>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</si>
  <si>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</si>
  <si>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</si>
  <si>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</si>
  <si>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</si>
  <si>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</si>
  <si>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</si>
  <si>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</si>
  <si>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</si>
  <si>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</si>
  <si>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</si>
  <si>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</si>
  <si>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</si>
  <si>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</si>
  <si>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</si>
  <si>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</si>
  <si>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</si>
  <si>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</si>
  <si>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</si>
  <si>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</si>
  <si>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</si>
  <si>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</si>
  <si>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</si>
  <si>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</si>
  <si>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</si>
  <si>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</si>
  <si>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</si>
  <si>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</si>
  <si>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</si>
  <si>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</si>
  <si>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</si>
  <si>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</si>
  <si>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</si>
  <si>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</si>
  <si>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</si>
  <si>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</si>
  <si>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</si>
  <si>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</si>
  <si>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</si>
  <si>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</si>
  <si>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</si>
  <si>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</si>
  <si>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</si>
  <si>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</si>
  <si>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</si>
  <si>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</si>
  <si>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</si>
  <si>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</si>
  <si>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</si>
  <si>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</si>
  <si>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</si>
  <si>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</si>
  <si>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</si>
  <si>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</si>
  <si>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</si>
  <si>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</si>
  <si>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</si>
  <si>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</si>
  <si>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</si>
  <si>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</si>
  <si>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</si>
  <si>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</si>
  <si>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</si>
  <si>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</si>
  <si>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</si>
  <si>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</si>
  <si>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</si>
  <si>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</si>
  <si>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</si>
  <si>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>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</si>
</sst>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1"/>
      <name val="Tahoma"/>
      <family val="2"/>
      <charset val="204"/>
    </font>
    <font>
      <b/>
      <sz val="13"/>
      <color rgb="FF00339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rgb="FF00009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5" fillId="0" borderId="0"/>
  </cellStyleXfs>
  <cellXfs count="314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3" fillId="6" borderId="0" xfId="0" applyFont="1" applyFill="1" applyAlignment="1">
      <alignment horizontal="center" vertical="top" wrapText="1" shrinkToFit="1"/>
    </xf>
    <xf numFmtId="0" fontId="2" fillId="0" borderId="5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 shrinkToFit="1"/>
    </xf>
    <xf numFmtId="0" fontId="1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3" borderId="0" xfId="0" applyFont="1" applyFill="1" applyAlignment="1">
      <alignment vertical="top"/>
    </xf>
    <xf numFmtId="0" fontId="12" fillId="8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 shrinkToFit="1"/>
    </xf>
    <xf numFmtId="165" fontId="27" fillId="0" borderId="2" xfId="0" applyNumberFormat="1" applyFont="1" applyBorder="1" applyAlignment="1">
      <alignment horizontal="center" vertical="center" wrapText="1"/>
    </xf>
    <xf numFmtId="165" fontId="28" fillId="8" borderId="2" xfId="0" applyNumberFormat="1" applyFont="1" applyFill="1" applyBorder="1" applyAlignment="1">
      <alignment horizontal="center" vertical="center" wrapText="1"/>
    </xf>
    <xf numFmtId="165" fontId="28" fillId="7" borderId="2" xfId="0" applyNumberFormat="1" applyFont="1" applyFill="1" applyBorder="1" applyAlignment="1">
      <alignment horizontal="center" vertical="center" wrapText="1"/>
    </xf>
    <xf numFmtId="165" fontId="28" fillId="4" borderId="2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3" fontId="28" fillId="8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1" fontId="28" fillId="7" borderId="2" xfId="0" applyNumberFormat="1" applyFont="1" applyFill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3" fontId="29" fillId="5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1" fontId="29" fillId="5" borderId="2" xfId="0" applyNumberFormat="1" applyFont="1" applyFill="1" applyBorder="1" applyAlignment="1">
      <alignment horizontal="center" vertical="center"/>
    </xf>
    <xf numFmtId="165" fontId="29" fillId="5" borderId="2" xfId="0" applyNumberFormat="1" applyFont="1" applyFill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 wrapText="1"/>
    </xf>
    <xf numFmtId="3" fontId="27" fillId="0" borderId="2" xfId="1" applyNumberFormat="1" applyFont="1" applyFill="1" applyBorder="1" applyAlignment="1">
      <alignment horizontal="center" vertical="center"/>
    </xf>
    <xf numFmtId="3" fontId="27" fillId="0" borderId="4" xfId="1" applyNumberFormat="1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/>
    </xf>
    <xf numFmtId="1" fontId="27" fillId="4" borderId="2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8" fillId="8" borderId="2" xfId="0" applyNumberFormat="1" applyFont="1" applyFill="1" applyBorder="1" applyAlignment="1">
      <alignment horizontal="center" vertical="center" wrapText="1"/>
    </xf>
    <xf numFmtId="4" fontId="28" fillId="7" borderId="2" xfId="0" applyNumberFormat="1" applyFont="1" applyFill="1" applyBorder="1" applyAlignment="1">
      <alignment horizontal="center" vertical="center" wrapText="1"/>
    </xf>
    <xf numFmtId="3" fontId="28" fillId="7" borderId="2" xfId="0" applyNumberFormat="1" applyFont="1" applyFill="1" applyBorder="1" applyAlignment="1">
      <alignment horizontal="center" vertical="center" wrapText="1"/>
    </xf>
    <xf numFmtId="3" fontId="27" fillId="0" borderId="3" xfId="1" applyNumberFormat="1" applyFont="1" applyFill="1" applyBorder="1" applyAlignment="1">
      <alignment horizontal="center" vertical="center" wrapText="1"/>
    </xf>
    <xf numFmtId="3" fontId="27" fillId="4" borderId="2" xfId="0" applyNumberFormat="1" applyFont="1" applyFill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center" vertical="center" wrapText="1"/>
    </xf>
    <xf numFmtId="165" fontId="29" fillId="5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 shrinkToFit="1"/>
    </xf>
    <xf numFmtId="4" fontId="27" fillId="0" borderId="4" xfId="0" applyNumberFormat="1" applyFont="1" applyBorder="1" applyAlignment="1">
      <alignment horizontal="center" vertical="center" wrapText="1"/>
    </xf>
    <xf numFmtId="3" fontId="17" fillId="7" borderId="2" xfId="0" applyNumberFormat="1" applyFont="1" applyFill="1" applyBorder="1" applyAlignment="1">
      <alignment horizontal="center" vertical="top" wrapText="1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6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 shrinkToFit="1"/>
    </xf>
    <xf numFmtId="0" fontId="12" fillId="4" borderId="2" xfId="0" applyFont="1" applyFill="1" applyBorder="1" applyAlignment="1">
      <alignment horizontal="center" vertical="top" wrapText="1"/>
    </xf>
    <xf numFmtId="3" fontId="17" fillId="4" borderId="2" xfId="0" applyNumberFormat="1" applyFont="1" applyFill="1" applyBorder="1" applyAlignment="1">
      <alignment horizontal="center" vertical="top" wrapText="1"/>
    </xf>
    <xf numFmtId="3" fontId="17" fillId="5" borderId="2" xfId="0" applyNumberFormat="1" applyFont="1" applyFill="1" applyBorder="1" applyAlignment="1">
      <alignment horizontal="center" vertical="top" wrapText="1"/>
    </xf>
    <xf numFmtId="1" fontId="30" fillId="4" borderId="2" xfId="0" applyNumberFormat="1" applyFont="1" applyFill="1" applyBorder="1" applyAlignment="1">
      <alignment horizontal="center" vertical="center" wrapText="1"/>
    </xf>
    <xf numFmtId="165" fontId="30" fillId="4" borderId="2" xfId="0" applyNumberFormat="1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 wrapText="1"/>
    </xf>
    <xf numFmtId="1" fontId="28" fillId="5" borderId="2" xfId="0" applyNumberFormat="1" applyFont="1" applyFill="1" applyBorder="1" applyAlignment="1">
      <alignment horizontal="center" vertical="center" wrapText="1"/>
    </xf>
    <xf numFmtId="3" fontId="28" fillId="5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top" wrapText="1"/>
    </xf>
    <xf numFmtId="3" fontId="27" fillId="8" borderId="2" xfId="0" applyNumberFormat="1" applyFont="1" applyFill="1" applyBorder="1" applyAlignment="1">
      <alignment horizontal="center" vertical="center" wrapText="1"/>
    </xf>
    <xf numFmtId="3" fontId="27" fillId="8" borderId="6" xfId="0" applyNumberFormat="1" applyFont="1" applyFill="1" applyBorder="1" applyAlignment="1">
      <alignment horizontal="center" vertical="center" wrapText="1"/>
    </xf>
    <xf numFmtId="3" fontId="28" fillId="8" borderId="6" xfId="0" applyNumberFormat="1" applyFont="1" applyFill="1" applyBorder="1" applyAlignment="1">
      <alignment horizontal="center" vertical="center" wrapText="1"/>
    </xf>
    <xf numFmtId="3" fontId="19" fillId="8" borderId="6" xfId="0" applyNumberFormat="1" applyFont="1" applyFill="1" applyBorder="1" applyAlignment="1">
      <alignment horizontal="center" vertical="top" wrapText="1"/>
    </xf>
    <xf numFmtId="3" fontId="20" fillId="8" borderId="6" xfId="0" applyNumberFormat="1" applyFont="1" applyFill="1" applyBorder="1" applyAlignment="1">
      <alignment horizontal="center" vertical="top" wrapText="1"/>
    </xf>
    <xf numFmtId="4" fontId="29" fillId="5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 shrinkToFit="1"/>
    </xf>
    <xf numFmtId="165" fontId="27" fillId="8" borderId="2" xfId="0" applyNumberFormat="1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/>
    </xf>
    <xf numFmtId="3" fontId="28" fillId="8" borderId="8" xfId="0" applyNumberFormat="1" applyFont="1" applyFill="1" applyBorder="1" applyAlignment="1">
      <alignment horizontal="center" vertical="center" wrapText="1"/>
    </xf>
    <xf numFmtId="3" fontId="27" fillId="8" borderId="2" xfId="1" applyNumberFormat="1" applyFont="1" applyFill="1" applyBorder="1" applyAlignment="1">
      <alignment horizontal="center" vertical="center"/>
    </xf>
    <xf numFmtId="4" fontId="27" fillId="8" borderId="2" xfId="0" applyNumberFormat="1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left" vertical="center" wrapText="1" shrinkToFit="1"/>
    </xf>
    <xf numFmtId="0" fontId="32" fillId="9" borderId="2" xfId="0" applyFont="1" applyFill="1" applyBorder="1" applyAlignment="1">
      <alignment vertical="center"/>
    </xf>
    <xf numFmtId="0" fontId="31" fillId="0" borderId="2" xfId="0" applyFont="1" applyBorder="1" applyAlignment="1">
      <alignment horizontal="left" vertical="center" wrapText="1" shrinkToFit="1"/>
    </xf>
    <xf numFmtId="0" fontId="32" fillId="0" borderId="2" xfId="0" applyFont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 shrinkToFit="1"/>
    </xf>
    <xf numFmtId="0" fontId="32" fillId="0" borderId="2" xfId="0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left" vertical="center" wrapText="1" shrinkToFit="1"/>
    </xf>
    <xf numFmtId="164" fontId="32" fillId="0" borderId="2" xfId="0" applyNumberFormat="1" applyFont="1" applyBorder="1" applyAlignment="1">
      <alignment horizontal="center" vertical="center" wrapText="1" shrinkToFit="1"/>
    </xf>
    <xf numFmtId="2" fontId="32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 vertical="center" wrapText="1" shrinkToFit="1"/>
    </xf>
    <xf numFmtId="0" fontId="14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35" fillId="0" borderId="0" xfId="0" applyFont="1" applyAlignment="1">
      <alignment vertical="top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36" fillId="9" borderId="2" xfId="0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 wrapText="1" shrinkToFit="1"/>
    </xf>
    <xf numFmtId="3" fontId="36" fillId="9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Border="1" applyAlignment="1">
      <alignment horizontal="center" vertical="center" wrapText="1" shrinkToFit="1"/>
    </xf>
    <xf numFmtId="2" fontId="36" fillId="0" borderId="2" xfId="0" applyNumberFormat="1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22" fillId="8" borderId="2" xfId="0" applyFont="1" applyFill="1" applyBorder="1" applyAlignment="1">
      <alignment vertical="center" wrapText="1" shrinkToFit="1"/>
    </xf>
    <xf numFmtId="0" fontId="23" fillId="0" borderId="2" xfId="0" applyFont="1" applyBorder="1" applyAlignment="1">
      <alignment vertical="center" wrapText="1" shrinkToFit="1"/>
    </xf>
    <xf numFmtId="3" fontId="23" fillId="8" borderId="2" xfId="0" applyNumberFormat="1" applyFont="1" applyFill="1" applyBorder="1" applyAlignment="1">
      <alignment vertical="center" wrapText="1"/>
    </xf>
    <xf numFmtId="0" fontId="35" fillId="0" borderId="0" xfId="0" applyFont="1" applyAlignment="1">
      <alignment vertical="top" wrapText="1" shrinkToFit="1"/>
    </xf>
    <xf numFmtId="4" fontId="27" fillId="4" borderId="2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2" xfId="1" applyNumberFormat="1" applyFont="1" applyFill="1" applyBorder="1" applyAlignment="1">
      <alignment horizontal="center" vertical="center"/>
    </xf>
    <xf numFmtId="3" fontId="30" fillId="0" borderId="4" xfId="1" applyNumberFormat="1" applyFont="1" applyFill="1" applyBorder="1" applyAlignment="1">
      <alignment horizontal="center" vertical="center"/>
    </xf>
    <xf numFmtId="3" fontId="30" fillId="8" borderId="2" xfId="0" applyNumberFormat="1" applyFont="1" applyFill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3" fontId="37" fillId="0" borderId="2" xfId="1" applyNumberFormat="1" applyFont="1" applyFill="1" applyBorder="1" applyAlignment="1">
      <alignment horizontal="center" vertical="center"/>
    </xf>
    <xf numFmtId="3" fontId="37" fillId="0" borderId="4" xfId="1" applyNumberFormat="1" applyFont="1" applyFill="1" applyBorder="1" applyAlignment="1">
      <alignment horizontal="center" vertical="center"/>
    </xf>
    <xf numFmtId="3" fontId="37" fillId="8" borderId="6" xfId="0" applyNumberFormat="1" applyFont="1" applyFill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3" fontId="37" fillId="0" borderId="4" xfId="0" applyNumberFormat="1" applyFont="1" applyBorder="1" applyAlignment="1">
      <alignment horizontal="center" vertical="center" wrapText="1"/>
    </xf>
    <xf numFmtId="165" fontId="37" fillId="0" borderId="2" xfId="0" applyNumberFormat="1" applyFont="1" applyBorder="1" applyAlignment="1">
      <alignment horizontal="center" vertical="center" wrapText="1"/>
    </xf>
    <xf numFmtId="165" fontId="37" fillId="0" borderId="4" xfId="0" applyNumberFormat="1" applyFont="1" applyBorder="1" applyAlignment="1">
      <alignment horizontal="center" vertical="center" wrapText="1"/>
    </xf>
    <xf numFmtId="165" fontId="37" fillId="8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 shrinkToFit="1"/>
    </xf>
    <xf numFmtId="16" fontId="31" fillId="0" borderId="2" xfId="0" applyNumberFormat="1" applyFont="1" applyBorder="1" applyAlignment="1">
      <alignment horizontal="center" vertical="top" wrapText="1" shrinkToFit="1"/>
    </xf>
    <xf numFmtId="49" fontId="31" fillId="0" borderId="2" xfId="0" applyNumberFormat="1" applyFont="1" applyBorder="1" applyAlignment="1">
      <alignment horizontal="center" vertical="top" wrapText="1" shrinkToFit="1"/>
    </xf>
    <xf numFmtId="1" fontId="7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 shrinkToFit="1"/>
    </xf>
    <xf numFmtId="49" fontId="1" fillId="3" borderId="8" xfId="0" applyNumberFormat="1" applyFont="1" applyFill="1" applyBorder="1" applyAlignment="1">
      <alignment horizontal="center" vertical="top" wrapText="1" shrinkToFit="1"/>
    </xf>
    <xf numFmtId="49" fontId="1" fillId="8" borderId="2" xfId="0" applyNumberFormat="1" applyFont="1" applyFill="1" applyBorder="1" applyAlignment="1">
      <alignment horizontal="center" vertical="top" wrapText="1" shrinkToFit="1"/>
    </xf>
    <xf numFmtId="49" fontId="1" fillId="7" borderId="2" xfId="0" applyNumberFormat="1" applyFont="1" applyFill="1" applyBorder="1" applyAlignment="1">
      <alignment horizontal="center" vertical="top" wrapText="1" shrinkToFit="1"/>
    </xf>
    <xf numFmtId="4" fontId="30" fillId="8" borderId="2" xfId="0" applyNumberFormat="1" applyFont="1" applyFill="1" applyBorder="1" applyAlignment="1">
      <alignment horizontal="center" vertical="center" wrapText="1"/>
    </xf>
    <xf numFmtId="165" fontId="37" fillId="3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49" fontId="31" fillId="0" borderId="2" xfId="0" applyNumberFormat="1" applyFont="1" applyBorder="1" applyAlignment="1">
      <alignment vertical="top" wrapText="1" shrinkToFit="1"/>
    </xf>
    <xf numFmtId="1" fontId="31" fillId="0" borderId="2" xfId="0" applyNumberFormat="1" applyFont="1" applyBorder="1" applyAlignment="1">
      <alignment horizontal="center" vertical="top" wrapText="1" shrinkToFit="1"/>
    </xf>
    <xf numFmtId="1" fontId="16" fillId="0" borderId="2" xfId="0" applyNumberFormat="1" applyFont="1" applyBorder="1" applyAlignment="1">
      <alignment horizontal="center" vertical="top" wrapText="1" shrinkToFit="1"/>
    </xf>
    <xf numFmtId="1" fontId="16" fillId="0" borderId="2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1" fontId="28" fillId="8" borderId="2" xfId="0" applyNumberFormat="1" applyFont="1" applyFill="1" applyBorder="1" applyAlignment="1">
      <alignment horizontal="center" vertical="center" wrapText="1"/>
    </xf>
    <xf numFmtId="1" fontId="27" fillId="8" borderId="2" xfId="0" applyNumberFormat="1" applyFont="1" applyFill="1" applyBorder="1" applyAlignment="1">
      <alignment horizontal="center" vertical="center" wrapText="1"/>
    </xf>
    <xf numFmtId="1" fontId="29" fillId="8" borderId="2" xfId="0" applyNumberFormat="1" applyFont="1" applyFill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3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49" fontId="39" fillId="0" borderId="2" xfId="0" applyNumberFormat="1" applyFont="1" applyBorder="1" applyAlignment="1">
      <alignment horizontal="center"/>
    </xf>
    <xf numFmtId="0" fontId="41" fillId="0" borderId="0" xfId="0" applyFont="1"/>
    <xf numFmtId="0" fontId="42" fillId="3" borderId="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41" fillId="0" borderId="2" xfId="0" applyFont="1" applyBorder="1"/>
    <xf numFmtId="0" fontId="4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5" borderId="2" xfId="0" applyFont="1" applyFill="1" applyBorder="1" applyAlignment="1">
      <alignment vertical="center" wrapText="1"/>
    </xf>
    <xf numFmtId="0" fontId="43" fillId="5" borderId="2" xfId="0" applyFont="1" applyFill="1" applyBorder="1" applyAlignment="1">
      <alignment horizontal="center" wrapText="1"/>
    </xf>
    <xf numFmtId="0" fontId="41" fillId="5" borderId="2" xfId="0" applyFont="1" applyFill="1" applyBorder="1" applyAlignment="1">
      <alignment horizontal="center" wrapText="1"/>
    </xf>
    <xf numFmtId="164" fontId="43" fillId="5" borderId="2" xfId="0" applyNumberFormat="1" applyFont="1" applyFill="1" applyBorder="1" applyAlignment="1">
      <alignment wrapText="1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center" wrapText="1"/>
    </xf>
    <xf numFmtId="0" fontId="41" fillId="11" borderId="2" xfId="0" applyFont="1" applyFill="1" applyBorder="1" applyAlignment="1">
      <alignment wrapText="1"/>
    </xf>
    <xf numFmtId="0" fontId="43" fillId="0" borderId="2" xfId="0" applyFont="1" applyBorder="1" applyAlignment="1">
      <alignment wrapText="1"/>
    </xf>
    <xf numFmtId="0" fontId="43" fillId="0" borderId="2" xfId="0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164" fontId="43" fillId="11" borderId="2" xfId="0" applyNumberFormat="1" applyFont="1" applyFill="1" applyBorder="1" applyAlignment="1">
      <alignment wrapText="1"/>
    </xf>
    <xf numFmtId="0" fontId="44" fillId="0" borderId="2" xfId="0" applyFont="1" applyBorder="1" applyAlignment="1">
      <alignment wrapText="1"/>
    </xf>
    <xf numFmtId="0" fontId="41" fillId="0" borderId="1" xfId="0" applyFont="1" applyBorder="1" applyAlignment="1">
      <alignment horizontal="center" wrapText="1"/>
    </xf>
    <xf numFmtId="0" fontId="44" fillId="0" borderId="2" xfId="0" applyFont="1" applyBorder="1" applyAlignment="1">
      <alignment horizontal="center" wrapText="1"/>
    </xf>
    <xf numFmtId="0" fontId="45" fillId="0" borderId="2" xfId="0" applyFont="1" applyBorder="1" applyAlignment="1">
      <alignment wrapText="1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164" fontId="43" fillId="11" borderId="2" xfId="0" applyNumberFormat="1" applyFont="1" applyFill="1" applyBorder="1"/>
    <xf numFmtId="0" fontId="41" fillId="0" borderId="2" xfId="0" applyFont="1" applyBorder="1" applyAlignment="1">
      <alignment horizontal="center"/>
    </xf>
    <xf numFmtId="0" fontId="41" fillId="11" borderId="2" xfId="0" applyFont="1" applyFill="1" applyBorder="1"/>
    <xf numFmtId="49" fontId="44" fillId="0" borderId="2" xfId="0" applyNumberFormat="1" applyFont="1" applyBorder="1" applyAlignment="1">
      <alignment horizontal="center"/>
    </xf>
    <xf numFmtId="49" fontId="43" fillId="0" borderId="2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Alignment="1">
      <alignment indent="1"/>
    </xf>
    <xf numFmtId="0" fontId="45" fillId="0" borderId="1" xfId="0" applyFont="1" applyBorder="1" applyAlignment="1">
      <alignment wrapText="1"/>
    </xf>
    <xf numFmtId="164" fontId="43" fillId="11" borderId="1" xfId="0" applyNumberFormat="1" applyFont="1" applyFill="1" applyBorder="1"/>
    <xf numFmtId="0" fontId="41" fillId="11" borderId="1" xfId="0" applyFont="1" applyFill="1" applyBorder="1"/>
    <xf numFmtId="164" fontId="45" fillId="11" borderId="1" xfId="0" applyNumberFormat="1" applyFont="1" applyFill="1" applyBorder="1"/>
    <xf numFmtId="0" fontId="43" fillId="0" borderId="1" xfId="0" applyFont="1" applyBorder="1" applyAlignment="1">
      <alignment wrapText="1"/>
    </xf>
    <xf numFmtId="0" fontId="43" fillId="0" borderId="2" xfId="0" applyFont="1" applyBorder="1"/>
    <xf numFmtId="0" fontId="41" fillId="0" borderId="1" xfId="0" applyFont="1" applyBorder="1"/>
    <xf numFmtId="0" fontId="43" fillId="0" borderId="2" xfId="0" applyFont="1" applyBorder="1" applyAlignment="1">
      <alignment vertical="center" wrapText="1"/>
    </xf>
    <xf numFmtId="0" fontId="43" fillId="0" borderId="7" xfId="0" applyFont="1" applyBorder="1" applyAlignment="1">
      <alignment wrapText="1"/>
    </xf>
    <xf numFmtId="0" fontId="41" fillId="0" borderId="7" xfId="0" applyFont="1" applyBorder="1"/>
    <xf numFmtId="164" fontId="43" fillId="11" borderId="7" xfId="0" applyNumberFormat="1" applyFont="1" applyFill="1" applyBorder="1"/>
    <xf numFmtId="0" fontId="43" fillId="4" borderId="2" xfId="0" applyFont="1" applyFill="1" applyBorder="1" applyAlignment="1">
      <alignment wrapText="1"/>
    </xf>
    <xf numFmtId="0" fontId="41" fillId="4" borderId="2" xfId="0" applyFont="1" applyFill="1" applyBorder="1"/>
    <xf numFmtId="0" fontId="43" fillId="12" borderId="2" xfId="0" applyFont="1" applyFill="1" applyBorder="1" applyAlignment="1">
      <alignment wrapText="1"/>
    </xf>
    <xf numFmtId="0" fontId="41" fillId="12" borderId="2" xfId="0" applyFont="1" applyFill="1" applyBorder="1"/>
    <xf numFmtId="164" fontId="43" fillId="12" borderId="2" xfId="0" applyNumberFormat="1" applyFont="1" applyFill="1" applyBorder="1" applyAlignment="1">
      <alignment horizontal="right"/>
    </xf>
    <xf numFmtId="0" fontId="43" fillId="5" borderId="2" xfId="0" applyFont="1" applyFill="1" applyBorder="1" applyAlignment="1">
      <alignment wrapText="1"/>
    </xf>
    <xf numFmtId="0" fontId="41" fillId="5" borderId="2" xfId="0" applyFont="1" applyFill="1" applyBorder="1"/>
    <xf numFmtId="164" fontId="43" fillId="5" borderId="2" xfId="0" applyNumberFormat="1" applyFont="1" applyFill="1" applyBorder="1" applyAlignment="1">
      <alignment horizontal="right"/>
    </xf>
    <xf numFmtId="0" fontId="43" fillId="12" borderId="2" xfId="0" applyFont="1" applyFill="1" applyBorder="1"/>
    <xf numFmtId="164" fontId="41" fillId="12" borderId="2" xfId="0" applyNumberFormat="1" applyFont="1" applyFill="1" applyBorder="1"/>
    <xf numFmtId="0" fontId="43" fillId="13" borderId="2" xfId="0" applyFont="1" applyFill="1" applyBorder="1" applyAlignment="1">
      <alignment horizontal="left" vertical="center" wrapText="1"/>
    </xf>
    <xf numFmtId="164" fontId="41" fillId="11" borderId="2" xfId="0" applyNumberFormat="1" applyFont="1" applyFill="1" applyBorder="1"/>
    <xf numFmtId="0" fontId="41" fillId="0" borderId="2" xfId="0" applyFont="1" applyBorder="1" applyAlignment="1">
      <alignment wrapText="1"/>
    </xf>
    <xf numFmtId="1" fontId="43" fillId="5" borderId="2" xfId="0" applyNumberFormat="1" applyFont="1" applyFill="1" applyBorder="1"/>
    <xf numFmtId="1" fontId="43" fillId="11" borderId="2" xfId="0" applyNumberFormat="1" applyFont="1" applyFill="1" applyBorder="1"/>
    <xf numFmtId="0" fontId="43" fillId="11" borderId="2" xfId="0" applyFont="1" applyFill="1" applyBorder="1"/>
    <xf numFmtId="1" fontId="41" fillId="11" borderId="2" xfId="0" applyNumberFormat="1" applyFont="1" applyFill="1" applyBorder="1"/>
    <xf numFmtId="0" fontId="41" fillId="11" borderId="4" xfId="0" applyFont="1" applyFill="1" applyBorder="1"/>
    <xf numFmtId="0" fontId="45" fillId="11" borderId="2" xfId="0" applyFont="1" applyFill="1" applyBorder="1"/>
    <xf numFmtId="49" fontId="41" fillId="0" borderId="2" xfId="0" applyNumberFormat="1" applyFont="1" applyBorder="1" applyAlignment="1">
      <alignment horizontal="center"/>
    </xf>
    <xf numFmtId="1" fontId="43" fillId="3" borderId="2" xfId="0" applyNumberFormat="1" applyFont="1" applyFill="1" applyBorder="1"/>
    <xf numFmtId="0" fontId="41" fillId="0" borderId="4" xfId="0" applyFont="1" applyBorder="1"/>
    <xf numFmtId="1" fontId="41" fillId="3" borderId="2" xfId="0" applyNumberFormat="1" applyFont="1" applyFill="1" applyBorder="1"/>
    <xf numFmtId="0" fontId="43" fillId="4" borderId="2" xfId="0" applyFont="1" applyFill="1" applyBorder="1"/>
    <xf numFmtId="1" fontId="41" fillId="12" borderId="2" xfId="0" applyNumberFormat="1" applyFont="1" applyFill="1" applyBorder="1"/>
    <xf numFmtId="0" fontId="41" fillId="13" borderId="2" xfId="0" applyFont="1" applyFill="1" applyBorder="1"/>
    <xf numFmtId="0" fontId="41" fillId="0" borderId="0" xfId="0" applyFont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1" fillId="12" borderId="2" xfId="0" applyFont="1" applyFill="1" applyBorder="1" applyAlignment="1">
      <alignment wrapText="1"/>
    </xf>
    <xf numFmtId="0" fontId="43" fillId="8" borderId="2" xfId="0" applyFont="1" applyFill="1" applyBorder="1" applyAlignment="1">
      <alignment wrapText="1"/>
    </xf>
    <xf numFmtId="0" fontId="41" fillId="8" borderId="2" xfId="0" applyFont="1" applyFill="1" applyBorder="1"/>
    <xf numFmtId="0" fontId="41" fillId="13" borderId="2" xfId="0" applyFont="1" applyFill="1" applyBorder="1" applyAlignment="1">
      <alignment wrapText="1"/>
    </xf>
    <xf numFmtId="1" fontId="43" fillId="5" borderId="2" xfId="0" applyNumberFormat="1" applyFont="1" applyFill="1" applyBorder="1" applyAlignment="1">
      <alignment wrapText="1"/>
    </xf>
    <xf numFmtId="1" fontId="41" fillId="11" borderId="2" xfId="0" applyNumberFormat="1" applyFont="1" applyFill="1" applyBorder="1" applyAlignment="1">
      <alignment wrapText="1"/>
    </xf>
    <xf numFmtId="1" fontId="43" fillId="11" borderId="2" xfId="0" applyNumberFormat="1" applyFont="1" applyFill="1" applyBorder="1" applyAlignment="1">
      <alignment wrapText="1"/>
    </xf>
    <xf numFmtId="1" fontId="43" fillId="11" borderId="1" xfId="0" applyNumberFormat="1" applyFont="1" applyFill="1" applyBorder="1"/>
    <xf numFmtId="1" fontId="45" fillId="11" borderId="1" xfId="0" applyNumberFormat="1" applyFont="1" applyFill="1" applyBorder="1"/>
    <xf numFmtId="1" fontId="41" fillId="0" borderId="1" xfId="0" applyNumberFormat="1" applyFont="1" applyFill="1" applyBorder="1"/>
    <xf numFmtId="0" fontId="41" fillId="0" borderId="2" xfId="0" applyFont="1" applyFill="1" applyBorder="1" applyAlignment="1">
      <alignment wrapText="1"/>
    </xf>
    <xf numFmtId="0" fontId="41" fillId="0" borderId="2" xfId="0" applyFont="1" applyBorder="1" applyAlignment="1">
      <alignment horizontal="center" vertical="center"/>
    </xf>
    <xf numFmtId="1" fontId="41" fillId="0" borderId="2" xfId="0" applyNumberFormat="1" applyFont="1" applyBorder="1"/>
    <xf numFmtId="2" fontId="43" fillId="11" borderId="2" xfId="0" applyNumberFormat="1" applyFont="1" applyFill="1" applyBorder="1"/>
    <xf numFmtId="2" fontId="41" fillId="11" borderId="2" xfId="0" applyNumberFormat="1" applyFont="1" applyFill="1" applyBorder="1"/>
    <xf numFmtId="2" fontId="41" fillId="12" borderId="2" xfId="0" applyNumberFormat="1" applyFont="1" applyFill="1" applyBorder="1"/>
    <xf numFmtId="164" fontId="43" fillId="8" borderId="2" xfId="0" applyNumberFormat="1" applyFont="1" applyFill="1" applyBorder="1"/>
    <xf numFmtId="0" fontId="43" fillId="8" borderId="2" xfId="0" applyFont="1" applyFill="1" applyBorder="1"/>
    <xf numFmtId="2" fontId="43" fillId="8" borderId="2" xfId="0" applyNumberFormat="1" applyFont="1" applyFill="1" applyBorder="1"/>
    <xf numFmtId="164" fontId="41" fillId="11" borderId="2" xfId="0" applyNumberFormat="1" applyFont="1" applyFill="1" applyBorder="1" applyAlignment="1">
      <alignment wrapText="1"/>
    </xf>
    <xf numFmtId="164" fontId="41" fillId="0" borderId="1" xfId="0" applyNumberFormat="1" applyFont="1" applyFill="1" applyBorder="1"/>
    <xf numFmtId="2" fontId="43" fillId="5" borderId="2" xfId="0" applyNumberFormat="1" applyFont="1" applyFill="1" applyBorder="1" applyAlignment="1">
      <alignment wrapText="1"/>
    </xf>
    <xf numFmtId="2" fontId="43" fillId="11" borderId="1" xfId="0" applyNumberFormat="1" applyFont="1" applyFill="1" applyBorder="1"/>
    <xf numFmtId="2" fontId="45" fillId="11" borderId="1" xfId="0" applyNumberFormat="1" applyFont="1" applyFill="1" applyBorder="1"/>
    <xf numFmtId="0" fontId="43" fillId="1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shrinkToFit="1"/>
    </xf>
    <xf numFmtId="0" fontId="41" fillId="0" borderId="2" xfId="0" applyFont="1" applyFill="1" applyBorder="1" applyAlignment="1">
      <alignment horizontal="center" vertical="center" wrapText="1"/>
    </xf>
    <xf numFmtId="164" fontId="41" fillId="11" borderId="1" xfId="0" applyNumberFormat="1" applyFont="1" applyFill="1" applyBorder="1" applyAlignment="1" applyProtection="1">
      <alignment wrapText="1"/>
      <protection locked="0"/>
    </xf>
    <xf numFmtId="164" fontId="41" fillId="11" borderId="2" xfId="0" applyNumberFormat="1" applyFont="1" applyFill="1" applyBorder="1" applyProtection="1">
      <protection locked="0"/>
    </xf>
    <xf numFmtId="164" fontId="41" fillId="11" borderId="1" xfId="0" applyNumberFormat="1" applyFont="1" applyFill="1" applyBorder="1" applyProtection="1">
      <protection locked="0"/>
    </xf>
    <xf numFmtId="164" fontId="43" fillId="4" borderId="2" xfId="0" applyNumberFormat="1" applyFont="1" applyFill="1" applyBorder="1" applyAlignment="1" applyProtection="1">
      <alignment horizontal="right"/>
      <protection locked="0"/>
    </xf>
    <xf numFmtId="1" fontId="41" fillId="11" borderId="2" xfId="0" applyNumberFormat="1" applyFont="1" applyFill="1" applyBorder="1" applyProtection="1">
      <protection locked="0"/>
    </xf>
    <xf numFmtId="0" fontId="41" fillId="11" borderId="2" xfId="0" applyFont="1" applyFill="1" applyBorder="1" applyProtection="1">
      <protection locked="0"/>
    </xf>
    <xf numFmtId="0" fontId="41" fillId="11" borderId="4" xfId="0" applyFont="1" applyFill="1" applyBorder="1" applyProtection="1">
      <protection locked="0"/>
    </xf>
    <xf numFmtId="0" fontId="43" fillId="11" borderId="2" xfId="0" applyFont="1" applyFill="1" applyBorder="1" applyProtection="1">
      <protection locked="0"/>
    </xf>
    <xf numFmtId="1" fontId="41" fillId="11" borderId="1" xfId="0" applyNumberFormat="1" applyFont="1" applyFill="1" applyBorder="1" applyAlignment="1" applyProtection="1">
      <alignment wrapText="1"/>
      <protection locked="0"/>
    </xf>
    <xf numFmtId="0" fontId="41" fillId="11" borderId="2" xfId="0" applyFont="1" applyFill="1" applyBorder="1" applyAlignment="1" applyProtection="1">
      <alignment wrapText="1"/>
      <protection locked="0"/>
    </xf>
    <xf numFmtId="1" fontId="41" fillId="11" borderId="1" xfId="0" applyNumberFormat="1" applyFont="1" applyFill="1" applyBorder="1" applyProtection="1">
      <protection locked="0"/>
    </xf>
    <xf numFmtId="0" fontId="43" fillId="4" borderId="2" xfId="0" applyFont="1" applyFill="1" applyBorder="1" applyAlignment="1" applyProtection="1">
      <alignment wrapText="1"/>
      <protection locked="0"/>
    </xf>
    <xf numFmtId="2" fontId="41" fillId="11" borderId="2" xfId="0" applyNumberFormat="1" applyFont="1" applyFill="1" applyBorder="1" applyProtection="1">
      <protection locked="0"/>
    </xf>
    <xf numFmtId="0" fontId="43" fillId="4" borderId="2" xfId="0" applyFont="1" applyFill="1" applyBorder="1" applyProtection="1">
      <protection locked="0"/>
    </xf>
    <xf numFmtId="2" fontId="31" fillId="0" borderId="1" xfId="0" applyNumberFormat="1" applyFont="1" applyBorder="1" applyAlignment="1">
      <alignment horizontal="left" vertical="center" wrapText="1" shrinkToFit="1"/>
    </xf>
    <xf numFmtId="2" fontId="31" fillId="0" borderId="7" xfId="0" applyNumberFormat="1" applyFont="1" applyBorder="1" applyAlignment="1">
      <alignment horizontal="left" vertical="center" wrapText="1" shrinkToFit="1"/>
    </xf>
    <xf numFmtId="49" fontId="5" fillId="0" borderId="0" xfId="0" applyNumberFormat="1" applyFont="1" applyAlignment="1">
      <alignment horizontal="center" vertical="top"/>
    </xf>
    <xf numFmtId="2" fontId="31" fillId="0" borderId="2" xfId="0" applyNumberFormat="1" applyFont="1" applyBorder="1" applyAlignment="1">
      <alignment horizontal="left" vertical="center" wrapText="1" shrinkToFit="1"/>
    </xf>
    <xf numFmtId="0" fontId="39" fillId="0" borderId="2" xfId="0" applyFont="1" applyBorder="1" applyAlignment="1">
      <alignment wrapText="1"/>
    </xf>
    <xf numFmtId="0" fontId="3" fillId="1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41" fillId="13" borderId="4" xfId="0" applyFont="1" applyFill="1" applyBorder="1"/>
    <xf numFmtId="0" fontId="41" fillId="13" borderId="6" xfId="0" applyFont="1" applyFill="1" applyBorder="1"/>
    <xf numFmtId="0" fontId="41" fillId="13" borderId="3" xfId="0" applyFont="1" applyFill="1" applyBorder="1"/>
    <xf numFmtId="0" fontId="40" fillId="11" borderId="0" xfId="0" applyFont="1" applyFill="1" applyAlignment="1">
      <alignment horizontal="center" wrapText="1"/>
    </xf>
    <xf numFmtId="0" fontId="40" fillId="11" borderId="11" xfId="0" applyFont="1" applyFill="1" applyBorder="1" applyAlignment="1">
      <alignment horizontal="center" wrapText="1"/>
    </xf>
    <xf numFmtId="0" fontId="42" fillId="11" borderId="0" xfId="0" applyFont="1" applyFill="1" applyAlignment="1">
      <alignment horizontal="left" vertical="center" wrapText="1"/>
    </xf>
    <xf numFmtId="0" fontId="21" fillId="11" borderId="0" xfId="0" applyFont="1" applyFill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42" fillId="11" borderId="5" xfId="0" applyFont="1" applyFill="1" applyBorder="1" applyAlignment="1">
      <alignment horizontal="left" vertical="center" wrapText="1"/>
    </xf>
    <xf numFmtId="0" fontId="21" fillId="11" borderId="5" xfId="0" applyFont="1" applyFill="1" applyBorder="1" applyAlignment="1">
      <alignment horizontal="left" vertical="center" wrapText="1"/>
    </xf>
    <xf numFmtId="0" fontId="21" fillId="11" borderId="10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3" fillId="13" borderId="4" xfId="0" applyFont="1" applyFill="1" applyBorder="1" applyAlignment="1">
      <alignment vertical="center" wrapText="1"/>
    </xf>
    <xf numFmtId="0" fontId="43" fillId="13" borderId="6" xfId="0" applyFont="1" applyFill="1" applyBorder="1" applyAlignment="1">
      <alignment vertical="center" wrapText="1"/>
    </xf>
    <xf numFmtId="0" fontId="43" fillId="13" borderId="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45" fillId="13" borderId="4" xfId="0" applyFont="1" applyFill="1" applyBorder="1" applyAlignment="1">
      <alignment vertical="center" wrapText="1"/>
    </xf>
    <xf numFmtId="0" fontId="45" fillId="13" borderId="6" xfId="0" applyFont="1" applyFill="1" applyBorder="1" applyAlignment="1">
      <alignment vertical="center" wrapText="1"/>
    </xf>
    <xf numFmtId="0" fontId="45" fillId="13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Хороший" xfId="1" builtinId="26"/>
  </cellStyles>
  <dxfs count="0"/>
  <tableStyles count="0" defaultTableStyle="TableStyleMedium9" defaultPivotStyle="PivotStyleLight16"/>
  <colors>
    <mruColors>
      <color rgb="FF0000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991783" y="3081337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91783" y="3081337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991783" y="3081337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991783" y="3081337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077508" y="41824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77508" y="41824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067983" y="418242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067983" y="41824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20358" y="339280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020358" y="339280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020358" y="339280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020358" y="339280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077508" y="354711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077508" y="354711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067983" y="3547110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067983" y="35471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067983" y="35471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35" name="TextBox 10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/>
        </xdr:cNvSpPr>
      </xdr:nvSpPr>
      <xdr:spPr>
        <a:xfrm>
          <a:off x="2076450" y="311658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934633" y="35242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14" name="TextBox 108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/>
        </xdr:cNvSpPr>
      </xdr:nvSpPr>
      <xdr:spPr bwMode="auto">
        <a:xfrm>
          <a:off x="1943100" y="35242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934633" y="35242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1934633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196320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1944158" y="257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1906058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1934633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1963208" y="208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196320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1944158" y="252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1906058" y="1921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N89"/>
  <sheetViews>
    <sheetView topLeftCell="A3" zoomScale="70" zoomScaleNormal="70" zoomScaleSheetLayoutView="55" workbookViewId="0">
      <pane xSplit="4" ySplit="4" topLeftCell="O7" activePane="bottomRight" state="frozen"/>
      <selection activeCell="A3" sqref="A3"/>
      <selection pane="topRight" activeCell="F3" sqref="F3"/>
      <selection pane="bottomLeft" activeCell="A7" sqref="A7"/>
      <selection pane="bottomRight" activeCell="T4" sqref="T4"/>
    </sheetView>
  </sheetViews>
  <sheetFormatPr defaultRowHeight="12.75" outlineLevelRow="1" outlineLevelCol="1" x14ac:dyDescent="0.25"/>
  <cols>
    <col min="1" max="1" width="6.28515625" style="7" customWidth="1"/>
    <col min="2" max="2" width="39.140625" style="8" customWidth="1"/>
    <col min="3" max="3" width="11.42578125" style="118" customWidth="1" outlineLevel="1"/>
    <col min="4" max="4" width="8.28515625" style="7" customWidth="1"/>
    <col min="5" max="5" width="13.5703125" style="7" customWidth="1" outlineLevel="1"/>
    <col min="6" max="6" width="14" style="7" customWidth="1" outlineLevel="1"/>
    <col min="7" max="7" width="13.140625" style="7" customWidth="1" outlineLevel="1"/>
    <col min="8" max="8" width="12.42578125" style="7" customWidth="1" outlineLevel="1"/>
    <col min="9" max="9" width="13" style="7" customWidth="1" outlineLevel="1"/>
    <col min="10" max="10" width="13.7109375" style="7" customWidth="1" outlineLevel="1"/>
    <col min="11" max="11" width="12.28515625" style="7" customWidth="1" outlineLevel="1"/>
    <col min="12" max="12" width="12.140625" style="7" customWidth="1" outlineLevel="1"/>
    <col min="13" max="14" width="12.28515625" style="7" customWidth="1" outlineLevel="1"/>
    <col min="15" max="15" width="12.140625" style="7" customWidth="1" outlineLevel="1"/>
    <col min="16" max="16" width="13.28515625" style="7" customWidth="1" outlineLevel="1"/>
    <col min="17" max="17" width="13.85546875" style="7" customWidth="1"/>
    <col min="18" max="18" width="14.42578125" style="25" customWidth="1"/>
    <col min="19" max="19" width="13.7109375" style="7" customWidth="1"/>
    <col min="20" max="20" width="14" style="7" customWidth="1"/>
    <col min="21" max="21" width="14.85546875" style="24" customWidth="1"/>
    <col min="22" max="16384" width="9.140625" style="7"/>
  </cols>
  <sheetData>
    <row r="1" spans="1:21" s="6" customFormat="1" ht="18.75" x14ac:dyDescent="0.25">
      <c r="A1" s="279" t="s">
        <v>118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21" ht="6.75" customHeight="1" x14ac:dyDescent="0.25">
      <c r="C2" s="106"/>
      <c r="P2" s="6"/>
      <c r="Q2" s="6"/>
      <c r="R2" s="6"/>
      <c r="S2" s="6"/>
      <c r="T2" s="6"/>
      <c r="U2" s="6"/>
    </row>
    <row r="3" spans="1:21" ht="18.75" x14ac:dyDescent="0.25">
      <c r="A3" s="145"/>
      <c r="B3" s="9" t="s">
        <v>137</v>
      </c>
      <c r="C3" s="10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"/>
      <c r="Q3" s="6"/>
      <c r="R3" s="6"/>
      <c r="S3" s="6"/>
      <c r="T3" s="6"/>
      <c r="U3" s="6"/>
    </row>
    <row r="4" spans="1:21" s="1" customFormat="1" ht="54.75" customHeight="1" x14ac:dyDescent="0.25">
      <c r="A4" s="146" t="s">
        <v>41</v>
      </c>
      <c r="B4" s="4" t="s">
        <v>0</v>
      </c>
      <c r="C4" s="107" t="s">
        <v>62</v>
      </c>
      <c r="D4" s="5" t="s">
        <v>42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7" t="s">
        <v>21</v>
      </c>
      <c r="Q4" s="28" t="s">
        <v>117</v>
      </c>
      <c r="R4" s="82" t="s">
        <v>116</v>
      </c>
      <c r="S4" s="29" t="s">
        <v>99</v>
      </c>
      <c r="T4" s="3" t="s">
        <v>136</v>
      </c>
      <c r="U4" s="63" t="s">
        <v>135</v>
      </c>
    </row>
    <row r="5" spans="1:21" s="12" customFormat="1" x14ac:dyDescent="0.25">
      <c r="A5" s="147"/>
      <c r="B5" s="11" t="s">
        <v>167</v>
      </c>
      <c r="C5" s="108"/>
      <c r="D5" s="13"/>
      <c r="E5" s="138" t="s">
        <v>138</v>
      </c>
      <c r="F5" s="138" t="s">
        <v>140</v>
      </c>
      <c r="G5" s="138" t="s">
        <v>143</v>
      </c>
      <c r="H5" s="138" t="s">
        <v>145</v>
      </c>
      <c r="I5" s="138" t="s">
        <v>147</v>
      </c>
      <c r="J5" s="138" t="s">
        <v>148</v>
      </c>
      <c r="K5" s="138" t="s">
        <v>151</v>
      </c>
      <c r="L5" s="138" t="s">
        <v>153</v>
      </c>
      <c r="M5" s="138" t="s">
        <v>155</v>
      </c>
      <c r="N5" s="138" t="s">
        <v>157</v>
      </c>
      <c r="O5" s="138" t="s">
        <v>159</v>
      </c>
      <c r="P5" s="139" t="s">
        <v>161</v>
      </c>
      <c r="Q5" s="140"/>
      <c r="R5" s="140" t="s">
        <v>162</v>
      </c>
      <c r="S5" s="141" t="s">
        <v>164</v>
      </c>
      <c r="T5" s="64"/>
      <c r="U5" s="65"/>
    </row>
    <row r="6" spans="1:21" s="12" customFormat="1" x14ac:dyDescent="0.25">
      <c r="A6" s="147"/>
      <c r="B6" s="11" t="s">
        <v>166</v>
      </c>
      <c r="C6" s="108"/>
      <c r="D6" s="13"/>
      <c r="E6" s="138" t="s">
        <v>139</v>
      </c>
      <c r="F6" s="138" t="s">
        <v>141</v>
      </c>
      <c r="G6" s="138" t="s">
        <v>142</v>
      </c>
      <c r="H6" s="138" t="s">
        <v>144</v>
      </c>
      <c r="I6" s="138" t="s">
        <v>146</v>
      </c>
      <c r="J6" s="138" t="s">
        <v>149</v>
      </c>
      <c r="K6" s="138" t="s">
        <v>150</v>
      </c>
      <c r="L6" s="138" t="s">
        <v>152</v>
      </c>
      <c r="M6" s="138" t="s">
        <v>154</v>
      </c>
      <c r="N6" s="138" t="s">
        <v>156</v>
      </c>
      <c r="O6" s="138" t="s">
        <v>158</v>
      </c>
      <c r="P6" s="139" t="s">
        <v>160</v>
      </c>
      <c r="Q6" s="140"/>
      <c r="R6" s="140" t="s">
        <v>163</v>
      </c>
      <c r="S6" s="141" t="s">
        <v>165</v>
      </c>
      <c r="T6" s="64"/>
      <c r="U6" s="65"/>
    </row>
    <row r="7" spans="1:21" s="20" customFormat="1" ht="11.25" x14ac:dyDescent="0.25">
      <c r="A7" s="148">
        <v>1</v>
      </c>
      <c r="B7" s="14">
        <v>2</v>
      </c>
      <c r="C7" s="15"/>
      <c r="D7" s="15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7">
        <v>15</v>
      </c>
      <c r="Q7" s="26">
        <v>16</v>
      </c>
      <c r="R7" s="26">
        <v>17</v>
      </c>
      <c r="S7" s="18">
        <v>18</v>
      </c>
      <c r="T7" s="66">
        <v>19</v>
      </c>
      <c r="U7" s="19">
        <v>20</v>
      </c>
    </row>
    <row r="8" spans="1:21" s="21" customFormat="1" ht="18.75" x14ac:dyDescent="0.25">
      <c r="A8" s="149"/>
      <c r="B8" s="88" t="s">
        <v>119</v>
      </c>
      <c r="C8" s="109"/>
      <c r="D8" s="8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75"/>
      <c r="R8" s="75"/>
      <c r="S8" s="60"/>
      <c r="T8" s="67"/>
      <c r="U8" s="68"/>
    </row>
    <row r="9" spans="1:21" s="21" customFormat="1" ht="33.75" customHeight="1" outlineLevel="1" x14ac:dyDescent="0.25">
      <c r="A9" s="136" t="s">
        <v>22</v>
      </c>
      <c r="B9" s="90" t="s">
        <v>63</v>
      </c>
      <c r="C9" s="110" t="s">
        <v>100</v>
      </c>
      <c r="D9" s="91" t="s">
        <v>1</v>
      </c>
      <c r="E9" s="30">
        <v>29598</v>
      </c>
      <c r="F9" s="30">
        <v>38910</v>
      </c>
      <c r="G9" s="30">
        <v>26989</v>
      </c>
      <c r="H9" s="30">
        <v>12779</v>
      </c>
      <c r="I9" s="30">
        <v>25226</v>
      </c>
      <c r="J9" s="30">
        <v>23544</v>
      </c>
      <c r="K9" s="30">
        <v>12041</v>
      </c>
      <c r="L9" s="30">
        <v>17401</v>
      </c>
      <c r="M9" s="30">
        <v>21170</v>
      </c>
      <c r="N9" s="30">
        <v>27251</v>
      </c>
      <c r="O9" s="30">
        <v>36450</v>
      </c>
      <c r="P9" s="44">
        <v>10152</v>
      </c>
      <c r="Q9" s="31">
        <f>SUM(E9:P9)</f>
        <v>281511</v>
      </c>
      <c r="R9" s="83">
        <v>2513</v>
      </c>
      <c r="S9" s="32">
        <f>Q9+R9</f>
        <v>284024</v>
      </c>
      <c r="T9" s="33"/>
      <c r="U9" s="57">
        <v>284024</v>
      </c>
    </row>
    <row r="10" spans="1:21" s="21" customFormat="1" ht="25.5" x14ac:dyDescent="0.25">
      <c r="A10" s="136"/>
      <c r="B10" s="88" t="s">
        <v>120</v>
      </c>
      <c r="C10" s="111"/>
      <c r="D10" s="92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35"/>
      <c r="R10" s="35"/>
      <c r="S10" s="53">
        <f t="shared" ref="S10:S12" si="0">Q10+R10</f>
        <v>0</v>
      </c>
      <c r="T10" s="56"/>
      <c r="U10" s="74"/>
    </row>
    <row r="11" spans="1:21" s="21" customFormat="1" ht="41.25" customHeight="1" outlineLevel="1" x14ac:dyDescent="0.25">
      <c r="A11" s="134">
        <v>2</v>
      </c>
      <c r="B11" s="90" t="s">
        <v>7</v>
      </c>
      <c r="C11" s="110" t="s">
        <v>64</v>
      </c>
      <c r="D11" s="91" t="s">
        <v>23</v>
      </c>
      <c r="E11" s="34">
        <f>SUM(E13:E24)</f>
        <v>0</v>
      </c>
      <c r="F11" s="34">
        <f t="shared" ref="F11:P11" si="1">SUM(F13:F24)</f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>SUM(O13:O24)</f>
        <v>0</v>
      </c>
      <c r="P11" s="34">
        <f t="shared" si="1"/>
        <v>0</v>
      </c>
      <c r="Q11" s="35">
        <f>SUM(E11:P11)</f>
        <v>0</v>
      </c>
      <c r="R11" s="35">
        <v>137</v>
      </c>
      <c r="S11" s="53">
        <f>Q11+R11</f>
        <v>137</v>
      </c>
      <c r="T11" s="69"/>
      <c r="U11" s="42">
        <v>136</v>
      </c>
    </row>
    <row r="12" spans="1:21" s="21" customFormat="1" ht="16.5" outlineLevel="1" x14ac:dyDescent="0.25">
      <c r="A12" s="135"/>
      <c r="B12" s="93" t="s">
        <v>65</v>
      </c>
      <c r="C12" s="110"/>
      <c r="D12" s="9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8"/>
      <c r="Q12" s="35"/>
      <c r="R12" s="35"/>
      <c r="S12" s="53">
        <f t="shared" si="0"/>
        <v>0</v>
      </c>
      <c r="T12" s="69"/>
      <c r="U12" s="42"/>
    </row>
    <row r="13" spans="1:21" s="21" customFormat="1" ht="27.75" customHeight="1" outlineLevel="1" x14ac:dyDescent="0.25">
      <c r="A13" s="136" t="s">
        <v>76</v>
      </c>
      <c r="B13" s="90" t="s">
        <v>66</v>
      </c>
      <c r="C13" s="110" t="s">
        <v>64</v>
      </c>
      <c r="D13" s="91" t="s">
        <v>23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35">
        <f t="shared" ref="Q13:Q25" si="2">SUM(E13:P13)</f>
        <v>0</v>
      </c>
      <c r="R13" s="84">
        <v>7</v>
      </c>
      <c r="S13" s="37">
        <f>Q13+R13</f>
        <v>7</v>
      </c>
      <c r="T13" s="69"/>
      <c r="U13" s="42">
        <v>7</v>
      </c>
    </row>
    <row r="14" spans="1:21" s="21" customFormat="1" ht="58.5" customHeight="1" outlineLevel="1" x14ac:dyDescent="0.25">
      <c r="A14" s="136" t="s">
        <v>81</v>
      </c>
      <c r="B14" s="90" t="s">
        <v>67</v>
      </c>
      <c r="C14" s="110" t="s">
        <v>64</v>
      </c>
      <c r="D14" s="91" t="s">
        <v>23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35">
        <f t="shared" si="2"/>
        <v>0</v>
      </c>
      <c r="R14" s="84">
        <v>7</v>
      </c>
      <c r="S14" s="37">
        <f t="shared" ref="S14:S34" si="3">Q14+R14</f>
        <v>7</v>
      </c>
      <c r="T14" s="69"/>
      <c r="U14" s="42">
        <v>7</v>
      </c>
    </row>
    <row r="15" spans="1:21" s="21" customFormat="1" ht="58.5" customHeight="1" outlineLevel="1" x14ac:dyDescent="0.25">
      <c r="A15" s="136" t="s">
        <v>83</v>
      </c>
      <c r="B15" s="90" t="s">
        <v>68</v>
      </c>
      <c r="C15" s="110" t="s">
        <v>64</v>
      </c>
      <c r="D15" s="91" t="s">
        <v>23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35">
        <f t="shared" si="2"/>
        <v>0</v>
      </c>
      <c r="R15" s="84">
        <v>14</v>
      </c>
      <c r="S15" s="37">
        <f t="shared" si="3"/>
        <v>14</v>
      </c>
      <c r="T15" s="69"/>
      <c r="U15" s="42">
        <v>14</v>
      </c>
    </row>
    <row r="16" spans="1:21" s="21" customFormat="1" ht="44.25" customHeight="1" outlineLevel="1" x14ac:dyDescent="0.25">
      <c r="A16" s="136" t="s">
        <v>91</v>
      </c>
      <c r="B16" s="90" t="s">
        <v>69</v>
      </c>
      <c r="C16" s="110" t="s">
        <v>64</v>
      </c>
      <c r="D16" s="91" t="s">
        <v>23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35">
        <f t="shared" si="2"/>
        <v>0</v>
      </c>
      <c r="R16" s="84">
        <v>22</v>
      </c>
      <c r="S16" s="37">
        <f t="shared" si="3"/>
        <v>22</v>
      </c>
      <c r="T16" s="69"/>
      <c r="U16" s="42">
        <v>22</v>
      </c>
    </row>
    <row r="17" spans="1:21" s="21" customFormat="1" ht="27.75" customHeight="1" outlineLevel="1" x14ac:dyDescent="0.25">
      <c r="A17" s="136" t="s">
        <v>93</v>
      </c>
      <c r="B17" s="90" t="s">
        <v>70</v>
      </c>
      <c r="C17" s="110" t="s">
        <v>64</v>
      </c>
      <c r="D17" s="91" t="s">
        <v>23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35">
        <f t="shared" si="2"/>
        <v>0</v>
      </c>
      <c r="R17" s="84">
        <v>4</v>
      </c>
      <c r="S17" s="37">
        <f t="shared" si="3"/>
        <v>4</v>
      </c>
      <c r="T17" s="69"/>
      <c r="U17" s="42">
        <v>4</v>
      </c>
    </row>
    <row r="18" spans="1:21" s="21" customFormat="1" ht="27.75" customHeight="1" outlineLevel="1" x14ac:dyDescent="0.25">
      <c r="A18" s="136" t="s">
        <v>58</v>
      </c>
      <c r="B18" s="90" t="s">
        <v>71</v>
      </c>
      <c r="C18" s="110" t="s">
        <v>64</v>
      </c>
      <c r="D18" s="91" t="s">
        <v>23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35">
        <f t="shared" si="2"/>
        <v>0</v>
      </c>
      <c r="R18" s="84"/>
      <c r="S18" s="37">
        <f t="shared" si="3"/>
        <v>0</v>
      </c>
      <c r="T18" s="69"/>
      <c r="U18" s="42">
        <v>0</v>
      </c>
    </row>
    <row r="19" spans="1:21" s="21" customFormat="1" ht="27.75" customHeight="1" outlineLevel="1" x14ac:dyDescent="0.25">
      <c r="A19" s="136" t="s">
        <v>25</v>
      </c>
      <c r="B19" s="90" t="s">
        <v>72</v>
      </c>
      <c r="C19" s="110" t="s">
        <v>64</v>
      </c>
      <c r="D19" s="91" t="s">
        <v>23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35">
        <f t="shared" si="2"/>
        <v>0</v>
      </c>
      <c r="R19" s="84">
        <v>27</v>
      </c>
      <c r="S19" s="37">
        <f t="shared" si="3"/>
        <v>27</v>
      </c>
      <c r="T19" s="69"/>
      <c r="U19" s="42">
        <v>27</v>
      </c>
    </row>
    <row r="20" spans="1:21" s="21" customFormat="1" ht="22.5" customHeight="1" outlineLevel="1" x14ac:dyDescent="0.25">
      <c r="A20" s="136" t="s">
        <v>26</v>
      </c>
      <c r="B20" s="261" t="s">
        <v>377</v>
      </c>
      <c r="C20" s="110" t="s">
        <v>64</v>
      </c>
      <c r="D20" s="94" t="s">
        <v>23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35">
        <f t="shared" si="2"/>
        <v>0</v>
      </c>
      <c r="R20" s="84">
        <v>3</v>
      </c>
      <c r="S20" s="37">
        <f t="shared" si="3"/>
        <v>3</v>
      </c>
      <c r="T20" s="69"/>
      <c r="U20" s="42">
        <v>3</v>
      </c>
    </row>
    <row r="21" spans="1:21" s="21" customFormat="1" ht="22.5" customHeight="1" outlineLevel="1" x14ac:dyDescent="0.25">
      <c r="A21" s="136" t="s">
        <v>27</v>
      </c>
      <c r="B21" s="261" t="s">
        <v>378</v>
      </c>
      <c r="C21" s="110" t="s">
        <v>64</v>
      </c>
      <c r="D21" s="91" t="s">
        <v>23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35">
        <f t="shared" si="2"/>
        <v>0</v>
      </c>
      <c r="R21" s="84">
        <v>43</v>
      </c>
      <c r="S21" s="37">
        <f t="shared" si="3"/>
        <v>43</v>
      </c>
      <c r="T21" s="69"/>
      <c r="U21" s="42">
        <v>43</v>
      </c>
    </row>
    <row r="22" spans="1:21" s="21" customFormat="1" ht="22.5" customHeight="1" outlineLevel="1" x14ac:dyDescent="0.25">
      <c r="A22" s="136" t="s">
        <v>28</v>
      </c>
      <c r="B22" s="90" t="s">
        <v>73</v>
      </c>
      <c r="C22" s="110" t="s">
        <v>64</v>
      </c>
      <c r="D22" s="91" t="s">
        <v>23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35">
        <f t="shared" si="2"/>
        <v>0</v>
      </c>
      <c r="R22" s="84">
        <v>2</v>
      </c>
      <c r="S22" s="37">
        <f t="shared" si="3"/>
        <v>2</v>
      </c>
      <c r="T22" s="69"/>
      <c r="U22" s="42">
        <v>2</v>
      </c>
    </row>
    <row r="23" spans="1:21" s="21" customFormat="1" ht="22.5" customHeight="1" outlineLevel="1" x14ac:dyDescent="0.25">
      <c r="A23" s="136" t="s">
        <v>29</v>
      </c>
      <c r="B23" s="90" t="s">
        <v>74</v>
      </c>
      <c r="C23" s="110" t="s">
        <v>64</v>
      </c>
      <c r="D23" s="91" t="s">
        <v>23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35">
        <f t="shared" si="2"/>
        <v>0</v>
      </c>
      <c r="R23" s="84">
        <v>4</v>
      </c>
      <c r="S23" s="37">
        <f t="shared" si="3"/>
        <v>4</v>
      </c>
      <c r="T23" s="69"/>
      <c r="U23" s="42">
        <v>4</v>
      </c>
    </row>
    <row r="24" spans="1:21" s="21" customFormat="1" ht="28.5" customHeight="1" outlineLevel="1" x14ac:dyDescent="0.25">
      <c r="A24" s="136" t="s">
        <v>30</v>
      </c>
      <c r="B24" s="90" t="s">
        <v>75</v>
      </c>
      <c r="C24" s="110" t="s">
        <v>64</v>
      </c>
      <c r="D24" s="91" t="s">
        <v>23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35">
        <f t="shared" si="2"/>
        <v>0</v>
      </c>
      <c r="R24" s="84">
        <v>4</v>
      </c>
      <c r="S24" s="37">
        <f t="shared" si="3"/>
        <v>4</v>
      </c>
      <c r="T24" s="69"/>
      <c r="U24" s="42">
        <v>3</v>
      </c>
    </row>
    <row r="25" spans="1:21" s="21" customFormat="1" ht="57.75" customHeight="1" outlineLevel="1" x14ac:dyDescent="0.25">
      <c r="A25" s="136" t="s">
        <v>31</v>
      </c>
      <c r="B25" s="90" t="s">
        <v>43</v>
      </c>
      <c r="C25" s="110" t="s">
        <v>64</v>
      </c>
      <c r="D25" s="91" t="s">
        <v>23</v>
      </c>
      <c r="E25" s="34">
        <f>SUM(E27:E35)</f>
        <v>0</v>
      </c>
      <c r="F25" s="34">
        <f t="shared" ref="F25:P25" si="4">SUM(F27:F35)</f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  <c r="J25" s="34">
        <f t="shared" si="4"/>
        <v>0</v>
      </c>
      <c r="K25" s="34">
        <f t="shared" si="4"/>
        <v>0</v>
      </c>
      <c r="L25" s="34">
        <f t="shared" si="4"/>
        <v>0</v>
      </c>
      <c r="M25" s="34">
        <f t="shared" si="4"/>
        <v>0</v>
      </c>
      <c r="N25" s="34">
        <f t="shared" si="4"/>
        <v>0</v>
      </c>
      <c r="O25" s="34">
        <f t="shared" si="4"/>
        <v>0</v>
      </c>
      <c r="P25" s="34">
        <f t="shared" si="4"/>
        <v>0</v>
      </c>
      <c r="Q25" s="35">
        <f t="shared" si="2"/>
        <v>0</v>
      </c>
      <c r="R25" s="85">
        <v>1</v>
      </c>
      <c r="S25" s="37">
        <f t="shared" si="3"/>
        <v>1</v>
      </c>
      <c r="T25" s="69"/>
      <c r="U25" s="42">
        <v>1</v>
      </c>
    </row>
    <row r="26" spans="1:21" s="21" customFormat="1" ht="16.5" outlineLevel="1" x14ac:dyDescent="0.25">
      <c r="A26" s="136"/>
      <c r="B26" s="93" t="s">
        <v>77</v>
      </c>
      <c r="C26" s="110"/>
      <c r="D26" s="9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35"/>
      <c r="R26" s="35"/>
      <c r="S26" s="37"/>
      <c r="T26" s="69"/>
      <c r="U26" s="42"/>
    </row>
    <row r="27" spans="1:21" s="21" customFormat="1" ht="30.75" customHeight="1" outlineLevel="1" x14ac:dyDescent="0.25">
      <c r="A27" s="136" t="s">
        <v>32</v>
      </c>
      <c r="B27" s="90" t="s">
        <v>66</v>
      </c>
      <c r="C27" s="110" t="s">
        <v>64</v>
      </c>
      <c r="D27" s="91" t="s">
        <v>23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35">
        <f t="shared" ref="Q27:Q35" si="5">SUM(E27:P27)</f>
        <v>0</v>
      </c>
      <c r="R27" s="76"/>
      <c r="S27" s="37">
        <f t="shared" si="3"/>
        <v>0</v>
      </c>
      <c r="T27" s="69"/>
      <c r="U27" s="42">
        <v>0</v>
      </c>
    </row>
    <row r="28" spans="1:21" s="21" customFormat="1" ht="93" customHeight="1" outlineLevel="1" x14ac:dyDescent="0.25">
      <c r="A28" s="136" t="s">
        <v>33</v>
      </c>
      <c r="B28" s="90" t="s">
        <v>78</v>
      </c>
      <c r="C28" s="110" t="s">
        <v>64</v>
      </c>
      <c r="D28" s="91" t="s">
        <v>23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35">
        <f t="shared" si="5"/>
        <v>0</v>
      </c>
      <c r="R28" s="76"/>
      <c r="S28" s="37">
        <f t="shared" si="3"/>
        <v>0</v>
      </c>
      <c r="T28" s="69"/>
      <c r="U28" s="42">
        <v>0</v>
      </c>
    </row>
    <row r="29" spans="1:21" s="21" customFormat="1" ht="81" customHeight="1" outlineLevel="1" x14ac:dyDescent="0.25">
      <c r="A29" s="136" t="s">
        <v>34</v>
      </c>
      <c r="B29" s="90" t="s">
        <v>68</v>
      </c>
      <c r="C29" s="110" t="s">
        <v>64</v>
      </c>
      <c r="D29" s="91" t="s">
        <v>23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35">
        <f t="shared" si="5"/>
        <v>0</v>
      </c>
      <c r="R29" s="76"/>
      <c r="S29" s="37">
        <f t="shared" si="3"/>
        <v>0</v>
      </c>
      <c r="T29" s="69"/>
      <c r="U29" s="42">
        <v>0</v>
      </c>
    </row>
    <row r="30" spans="1:21" s="21" customFormat="1" ht="27.75" customHeight="1" outlineLevel="1" x14ac:dyDescent="0.25">
      <c r="A30" s="136" t="s">
        <v>35</v>
      </c>
      <c r="B30" s="90" t="s">
        <v>70</v>
      </c>
      <c r="C30" s="110" t="s">
        <v>64</v>
      </c>
      <c r="D30" s="91" t="s">
        <v>23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35">
        <f t="shared" si="5"/>
        <v>0</v>
      </c>
      <c r="R30" s="76"/>
      <c r="S30" s="37">
        <f t="shared" si="3"/>
        <v>0</v>
      </c>
      <c r="T30" s="69"/>
      <c r="U30" s="42">
        <v>0</v>
      </c>
    </row>
    <row r="31" spans="1:21" s="21" customFormat="1" ht="27.75" customHeight="1" outlineLevel="1" x14ac:dyDescent="0.25">
      <c r="A31" s="136" t="s">
        <v>36</v>
      </c>
      <c r="B31" s="90" t="s">
        <v>71</v>
      </c>
      <c r="C31" s="110" t="s">
        <v>64</v>
      </c>
      <c r="D31" s="91" t="s">
        <v>23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35">
        <f t="shared" si="5"/>
        <v>0</v>
      </c>
      <c r="R31" s="76"/>
      <c r="S31" s="37">
        <f t="shared" si="3"/>
        <v>0</v>
      </c>
      <c r="T31" s="69"/>
      <c r="U31" s="42">
        <v>0</v>
      </c>
    </row>
    <row r="32" spans="1:21" s="21" customFormat="1" ht="27.75" customHeight="1" outlineLevel="1" x14ac:dyDescent="0.25">
      <c r="A32" s="136" t="s">
        <v>37</v>
      </c>
      <c r="B32" s="90" t="s">
        <v>72</v>
      </c>
      <c r="C32" s="110" t="s">
        <v>64</v>
      </c>
      <c r="D32" s="91" t="s">
        <v>23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35">
        <f t="shared" si="5"/>
        <v>0</v>
      </c>
      <c r="R32" s="76"/>
      <c r="S32" s="37">
        <f t="shared" si="3"/>
        <v>0</v>
      </c>
      <c r="T32" s="69"/>
      <c r="U32" s="42">
        <v>0</v>
      </c>
    </row>
    <row r="33" spans="1:222" s="21" customFormat="1" ht="22.5" customHeight="1" outlineLevel="1" x14ac:dyDescent="0.25">
      <c r="A33" s="136" t="s">
        <v>38</v>
      </c>
      <c r="B33" s="90" t="s">
        <v>73</v>
      </c>
      <c r="C33" s="110" t="s">
        <v>64</v>
      </c>
      <c r="D33" s="91" t="s">
        <v>23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35">
        <f t="shared" si="5"/>
        <v>0</v>
      </c>
      <c r="R33" s="76">
        <v>1</v>
      </c>
      <c r="S33" s="37">
        <v>1</v>
      </c>
      <c r="T33" s="69"/>
      <c r="U33" s="42">
        <v>1</v>
      </c>
    </row>
    <row r="34" spans="1:222" s="21" customFormat="1" ht="22.5" customHeight="1" outlineLevel="1" x14ac:dyDescent="0.25">
      <c r="A34" s="136" t="s">
        <v>39</v>
      </c>
      <c r="B34" s="90" t="s">
        <v>79</v>
      </c>
      <c r="C34" s="110" t="s">
        <v>64</v>
      </c>
      <c r="D34" s="91" t="s">
        <v>23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35">
        <f t="shared" si="5"/>
        <v>0</v>
      </c>
      <c r="R34" s="76"/>
      <c r="S34" s="37">
        <f t="shared" si="3"/>
        <v>0</v>
      </c>
      <c r="T34" s="69"/>
      <c r="U34" s="42">
        <v>0</v>
      </c>
    </row>
    <row r="35" spans="1:222" s="21" customFormat="1" ht="27.75" customHeight="1" outlineLevel="1" x14ac:dyDescent="0.25">
      <c r="A35" s="136" t="s">
        <v>101</v>
      </c>
      <c r="B35" s="90" t="s">
        <v>80</v>
      </c>
      <c r="C35" s="110" t="s">
        <v>64</v>
      </c>
      <c r="D35" s="91" t="s">
        <v>23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35">
        <f t="shared" si="5"/>
        <v>0</v>
      </c>
      <c r="R35" s="76"/>
      <c r="S35" s="37">
        <v>0</v>
      </c>
      <c r="T35" s="69"/>
      <c r="U35" s="42">
        <v>0</v>
      </c>
    </row>
    <row r="36" spans="1:222" s="21" customFormat="1" ht="16.5" x14ac:dyDescent="0.25">
      <c r="A36" s="136"/>
      <c r="B36" s="88" t="s">
        <v>121</v>
      </c>
      <c r="C36" s="111"/>
      <c r="D36" s="92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5"/>
      <c r="R36" s="35"/>
      <c r="S36" s="53"/>
      <c r="T36" s="56"/>
      <c r="U36" s="74"/>
    </row>
    <row r="37" spans="1:222" s="22" customFormat="1" ht="28.5" customHeight="1" outlineLevel="1" x14ac:dyDescent="0.25">
      <c r="A37" s="136" t="s">
        <v>102</v>
      </c>
      <c r="B37" s="90" t="s">
        <v>2</v>
      </c>
      <c r="C37" s="110" t="s">
        <v>64</v>
      </c>
      <c r="D37" s="94" t="s">
        <v>23</v>
      </c>
      <c r="E37" s="40">
        <v>3</v>
      </c>
      <c r="F37" s="40">
        <v>5</v>
      </c>
      <c r="G37" s="40">
        <v>16</v>
      </c>
      <c r="H37" s="40">
        <v>8</v>
      </c>
      <c r="I37" s="40">
        <v>3</v>
      </c>
      <c r="J37" s="120">
        <v>4</v>
      </c>
      <c r="K37" s="120">
        <v>3</v>
      </c>
      <c r="L37" s="120">
        <v>3</v>
      </c>
      <c r="M37" s="120">
        <v>9</v>
      </c>
      <c r="N37" s="120">
        <v>6</v>
      </c>
      <c r="O37" s="120">
        <v>9</v>
      </c>
      <c r="P37" s="41">
        <v>3</v>
      </c>
      <c r="Q37" s="35">
        <f>SUM(E37:P37)</f>
        <v>72</v>
      </c>
      <c r="R37" s="76">
        <v>47</v>
      </c>
      <c r="S37" s="37">
        <f>Q37+R37</f>
        <v>119</v>
      </c>
      <c r="T37" s="48">
        <v>119</v>
      </c>
      <c r="U37" s="42">
        <v>123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</row>
    <row r="38" spans="1:222" s="21" customFormat="1" ht="19.5" customHeight="1" outlineLevel="1" x14ac:dyDescent="0.25">
      <c r="A38" s="136" t="s">
        <v>103</v>
      </c>
      <c r="B38" s="90" t="s">
        <v>84</v>
      </c>
      <c r="C38" s="110" t="s">
        <v>64</v>
      </c>
      <c r="D38" s="94" t="s">
        <v>23</v>
      </c>
      <c r="E38" s="40">
        <v>3</v>
      </c>
      <c r="F38" s="40">
        <v>5</v>
      </c>
      <c r="G38" s="40">
        <v>11</v>
      </c>
      <c r="H38" s="40">
        <v>7</v>
      </c>
      <c r="I38" s="40">
        <v>3</v>
      </c>
      <c r="J38" s="120">
        <v>4</v>
      </c>
      <c r="K38" s="120">
        <v>3</v>
      </c>
      <c r="L38" s="120">
        <v>3</v>
      </c>
      <c r="M38" s="120">
        <v>9</v>
      </c>
      <c r="N38" s="120">
        <v>6</v>
      </c>
      <c r="O38" s="120">
        <v>9</v>
      </c>
      <c r="P38" s="41">
        <v>3</v>
      </c>
      <c r="Q38" s="35">
        <f>SUM(E38:P38)</f>
        <v>66</v>
      </c>
      <c r="R38" s="76">
        <v>38</v>
      </c>
      <c r="S38" s="37">
        <f>Q38+R38</f>
        <v>104</v>
      </c>
      <c r="T38" s="48">
        <v>104</v>
      </c>
      <c r="U38" s="42">
        <v>108</v>
      </c>
    </row>
    <row r="39" spans="1:222" s="21" customFormat="1" ht="16.5" outlineLevel="1" x14ac:dyDescent="0.25">
      <c r="A39" s="136"/>
      <c r="B39" s="93" t="s">
        <v>85</v>
      </c>
      <c r="C39" s="110"/>
      <c r="D39" s="94"/>
      <c r="E39" s="49"/>
      <c r="F39" s="49"/>
      <c r="G39" s="49"/>
      <c r="H39" s="49"/>
      <c r="I39" s="49"/>
      <c r="J39" s="157"/>
      <c r="K39" s="157"/>
      <c r="L39" s="157"/>
      <c r="M39" s="157"/>
      <c r="N39" s="157"/>
      <c r="O39" s="157"/>
      <c r="P39" s="61"/>
      <c r="Q39" s="35"/>
      <c r="R39" s="76"/>
      <c r="S39" s="37"/>
      <c r="T39" s="48"/>
      <c r="U39" s="42"/>
    </row>
    <row r="40" spans="1:222" s="21" customFormat="1" ht="19.5" customHeight="1" outlineLevel="1" x14ac:dyDescent="0.25">
      <c r="A40" s="136" t="s">
        <v>104</v>
      </c>
      <c r="B40" s="90" t="s">
        <v>86</v>
      </c>
      <c r="C40" s="110" t="s">
        <v>64</v>
      </c>
      <c r="D40" s="94" t="s">
        <v>23</v>
      </c>
      <c r="E40" s="40"/>
      <c r="F40" s="40"/>
      <c r="G40" s="40"/>
      <c r="H40" s="40"/>
      <c r="I40" s="40"/>
      <c r="J40" s="120"/>
      <c r="K40" s="120"/>
      <c r="L40" s="120"/>
      <c r="M40" s="120"/>
      <c r="N40" s="120"/>
      <c r="O40" s="120"/>
      <c r="P40" s="41"/>
      <c r="Q40" s="35">
        <f t="shared" ref="Q40:Q50" si="6">SUM(E40:P40)</f>
        <v>0</v>
      </c>
      <c r="R40" s="76">
        <v>1</v>
      </c>
      <c r="S40" s="37">
        <f>Q40+R40</f>
        <v>1</v>
      </c>
      <c r="T40" s="48">
        <v>1</v>
      </c>
      <c r="U40" s="42">
        <v>1</v>
      </c>
    </row>
    <row r="41" spans="1:222" s="21" customFormat="1" ht="19.5" customHeight="1" outlineLevel="1" x14ac:dyDescent="0.25">
      <c r="A41" s="136" t="s">
        <v>105</v>
      </c>
      <c r="B41" s="90" t="s">
        <v>87</v>
      </c>
      <c r="C41" s="110" t="s">
        <v>64</v>
      </c>
      <c r="D41" s="94" t="s">
        <v>23</v>
      </c>
      <c r="E41" s="40"/>
      <c r="F41" s="40"/>
      <c r="G41" s="40"/>
      <c r="H41" s="40"/>
      <c r="I41" s="40"/>
      <c r="J41" s="120"/>
      <c r="K41" s="120"/>
      <c r="L41" s="120"/>
      <c r="M41" s="120"/>
      <c r="N41" s="120"/>
      <c r="O41" s="120"/>
      <c r="P41" s="41"/>
      <c r="Q41" s="35">
        <f t="shared" si="6"/>
        <v>0</v>
      </c>
      <c r="R41" s="76">
        <v>1</v>
      </c>
      <c r="S41" s="37">
        <f t="shared" ref="S41:S50" si="7">Q41+R41</f>
        <v>1</v>
      </c>
      <c r="T41" s="48">
        <v>1</v>
      </c>
      <c r="U41" s="42">
        <v>1</v>
      </c>
    </row>
    <row r="42" spans="1:222" s="21" customFormat="1" ht="31.5" customHeight="1" outlineLevel="1" x14ac:dyDescent="0.25">
      <c r="A42" s="136" t="s">
        <v>106</v>
      </c>
      <c r="B42" s="90" t="s">
        <v>88</v>
      </c>
      <c r="C42" s="110" t="s">
        <v>64</v>
      </c>
      <c r="D42" s="94" t="s">
        <v>23</v>
      </c>
      <c r="E42" s="40">
        <v>2</v>
      </c>
      <c r="F42" s="40">
        <v>3</v>
      </c>
      <c r="G42" s="40">
        <v>9</v>
      </c>
      <c r="H42" s="40">
        <v>5</v>
      </c>
      <c r="I42" s="40">
        <v>1</v>
      </c>
      <c r="J42" s="120">
        <v>2</v>
      </c>
      <c r="K42" s="120">
        <v>2</v>
      </c>
      <c r="L42" s="120">
        <v>2</v>
      </c>
      <c r="M42" s="120">
        <v>3</v>
      </c>
      <c r="N42" s="120">
        <v>4</v>
      </c>
      <c r="O42" s="120">
        <v>5</v>
      </c>
      <c r="P42" s="41">
        <v>1</v>
      </c>
      <c r="Q42" s="35">
        <f t="shared" si="6"/>
        <v>39</v>
      </c>
      <c r="R42" s="76">
        <v>21</v>
      </c>
      <c r="S42" s="37">
        <f t="shared" si="7"/>
        <v>60</v>
      </c>
      <c r="T42" s="48">
        <v>60</v>
      </c>
      <c r="U42" s="42">
        <v>64</v>
      </c>
    </row>
    <row r="43" spans="1:222" s="21" customFormat="1" ht="19.5" customHeight="1" outlineLevel="1" x14ac:dyDescent="0.25">
      <c r="A43" s="136" t="s">
        <v>107</v>
      </c>
      <c r="B43" s="90" t="s">
        <v>87</v>
      </c>
      <c r="C43" s="110" t="s">
        <v>64</v>
      </c>
      <c r="D43" s="94" t="s">
        <v>23</v>
      </c>
      <c r="E43" s="40">
        <v>2</v>
      </c>
      <c r="F43" s="40">
        <v>3</v>
      </c>
      <c r="G43" s="40">
        <v>6</v>
      </c>
      <c r="H43" s="40">
        <v>5</v>
      </c>
      <c r="I43" s="40">
        <v>1</v>
      </c>
      <c r="J43" s="120">
        <v>2</v>
      </c>
      <c r="K43" s="120">
        <v>2</v>
      </c>
      <c r="L43" s="120">
        <v>2</v>
      </c>
      <c r="M43" s="120">
        <v>3</v>
      </c>
      <c r="N43" s="120">
        <v>4</v>
      </c>
      <c r="O43" s="120">
        <v>5</v>
      </c>
      <c r="P43" s="41">
        <v>1</v>
      </c>
      <c r="Q43" s="35">
        <f t="shared" si="6"/>
        <v>36</v>
      </c>
      <c r="R43" s="76">
        <v>20</v>
      </c>
      <c r="S43" s="37">
        <f t="shared" si="7"/>
        <v>56</v>
      </c>
      <c r="T43" s="48">
        <v>56</v>
      </c>
      <c r="U43" s="42">
        <v>60</v>
      </c>
    </row>
    <row r="44" spans="1:222" s="21" customFormat="1" ht="19.5" customHeight="1" outlineLevel="1" x14ac:dyDescent="0.25">
      <c r="A44" s="136" t="s">
        <v>108</v>
      </c>
      <c r="B44" s="90" t="s">
        <v>89</v>
      </c>
      <c r="C44" s="110" t="s">
        <v>64</v>
      </c>
      <c r="D44" s="94" t="s">
        <v>23</v>
      </c>
      <c r="E44" s="40">
        <v>1</v>
      </c>
      <c r="F44" s="40">
        <v>2</v>
      </c>
      <c r="G44" s="40">
        <v>4</v>
      </c>
      <c r="H44" s="40">
        <v>3</v>
      </c>
      <c r="I44" s="40">
        <v>2</v>
      </c>
      <c r="J44" s="40">
        <v>1</v>
      </c>
      <c r="K44" s="40">
        <v>1</v>
      </c>
      <c r="L44" s="40">
        <v>1</v>
      </c>
      <c r="M44" s="40">
        <v>2</v>
      </c>
      <c r="N44" s="40">
        <v>1</v>
      </c>
      <c r="O44" s="40">
        <v>2</v>
      </c>
      <c r="P44" s="41">
        <v>1</v>
      </c>
      <c r="Q44" s="35">
        <f t="shared" si="6"/>
        <v>21</v>
      </c>
      <c r="R44" s="76">
        <v>6</v>
      </c>
      <c r="S44" s="37">
        <f t="shared" si="7"/>
        <v>27</v>
      </c>
      <c r="T44" s="48">
        <v>27</v>
      </c>
      <c r="U44" s="42">
        <v>27</v>
      </c>
    </row>
    <row r="45" spans="1:222" s="21" customFormat="1" ht="19.5" customHeight="1" outlineLevel="1" x14ac:dyDescent="0.25">
      <c r="A45" s="136" t="s">
        <v>109</v>
      </c>
      <c r="B45" s="90" t="s">
        <v>87</v>
      </c>
      <c r="C45" s="110" t="s">
        <v>64</v>
      </c>
      <c r="D45" s="94" t="s">
        <v>23</v>
      </c>
      <c r="E45" s="40">
        <v>1</v>
      </c>
      <c r="F45" s="40">
        <v>2</v>
      </c>
      <c r="G45" s="40">
        <v>3</v>
      </c>
      <c r="H45" s="40">
        <v>2</v>
      </c>
      <c r="I45" s="40">
        <v>2</v>
      </c>
      <c r="J45" s="40">
        <v>1</v>
      </c>
      <c r="K45" s="40">
        <v>1</v>
      </c>
      <c r="L45" s="40">
        <v>1</v>
      </c>
      <c r="M45" s="40">
        <v>2</v>
      </c>
      <c r="N45" s="40">
        <v>1</v>
      </c>
      <c r="O45" s="40">
        <v>2</v>
      </c>
      <c r="P45" s="41">
        <v>1</v>
      </c>
      <c r="Q45" s="35">
        <f t="shared" si="6"/>
        <v>19</v>
      </c>
      <c r="R45" s="76">
        <v>4</v>
      </c>
      <c r="S45" s="37">
        <f t="shared" si="7"/>
        <v>23</v>
      </c>
      <c r="T45" s="48">
        <v>23</v>
      </c>
      <c r="U45" s="42">
        <v>23</v>
      </c>
    </row>
    <row r="46" spans="1:222" s="21" customFormat="1" ht="19.5" customHeight="1" outlineLevel="1" x14ac:dyDescent="0.25">
      <c r="A46" s="136" t="s">
        <v>110</v>
      </c>
      <c r="B46" s="90" t="s">
        <v>90</v>
      </c>
      <c r="C46" s="110" t="s">
        <v>64</v>
      </c>
      <c r="D46" s="94" t="s">
        <v>23</v>
      </c>
      <c r="E46" s="40"/>
      <c r="F46" s="40"/>
      <c r="G46" s="40">
        <v>1</v>
      </c>
      <c r="H46" s="40"/>
      <c r="I46" s="40"/>
      <c r="J46" s="40"/>
      <c r="K46" s="40"/>
      <c r="L46" s="40"/>
      <c r="M46" s="40"/>
      <c r="N46" s="40"/>
      <c r="O46" s="40"/>
      <c r="P46" s="41"/>
      <c r="Q46" s="35">
        <f t="shared" si="6"/>
        <v>1</v>
      </c>
      <c r="R46" s="76">
        <v>2</v>
      </c>
      <c r="S46" s="37">
        <f t="shared" si="7"/>
        <v>3</v>
      </c>
      <c r="T46" s="48">
        <v>3</v>
      </c>
      <c r="U46" s="42">
        <v>3</v>
      </c>
    </row>
    <row r="47" spans="1:222" s="21" customFormat="1" ht="19.5" customHeight="1" outlineLevel="1" x14ac:dyDescent="0.25">
      <c r="A47" s="136" t="s">
        <v>111</v>
      </c>
      <c r="B47" s="90" t="s">
        <v>87</v>
      </c>
      <c r="C47" s="110" t="s">
        <v>64</v>
      </c>
      <c r="D47" s="94" t="s">
        <v>23</v>
      </c>
      <c r="E47" s="40"/>
      <c r="F47" s="40"/>
      <c r="G47" s="40">
        <v>0</v>
      </c>
      <c r="H47" s="40"/>
      <c r="I47" s="40"/>
      <c r="J47" s="40"/>
      <c r="K47" s="40"/>
      <c r="L47" s="40"/>
      <c r="M47" s="40"/>
      <c r="N47" s="40"/>
      <c r="O47" s="40"/>
      <c r="P47" s="41"/>
      <c r="Q47" s="35">
        <f t="shared" si="6"/>
        <v>0</v>
      </c>
      <c r="R47" s="76">
        <v>2</v>
      </c>
      <c r="S47" s="37">
        <v>2</v>
      </c>
      <c r="T47" s="48">
        <v>2</v>
      </c>
      <c r="U47" s="42">
        <v>2</v>
      </c>
    </row>
    <row r="48" spans="1:222" s="21" customFormat="1" ht="41.25" customHeight="1" outlineLevel="1" x14ac:dyDescent="0.25">
      <c r="A48" s="136" t="s">
        <v>112</v>
      </c>
      <c r="B48" s="90" t="s">
        <v>8</v>
      </c>
      <c r="C48" s="110" t="s">
        <v>64</v>
      </c>
      <c r="D48" s="94" t="s">
        <v>23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35">
        <f t="shared" si="6"/>
        <v>0</v>
      </c>
      <c r="R48" s="76"/>
      <c r="S48" s="37">
        <f t="shared" si="7"/>
        <v>0</v>
      </c>
      <c r="T48" s="48"/>
      <c r="U48" s="42">
        <v>0</v>
      </c>
    </row>
    <row r="49" spans="1:21" s="21" customFormat="1" ht="19.5" customHeight="1" outlineLevel="1" x14ac:dyDescent="0.25">
      <c r="A49" s="136" t="s">
        <v>113</v>
      </c>
      <c r="B49" s="90" t="s">
        <v>92</v>
      </c>
      <c r="C49" s="110" t="s">
        <v>64</v>
      </c>
      <c r="D49" s="94" t="s">
        <v>23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35">
        <f t="shared" si="6"/>
        <v>0</v>
      </c>
      <c r="R49" s="76"/>
      <c r="S49" s="37">
        <f t="shared" si="7"/>
        <v>0</v>
      </c>
      <c r="T49" s="48"/>
      <c r="U49" s="42">
        <v>0</v>
      </c>
    </row>
    <row r="50" spans="1:21" s="21" customFormat="1" ht="41.25" customHeight="1" outlineLevel="1" x14ac:dyDescent="0.25">
      <c r="A50" s="136" t="s">
        <v>114</v>
      </c>
      <c r="B50" s="90" t="s">
        <v>9</v>
      </c>
      <c r="C50" s="110" t="s">
        <v>64</v>
      </c>
      <c r="D50" s="94" t="s">
        <v>24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35">
        <f t="shared" si="6"/>
        <v>0</v>
      </c>
      <c r="R50" s="76"/>
      <c r="S50" s="37">
        <f t="shared" si="7"/>
        <v>0</v>
      </c>
      <c r="T50" s="48"/>
      <c r="U50" s="42">
        <v>0</v>
      </c>
    </row>
    <row r="51" spans="1:21" s="21" customFormat="1" ht="16.5" x14ac:dyDescent="0.25">
      <c r="A51" s="136"/>
      <c r="B51" s="88" t="s">
        <v>122</v>
      </c>
      <c r="C51" s="111"/>
      <c r="D51" s="92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35"/>
      <c r="R51" s="35"/>
      <c r="S51" s="53"/>
      <c r="T51" s="56"/>
      <c r="U51" s="74"/>
    </row>
    <row r="52" spans="1:21" s="21" customFormat="1" ht="35.25" customHeight="1" outlineLevel="1" x14ac:dyDescent="0.25">
      <c r="A52" s="150">
        <v>38</v>
      </c>
      <c r="B52" s="95" t="s">
        <v>48</v>
      </c>
      <c r="C52" s="112" t="s">
        <v>82</v>
      </c>
      <c r="D52" s="96" t="s">
        <v>49</v>
      </c>
      <c r="E52" s="143">
        <v>26.7</v>
      </c>
      <c r="F52" s="144">
        <v>30.9</v>
      </c>
      <c r="G52" s="131">
        <v>30</v>
      </c>
      <c r="H52" s="131">
        <v>23</v>
      </c>
      <c r="I52" s="131">
        <v>32.1</v>
      </c>
      <c r="J52" s="131">
        <v>33.700000000000003</v>
      </c>
      <c r="K52" s="131">
        <v>12.5</v>
      </c>
      <c r="L52" s="131">
        <v>17.899999999999999</v>
      </c>
      <c r="M52" s="131">
        <v>39.700000000000003</v>
      </c>
      <c r="N52" s="131">
        <v>12.5</v>
      </c>
      <c r="O52" s="131">
        <v>23.6</v>
      </c>
      <c r="P52" s="132">
        <v>12.5</v>
      </c>
      <c r="Q52" s="133">
        <f t="shared" ref="Q52:Q72" si="8">SUM(E52:P52)</f>
        <v>295.10000000000002</v>
      </c>
      <c r="R52" s="83">
        <v>132.9</v>
      </c>
      <c r="S52" s="32">
        <f>Q52+R52</f>
        <v>428</v>
      </c>
      <c r="T52" s="70">
        <v>132.9</v>
      </c>
      <c r="U52" s="43">
        <v>416.00000000000006</v>
      </c>
    </row>
    <row r="53" spans="1:21" s="21" customFormat="1" ht="36" customHeight="1" outlineLevel="1" x14ac:dyDescent="0.25">
      <c r="A53" s="150">
        <v>39</v>
      </c>
      <c r="B53" s="95" t="s">
        <v>50</v>
      </c>
      <c r="C53" s="112" t="s">
        <v>82</v>
      </c>
      <c r="D53" s="96" t="s">
        <v>49</v>
      </c>
      <c r="E53" s="143">
        <v>16.7</v>
      </c>
      <c r="F53" s="131">
        <v>30.8</v>
      </c>
      <c r="G53" s="131">
        <v>21</v>
      </c>
      <c r="H53" s="131">
        <v>15</v>
      </c>
      <c r="I53" s="131">
        <v>14</v>
      </c>
      <c r="J53" s="131">
        <v>26.5</v>
      </c>
      <c r="K53" s="131">
        <v>10.3</v>
      </c>
      <c r="L53" s="131">
        <v>11.2</v>
      </c>
      <c r="M53" s="131">
        <v>25</v>
      </c>
      <c r="N53" s="131">
        <v>12.5</v>
      </c>
      <c r="O53" s="131">
        <v>18.399999999999999</v>
      </c>
      <c r="P53" s="132">
        <v>11.3</v>
      </c>
      <c r="Q53" s="133">
        <f t="shared" si="8"/>
        <v>212.70000000000002</v>
      </c>
      <c r="R53" s="83">
        <v>79.3</v>
      </c>
      <c r="S53" s="32">
        <f t="shared" ref="S53" si="9">Q53+R53</f>
        <v>292</v>
      </c>
      <c r="T53" s="70">
        <v>79.3</v>
      </c>
      <c r="U53" s="43">
        <v>290.40000000000003</v>
      </c>
    </row>
    <row r="54" spans="1:21" s="21" customFormat="1" ht="28.5" customHeight="1" outlineLevel="1" x14ac:dyDescent="0.25">
      <c r="A54" s="150">
        <v>40</v>
      </c>
      <c r="B54" s="280" t="s">
        <v>52</v>
      </c>
      <c r="C54" s="113" t="s">
        <v>123</v>
      </c>
      <c r="D54" s="97" t="s">
        <v>124</v>
      </c>
      <c r="E54" s="50">
        <v>2.6</v>
      </c>
      <c r="F54" s="50">
        <v>5.6</v>
      </c>
      <c r="G54" s="50">
        <v>3.9</v>
      </c>
      <c r="H54" s="50">
        <v>2.8</v>
      </c>
      <c r="I54" s="50">
        <v>1.9</v>
      </c>
      <c r="J54" s="50">
        <v>4.3</v>
      </c>
      <c r="K54" s="50">
        <v>1.5</v>
      </c>
      <c r="L54" s="50">
        <v>1.5</v>
      </c>
      <c r="M54" s="50">
        <v>4</v>
      </c>
      <c r="N54" s="50">
        <v>2.5</v>
      </c>
      <c r="O54" s="50">
        <v>3.2</v>
      </c>
      <c r="P54" s="59">
        <v>2.1</v>
      </c>
      <c r="Q54" s="51">
        <f t="shared" si="8"/>
        <v>35.9</v>
      </c>
      <c r="R54" s="87">
        <v>155.85</v>
      </c>
      <c r="S54" s="52">
        <f>Q54+R54</f>
        <v>191.75</v>
      </c>
      <c r="T54" s="70"/>
      <c r="U54" s="81">
        <v>154.72</v>
      </c>
    </row>
    <row r="55" spans="1:21" s="21" customFormat="1" ht="30" customHeight="1" outlineLevel="1" x14ac:dyDescent="0.25">
      <c r="A55" s="150">
        <v>41</v>
      </c>
      <c r="B55" s="280"/>
      <c r="C55" s="113" t="s">
        <v>123</v>
      </c>
      <c r="D55" s="97" t="s">
        <v>125</v>
      </c>
      <c r="E55" s="50">
        <v>0.25</v>
      </c>
      <c r="F55" s="50">
        <v>0.8</v>
      </c>
      <c r="G55" s="50">
        <v>0.5</v>
      </c>
      <c r="H55" s="50">
        <v>0.4</v>
      </c>
      <c r="I55" s="50">
        <v>0.2</v>
      </c>
      <c r="J55" s="50">
        <v>0.6</v>
      </c>
      <c r="K55" s="50">
        <v>0.2</v>
      </c>
      <c r="L55" s="50">
        <v>0.2</v>
      </c>
      <c r="M55" s="50">
        <v>0.6</v>
      </c>
      <c r="N55" s="50">
        <v>0.3</v>
      </c>
      <c r="O55" s="50">
        <v>0.4</v>
      </c>
      <c r="P55" s="59">
        <v>0.3</v>
      </c>
      <c r="Q55" s="51">
        <f t="shared" si="8"/>
        <v>4.7500000000000009</v>
      </c>
      <c r="R55" s="87">
        <v>13.46</v>
      </c>
      <c r="S55" s="52">
        <f>Q55+R55</f>
        <v>18.21</v>
      </c>
      <c r="T55" s="70"/>
      <c r="U55" s="81">
        <v>23.21</v>
      </c>
    </row>
    <row r="56" spans="1:21" s="21" customFormat="1" ht="27.75" customHeight="1" outlineLevel="1" x14ac:dyDescent="0.25">
      <c r="A56" s="150">
        <v>42</v>
      </c>
      <c r="B56" s="277" t="s">
        <v>132</v>
      </c>
      <c r="C56" s="113" t="s">
        <v>123</v>
      </c>
      <c r="D56" s="97" t="s">
        <v>126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9"/>
      <c r="Q56" s="51">
        <f t="shared" si="8"/>
        <v>0</v>
      </c>
      <c r="R56" s="87"/>
      <c r="S56" s="52">
        <f>Q56+R56</f>
        <v>0</v>
      </c>
      <c r="T56" s="70"/>
      <c r="U56" s="81">
        <v>0</v>
      </c>
    </row>
    <row r="57" spans="1:21" s="21" customFormat="1" ht="22.5" customHeight="1" outlineLevel="1" x14ac:dyDescent="0.25">
      <c r="A57" s="150">
        <v>43</v>
      </c>
      <c r="B57" s="278"/>
      <c r="C57" s="113" t="s">
        <v>123</v>
      </c>
      <c r="D57" s="97" t="s">
        <v>125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9"/>
      <c r="Q57" s="51">
        <f t="shared" si="8"/>
        <v>0</v>
      </c>
      <c r="R57" s="87"/>
      <c r="S57" s="52">
        <f>Q57+R57</f>
        <v>0</v>
      </c>
      <c r="T57" s="70"/>
      <c r="U57" s="81">
        <v>0</v>
      </c>
    </row>
    <row r="58" spans="1:21" s="21" customFormat="1" ht="28.5" customHeight="1" outlineLevel="1" x14ac:dyDescent="0.25">
      <c r="A58" s="150">
        <v>44</v>
      </c>
      <c r="B58" s="90" t="s">
        <v>3</v>
      </c>
      <c r="C58" s="110" t="s">
        <v>64</v>
      </c>
      <c r="D58" s="94" t="s">
        <v>4</v>
      </c>
      <c r="E58" s="40">
        <v>35067</v>
      </c>
      <c r="F58" s="40">
        <v>55523</v>
      </c>
      <c r="G58" s="40">
        <v>64034</v>
      </c>
      <c r="H58" s="40">
        <v>43640</v>
      </c>
      <c r="I58" s="40">
        <v>19766</v>
      </c>
      <c r="J58" s="40">
        <v>49308</v>
      </c>
      <c r="K58" s="40">
        <v>11801</v>
      </c>
      <c r="L58" s="40">
        <v>26450.5</v>
      </c>
      <c r="M58" s="40">
        <v>70377</v>
      </c>
      <c r="N58" s="40">
        <v>23630</v>
      </c>
      <c r="O58" s="40">
        <v>41276</v>
      </c>
      <c r="P58" s="41">
        <v>28860.799999999999</v>
      </c>
      <c r="Q58" s="35">
        <f t="shared" si="8"/>
        <v>469733.3</v>
      </c>
      <c r="R58" s="76">
        <v>247497</v>
      </c>
      <c r="S58" s="53">
        <f>Q58+R58</f>
        <v>717230.3</v>
      </c>
      <c r="T58" s="71"/>
      <c r="U58" s="39">
        <v>705853.16999999993</v>
      </c>
    </row>
    <row r="59" spans="1:21" s="21" customFormat="1" ht="42.75" customHeight="1" outlineLevel="1" x14ac:dyDescent="0.25">
      <c r="A59" s="150">
        <v>45</v>
      </c>
      <c r="B59" s="90" t="s">
        <v>5</v>
      </c>
      <c r="C59" s="110" t="s">
        <v>64</v>
      </c>
      <c r="D59" s="94" t="s">
        <v>23</v>
      </c>
      <c r="E59" s="45">
        <v>1</v>
      </c>
      <c r="F59" s="45">
        <v>2</v>
      </c>
      <c r="G59" s="45">
        <v>2</v>
      </c>
      <c r="H59" s="45">
        <v>2</v>
      </c>
      <c r="I59" s="45"/>
      <c r="J59" s="45">
        <v>1</v>
      </c>
      <c r="K59" s="45">
        <v>1</v>
      </c>
      <c r="L59" s="45">
        <v>2</v>
      </c>
      <c r="M59" s="45"/>
      <c r="N59" s="45">
        <v>1</v>
      </c>
      <c r="O59" s="45">
        <v>2</v>
      </c>
      <c r="P59" s="46"/>
      <c r="Q59" s="35">
        <f t="shared" si="8"/>
        <v>14</v>
      </c>
      <c r="R59" s="76"/>
      <c r="S59" s="53">
        <f t="shared" ref="S59:S64" si="10">Q59+R59</f>
        <v>14</v>
      </c>
      <c r="T59" s="72"/>
      <c r="U59" s="39">
        <v>14</v>
      </c>
    </row>
    <row r="60" spans="1:21" s="21" customFormat="1" ht="28.5" customHeight="1" outlineLevel="1" x14ac:dyDescent="0.25">
      <c r="A60" s="150">
        <v>46</v>
      </c>
      <c r="B60" s="98" t="s">
        <v>127</v>
      </c>
      <c r="C60" s="110" t="s">
        <v>64</v>
      </c>
      <c r="D60" s="94" t="s">
        <v>23</v>
      </c>
      <c r="E60" s="54">
        <v>5</v>
      </c>
      <c r="F60" s="54">
        <v>6</v>
      </c>
      <c r="G60" s="54">
        <v>17</v>
      </c>
      <c r="H60" s="54">
        <v>4</v>
      </c>
      <c r="I60" s="54">
        <v>4</v>
      </c>
      <c r="J60" s="54">
        <v>8</v>
      </c>
      <c r="K60" s="54">
        <v>1</v>
      </c>
      <c r="L60" s="54">
        <v>3</v>
      </c>
      <c r="M60" s="54">
        <v>4</v>
      </c>
      <c r="N60" s="54">
        <v>2</v>
      </c>
      <c r="O60" s="54">
        <v>1</v>
      </c>
      <c r="P60" s="62">
        <v>3</v>
      </c>
      <c r="Q60" s="35">
        <f t="shared" si="8"/>
        <v>58</v>
      </c>
      <c r="R60" s="76">
        <v>16</v>
      </c>
      <c r="S60" s="53">
        <f t="shared" si="10"/>
        <v>74</v>
      </c>
      <c r="T60" s="55">
        <v>74</v>
      </c>
      <c r="U60" s="39">
        <v>75</v>
      </c>
    </row>
    <row r="61" spans="1:21" s="21" customFormat="1" ht="28.5" customHeight="1" outlineLevel="1" x14ac:dyDescent="0.25">
      <c r="A61" s="150">
        <v>47</v>
      </c>
      <c r="B61" s="98" t="s">
        <v>94</v>
      </c>
      <c r="C61" s="110" t="s">
        <v>64</v>
      </c>
      <c r="D61" s="94" t="s">
        <v>23</v>
      </c>
      <c r="E61" s="40">
        <v>5</v>
      </c>
      <c r="F61" s="40">
        <v>6</v>
      </c>
      <c r="G61" s="54">
        <v>17</v>
      </c>
      <c r="H61" s="40">
        <v>4</v>
      </c>
      <c r="I61" s="40">
        <v>4</v>
      </c>
      <c r="J61" s="40">
        <v>7</v>
      </c>
      <c r="K61" s="40">
        <v>1</v>
      </c>
      <c r="L61" s="40">
        <v>3</v>
      </c>
      <c r="M61" s="54">
        <v>4</v>
      </c>
      <c r="N61" s="40">
        <v>1</v>
      </c>
      <c r="O61" s="40">
        <v>1</v>
      </c>
      <c r="P61" s="41">
        <v>3</v>
      </c>
      <c r="Q61" s="35">
        <f t="shared" si="8"/>
        <v>56</v>
      </c>
      <c r="R61" s="76">
        <v>11</v>
      </c>
      <c r="S61" s="53">
        <f t="shared" si="10"/>
        <v>67</v>
      </c>
      <c r="T61" s="55">
        <v>67</v>
      </c>
      <c r="U61" s="39">
        <v>68</v>
      </c>
    </row>
    <row r="62" spans="1:21" s="21" customFormat="1" ht="40.5" customHeight="1" outlineLevel="1" x14ac:dyDescent="0.25">
      <c r="A62" s="150">
        <v>48</v>
      </c>
      <c r="B62" s="98" t="s">
        <v>53</v>
      </c>
      <c r="C62" s="110" t="s">
        <v>64</v>
      </c>
      <c r="D62" s="94" t="s">
        <v>4</v>
      </c>
      <c r="E62" s="40">
        <v>245</v>
      </c>
      <c r="F62" s="40">
        <v>1300</v>
      </c>
      <c r="G62" s="40">
        <v>1633</v>
      </c>
      <c r="H62" s="40">
        <v>1298</v>
      </c>
      <c r="I62" s="40">
        <v>244</v>
      </c>
      <c r="J62" s="40">
        <v>4596</v>
      </c>
      <c r="K62" s="40">
        <v>754</v>
      </c>
      <c r="L62" s="40">
        <v>390</v>
      </c>
      <c r="M62" s="40">
        <v>141</v>
      </c>
      <c r="N62" s="40">
        <v>620</v>
      </c>
      <c r="O62" s="40">
        <v>1814</v>
      </c>
      <c r="P62" s="41">
        <v>25</v>
      </c>
      <c r="Q62" s="35">
        <f t="shared" si="8"/>
        <v>13060</v>
      </c>
      <c r="R62" s="76">
        <v>37190</v>
      </c>
      <c r="S62" s="53">
        <f t="shared" si="10"/>
        <v>50250</v>
      </c>
      <c r="T62" s="119">
        <v>50250</v>
      </c>
      <c r="U62" s="39">
        <v>50790</v>
      </c>
    </row>
    <row r="63" spans="1:21" s="21" customFormat="1" ht="36" customHeight="1" outlineLevel="1" x14ac:dyDescent="0.25">
      <c r="A63" s="150">
        <v>49</v>
      </c>
      <c r="B63" s="98" t="s">
        <v>133</v>
      </c>
      <c r="C63" s="110" t="s">
        <v>64</v>
      </c>
      <c r="D63" s="94" t="s">
        <v>4</v>
      </c>
      <c r="E63" s="40"/>
      <c r="F63" s="40"/>
      <c r="G63" s="40"/>
      <c r="H63" s="40">
        <v>125</v>
      </c>
      <c r="I63" s="40"/>
      <c r="J63" s="40">
        <v>175</v>
      </c>
      <c r="K63" s="40">
        <v>25</v>
      </c>
      <c r="L63" s="40"/>
      <c r="M63" s="40"/>
      <c r="N63" s="40">
        <v>50</v>
      </c>
      <c r="O63" s="40">
        <v>125</v>
      </c>
      <c r="P63" s="41"/>
      <c r="Q63" s="35">
        <f t="shared" si="8"/>
        <v>500</v>
      </c>
      <c r="R63" s="87">
        <v>1320</v>
      </c>
      <c r="S63" s="53">
        <f t="shared" si="10"/>
        <v>1820</v>
      </c>
      <c r="T63" s="119">
        <v>1820</v>
      </c>
      <c r="U63" s="39">
        <v>5690</v>
      </c>
    </row>
    <row r="64" spans="1:21" s="21" customFormat="1" ht="51.75" customHeight="1" outlineLevel="1" x14ac:dyDescent="0.25">
      <c r="A64" s="150">
        <v>50</v>
      </c>
      <c r="B64" s="98" t="s">
        <v>54</v>
      </c>
      <c r="C64" s="110" t="s">
        <v>64</v>
      </c>
      <c r="D64" s="94" t="s">
        <v>4</v>
      </c>
      <c r="E64" s="40"/>
      <c r="F64" s="121"/>
      <c r="G64" s="121"/>
      <c r="H64" s="122">
        <v>25</v>
      </c>
      <c r="I64" s="122"/>
      <c r="J64" s="122"/>
      <c r="K64" s="122">
        <v>120</v>
      </c>
      <c r="L64" s="122"/>
      <c r="M64" s="122"/>
      <c r="N64" s="122"/>
      <c r="O64" s="122">
        <v>25</v>
      </c>
      <c r="P64" s="123"/>
      <c r="Q64" s="35">
        <f t="shared" si="8"/>
        <v>170</v>
      </c>
      <c r="R64" s="142">
        <v>390</v>
      </c>
      <c r="S64" s="53">
        <f t="shared" si="10"/>
        <v>560</v>
      </c>
      <c r="T64" s="55">
        <v>560</v>
      </c>
      <c r="U64" s="39">
        <v>690</v>
      </c>
    </row>
    <row r="65" spans="1:21" s="21" customFormat="1" ht="40.5" customHeight="1" outlineLevel="1" x14ac:dyDescent="0.25">
      <c r="A65" s="150">
        <v>51</v>
      </c>
      <c r="B65" s="98" t="s">
        <v>55</v>
      </c>
      <c r="C65" s="110" t="s">
        <v>64</v>
      </c>
      <c r="D65" s="94" t="s">
        <v>4</v>
      </c>
      <c r="E65" s="40">
        <v>7910</v>
      </c>
      <c r="F65" s="121">
        <v>29215</v>
      </c>
      <c r="G65" s="121">
        <v>19961</v>
      </c>
      <c r="H65" s="121">
        <v>18655</v>
      </c>
      <c r="I65" s="121">
        <v>11439</v>
      </c>
      <c r="J65" s="121">
        <v>19361</v>
      </c>
      <c r="K65" s="121">
        <v>5748</v>
      </c>
      <c r="L65" s="121">
        <v>10806</v>
      </c>
      <c r="M65" s="121">
        <v>24100</v>
      </c>
      <c r="N65" s="121">
        <v>11872</v>
      </c>
      <c r="O65" s="121">
        <v>11815</v>
      </c>
      <c r="P65" s="125">
        <v>8088</v>
      </c>
      <c r="Q65" s="35">
        <f t="shared" si="8"/>
        <v>178970</v>
      </c>
      <c r="R65" s="124">
        <v>63200</v>
      </c>
      <c r="S65" s="53">
        <f>Q65+R65</f>
        <v>242170</v>
      </c>
      <c r="T65" s="55">
        <v>242170</v>
      </c>
      <c r="U65" s="39">
        <v>242170</v>
      </c>
    </row>
    <row r="66" spans="1:21" s="21" customFormat="1" ht="33.75" customHeight="1" outlineLevel="1" x14ac:dyDescent="0.25">
      <c r="A66" s="150">
        <v>52</v>
      </c>
      <c r="B66" s="98" t="s">
        <v>95</v>
      </c>
      <c r="C66" s="110" t="s">
        <v>64</v>
      </c>
      <c r="D66" s="94" t="s">
        <v>4</v>
      </c>
      <c r="E66" s="40">
        <v>6500</v>
      </c>
      <c r="F66" s="121">
        <v>20800</v>
      </c>
      <c r="G66" s="121">
        <v>13340</v>
      </c>
      <c r="H66" s="121">
        <v>16977</v>
      </c>
      <c r="I66" s="121">
        <v>2070</v>
      </c>
      <c r="J66" s="121">
        <v>0</v>
      </c>
      <c r="K66" s="121">
        <v>456</v>
      </c>
      <c r="L66" s="121">
        <v>9986</v>
      </c>
      <c r="M66" s="121">
        <v>16310</v>
      </c>
      <c r="N66" s="121"/>
      <c r="O66" s="121">
        <v>11228</v>
      </c>
      <c r="P66" s="125">
        <v>7543</v>
      </c>
      <c r="Q66" s="35">
        <f t="shared" si="8"/>
        <v>105210</v>
      </c>
      <c r="R66" s="124">
        <v>2500</v>
      </c>
      <c r="S66" s="53">
        <f>Q66+R66</f>
        <v>107710</v>
      </c>
      <c r="T66" s="55">
        <v>107710</v>
      </c>
      <c r="U66" s="39">
        <v>87010</v>
      </c>
    </row>
    <row r="67" spans="1:21" s="21" customFormat="1" ht="53.25" customHeight="1" outlineLevel="1" x14ac:dyDescent="0.25">
      <c r="A67" s="150">
        <v>53</v>
      </c>
      <c r="B67" s="98" t="s">
        <v>56</v>
      </c>
      <c r="C67" s="110" t="s">
        <v>64</v>
      </c>
      <c r="D67" s="94" t="s">
        <v>4</v>
      </c>
      <c r="E67" s="40"/>
      <c r="F67" s="121">
        <v>460</v>
      </c>
      <c r="G67" s="121"/>
      <c r="H67" s="121">
        <v>740</v>
      </c>
      <c r="I67" s="121"/>
      <c r="J67" s="121"/>
      <c r="K67" s="121"/>
      <c r="L67" s="121"/>
      <c r="M67" s="121"/>
      <c r="N67" s="121"/>
      <c r="O67" s="121"/>
      <c r="P67" s="125"/>
      <c r="Q67" s="35">
        <f t="shared" si="8"/>
        <v>1200</v>
      </c>
      <c r="R67" s="124">
        <v>1800</v>
      </c>
      <c r="S67" s="53">
        <f t="shared" ref="S67:S72" si="11">Q67+R67</f>
        <v>3000</v>
      </c>
      <c r="T67" s="55">
        <v>3000</v>
      </c>
      <c r="U67" s="39">
        <v>15400</v>
      </c>
    </row>
    <row r="68" spans="1:21" s="21" customFormat="1" ht="53.25" customHeight="1" outlineLevel="1" x14ac:dyDescent="0.25">
      <c r="A68" s="150">
        <v>54</v>
      </c>
      <c r="B68" s="98" t="s">
        <v>59</v>
      </c>
      <c r="C68" s="110" t="s">
        <v>64</v>
      </c>
      <c r="D68" s="94" t="s">
        <v>23</v>
      </c>
      <c r="E68" s="40">
        <v>1</v>
      </c>
      <c r="F68" s="40">
        <v>2</v>
      </c>
      <c r="G68" s="40">
        <v>5</v>
      </c>
      <c r="H68" s="40">
        <v>4</v>
      </c>
      <c r="I68" s="40"/>
      <c r="J68" s="40">
        <v>3</v>
      </c>
      <c r="K68" s="40">
        <v>1</v>
      </c>
      <c r="L68" s="40">
        <v>1</v>
      </c>
      <c r="M68" s="40"/>
      <c r="N68" s="40"/>
      <c r="O68" s="40">
        <v>2</v>
      </c>
      <c r="P68" s="41">
        <v>1</v>
      </c>
      <c r="Q68" s="35">
        <f t="shared" si="8"/>
        <v>20</v>
      </c>
      <c r="R68" s="76"/>
      <c r="S68" s="53">
        <f t="shared" si="11"/>
        <v>20</v>
      </c>
      <c r="T68" s="72"/>
      <c r="U68" s="39">
        <v>20</v>
      </c>
    </row>
    <row r="69" spans="1:21" s="21" customFormat="1" ht="42" customHeight="1" outlineLevel="1" x14ac:dyDescent="0.25">
      <c r="A69" s="150">
        <v>55</v>
      </c>
      <c r="B69" s="98" t="s">
        <v>6</v>
      </c>
      <c r="C69" s="110" t="s">
        <v>64</v>
      </c>
      <c r="D69" s="94" t="s">
        <v>4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5">
        <v>1000</v>
      </c>
      <c r="P69" s="47"/>
      <c r="Q69" s="35">
        <f t="shared" si="8"/>
        <v>1000</v>
      </c>
      <c r="R69" s="76">
        <v>37200</v>
      </c>
      <c r="S69" s="53">
        <f t="shared" si="11"/>
        <v>38200</v>
      </c>
      <c r="T69" s="55">
        <v>38200</v>
      </c>
      <c r="U69" s="39">
        <v>38200</v>
      </c>
    </row>
    <row r="70" spans="1:21" s="21" customFormat="1" ht="22.5" outlineLevel="1" x14ac:dyDescent="0.25">
      <c r="A70" s="150">
        <v>56</v>
      </c>
      <c r="B70" s="98" t="s">
        <v>95</v>
      </c>
      <c r="C70" s="110" t="s">
        <v>64</v>
      </c>
      <c r="D70" s="94" t="s">
        <v>4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  <c r="Q70" s="35">
        <f t="shared" si="8"/>
        <v>0</v>
      </c>
      <c r="R70" s="76"/>
      <c r="S70" s="53">
        <f t="shared" si="11"/>
        <v>0</v>
      </c>
      <c r="T70" s="55"/>
      <c r="U70" s="39">
        <v>0</v>
      </c>
    </row>
    <row r="71" spans="1:21" s="21" customFormat="1" ht="38.25" outlineLevel="1" x14ac:dyDescent="0.25">
      <c r="A71" s="150">
        <v>57</v>
      </c>
      <c r="B71" s="104" t="s">
        <v>57</v>
      </c>
      <c r="C71" s="114" t="s">
        <v>64</v>
      </c>
      <c r="D71" s="99" t="s">
        <v>4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/>
      <c r="Q71" s="35">
        <f t="shared" si="8"/>
        <v>0</v>
      </c>
      <c r="R71" s="76"/>
      <c r="S71" s="53">
        <f t="shared" si="11"/>
        <v>0</v>
      </c>
      <c r="T71" s="55"/>
      <c r="U71" s="39">
        <v>0</v>
      </c>
    </row>
    <row r="72" spans="1:21" s="21" customFormat="1" ht="56.25" customHeight="1" outlineLevel="1" x14ac:dyDescent="0.25">
      <c r="A72" s="150">
        <v>58</v>
      </c>
      <c r="B72" s="104" t="s">
        <v>60</v>
      </c>
      <c r="C72" s="114" t="s">
        <v>64</v>
      </c>
      <c r="D72" s="99" t="s">
        <v>23</v>
      </c>
      <c r="E72" s="126">
        <v>4</v>
      </c>
      <c r="F72" s="126">
        <v>5</v>
      </c>
      <c r="G72" s="126">
        <v>9</v>
      </c>
      <c r="H72" s="126">
        <v>6</v>
      </c>
      <c r="I72" s="126">
        <v>2</v>
      </c>
      <c r="J72" s="126">
        <v>8</v>
      </c>
      <c r="K72" s="126">
        <v>2</v>
      </c>
      <c r="L72" s="126">
        <v>4</v>
      </c>
      <c r="M72" s="126">
        <v>2</v>
      </c>
      <c r="N72" s="126">
        <v>4</v>
      </c>
      <c r="O72" s="126">
        <v>5</v>
      </c>
      <c r="P72" s="127">
        <v>2</v>
      </c>
      <c r="Q72" s="35">
        <f t="shared" si="8"/>
        <v>53</v>
      </c>
      <c r="R72" s="76"/>
      <c r="S72" s="53">
        <f t="shared" si="11"/>
        <v>53</v>
      </c>
      <c r="T72" s="55"/>
      <c r="U72" s="39">
        <v>53</v>
      </c>
    </row>
    <row r="73" spans="1:21" s="21" customFormat="1" ht="33.75" customHeight="1" x14ac:dyDescent="0.25">
      <c r="A73" s="151"/>
      <c r="B73" s="100" t="s">
        <v>128</v>
      </c>
      <c r="C73" s="115"/>
      <c r="D73" s="101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35"/>
      <c r="R73" s="35"/>
      <c r="S73" s="53"/>
      <c r="T73" s="56"/>
      <c r="U73" s="74"/>
    </row>
    <row r="74" spans="1:21" s="21" customFormat="1" ht="40.5" customHeight="1" outlineLevel="1" x14ac:dyDescent="0.25">
      <c r="A74" s="137">
        <v>59</v>
      </c>
      <c r="B74" s="105" t="s">
        <v>44</v>
      </c>
      <c r="C74" s="116" t="s">
        <v>64</v>
      </c>
      <c r="D74" s="102" t="s">
        <v>23</v>
      </c>
      <c r="E74" s="129">
        <v>4</v>
      </c>
      <c r="F74" s="129">
        <v>4</v>
      </c>
      <c r="G74" s="129">
        <v>4</v>
      </c>
      <c r="H74" s="129">
        <v>3</v>
      </c>
      <c r="I74" s="129">
        <v>2</v>
      </c>
      <c r="J74" s="129">
        <v>4</v>
      </c>
      <c r="K74" s="129">
        <v>1</v>
      </c>
      <c r="L74" s="129">
        <v>3</v>
      </c>
      <c r="M74" s="129">
        <v>2</v>
      </c>
      <c r="N74" s="129">
        <v>4</v>
      </c>
      <c r="O74" s="129">
        <v>4</v>
      </c>
      <c r="P74" s="130">
        <v>2</v>
      </c>
      <c r="Q74" s="35">
        <f>SUM(E74:P74)</f>
        <v>37</v>
      </c>
      <c r="R74" s="76">
        <v>13</v>
      </c>
      <c r="S74" s="37">
        <f>Q74+R74</f>
        <v>50</v>
      </c>
      <c r="T74" s="71"/>
      <c r="U74" s="42">
        <v>50</v>
      </c>
    </row>
    <row r="75" spans="1:21" s="21" customFormat="1" ht="30" customHeight="1" x14ac:dyDescent="0.25">
      <c r="A75" s="151"/>
      <c r="B75" s="100" t="s">
        <v>134</v>
      </c>
      <c r="C75" s="117"/>
      <c r="D75" s="103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6"/>
      <c r="R75" s="76"/>
      <c r="S75" s="154"/>
      <c r="T75" s="155"/>
      <c r="U75" s="156"/>
    </row>
    <row r="76" spans="1:21" s="21" customFormat="1" ht="45.75" customHeight="1" outlineLevel="1" x14ac:dyDescent="0.25">
      <c r="A76" s="152">
        <v>60</v>
      </c>
      <c r="B76" s="104" t="s">
        <v>61</v>
      </c>
      <c r="C76" s="116" t="s">
        <v>64</v>
      </c>
      <c r="D76" s="102" t="s">
        <v>40</v>
      </c>
      <c r="E76" s="40">
        <v>61</v>
      </c>
      <c r="F76" s="40">
        <v>55</v>
      </c>
      <c r="G76" s="40">
        <v>0</v>
      </c>
      <c r="H76" s="40">
        <v>145</v>
      </c>
      <c r="I76" s="40">
        <v>88</v>
      </c>
      <c r="J76" s="40">
        <v>57</v>
      </c>
      <c r="K76" s="40">
        <v>57497</v>
      </c>
      <c r="L76" s="40">
        <v>796</v>
      </c>
      <c r="M76" s="40">
        <v>785</v>
      </c>
      <c r="N76" s="40">
        <v>0</v>
      </c>
      <c r="O76" s="40">
        <v>122</v>
      </c>
      <c r="P76" s="40">
        <v>14</v>
      </c>
      <c r="Q76" s="35">
        <f>SUM(E76:P76)</f>
        <v>59620</v>
      </c>
      <c r="R76" s="76">
        <v>34383</v>
      </c>
      <c r="S76" s="37">
        <f t="shared" ref="S76" si="12">Q76+R76</f>
        <v>94003</v>
      </c>
      <c r="T76" s="48">
        <v>94003</v>
      </c>
      <c r="U76" s="73">
        <v>17012</v>
      </c>
    </row>
    <row r="77" spans="1:21" s="21" customFormat="1" ht="27" customHeight="1" x14ac:dyDescent="0.25">
      <c r="A77" s="151"/>
      <c r="B77" s="100" t="s">
        <v>129</v>
      </c>
      <c r="C77" s="117"/>
      <c r="D77" s="103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35"/>
      <c r="R77" s="86"/>
      <c r="S77" s="37"/>
      <c r="T77" s="48"/>
      <c r="U77" s="42"/>
    </row>
    <row r="78" spans="1:21" s="21" customFormat="1" ht="48.75" customHeight="1" outlineLevel="1" x14ac:dyDescent="0.25">
      <c r="A78" s="137">
        <v>61</v>
      </c>
      <c r="B78" s="105" t="s">
        <v>45</v>
      </c>
      <c r="C78" s="116" t="s">
        <v>64</v>
      </c>
      <c r="D78" s="102" t="s">
        <v>96</v>
      </c>
      <c r="E78" s="40">
        <v>181</v>
      </c>
      <c r="F78" s="40">
        <v>690</v>
      </c>
      <c r="G78" s="40">
        <v>219</v>
      </c>
      <c r="H78" s="40">
        <v>0</v>
      </c>
      <c r="I78" s="40">
        <v>0</v>
      </c>
      <c r="J78" s="40">
        <v>307</v>
      </c>
      <c r="K78" s="40">
        <v>18</v>
      </c>
      <c r="L78" s="40">
        <v>0</v>
      </c>
      <c r="M78" s="40">
        <v>0</v>
      </c>
      <c r="N78" s="40">
        <v>49</v>
      </c>
      <c r="O78" s="40">
        <v>183</v>
      </c>
      <c r="P78" s="41">
        <v>0</v>
      </c>
      <c r="Q78" s="35">
        <f>SUM(E78:P78)</f>
        <v>1647</v>
      </c>
      <c r="R78" s="76">
        <v>6469</v>
      </c>
      <c r="S78" s="37">
        <f>Q78+R78</f>
        <v>8116</v>
      </c>
      <c r="T78" s="48">
        <v>8843</v>
      </c>
      <c r="U78" s="42">
        <v>11229</v>
      </c>
    </row>
    <row r="79" spans="1:21" s="21" customFormat="1" ht="46.5" customHeight="1" outlineLevel="1" x14ac:dyDescent="0.25">
      <c r="A79" s="137">
        <v>62</v>
      </c>
      <c r="B79" s="105" t="s">
        <v>97</v>
      </c>
      <c r="C79" s="116" t="s">
        <v>64</v>
      </c>
      <c r="D79" s="102" t="s">
        <v>98</v>
      </c>
      <c r="E79" s="40">
        <v>181</v>
      </c>
      <c r="F79" s="40">
        <v>690</v>
      </c>
      <c r="G79" s="40">
        <v>219</v>
      </c>
      <c r="H79" s="40">
        <v>0</v>
      </c>
      <c r="I79" s="40">
        <v>0</v>
      </c>
      <c r="J79" s="40">
        <v>307</v>
      </c>
      <c r="K79" s="40">
        <v>18</v>
      </c>
      <c r="L79" s="40">
        <v>0</v>
      </c>
      <c r="M79" s="40">
        <v>0</v>
      </c>
      <c r="N79" s="40">
        <v>49</v>
      </c>
      <c r="O79" s="40">
        <v>183</v>
      </c>
      <c r="P79" s="41">
        <v>0</v>
      </c>
      <c r="Q79" s="35">
        <f>SUM(E79:P79)</f>
        <v>1647</v>
      </c>
      <c r="R79" s="76">
        <v>6469</v>
      </c>
      <c r="S79" s="37">
        <f>Q79+R79</f>
        <v>8116</v>
      </c>
      <c r="T79" s="48">
        <v>8843</v>
      </c>
      <c r="U79" s="42">
        <v>11229</v>
      </c>
    </row>
    <row r="80" spans="1:21" s="21" customFormat="1" ht="33.75" customHeight="1" x14ac:dyDescent="0.25">
      <c r="A80" s="151"/>
      <c r="B80" s="100" t="s">
        <v>130</v>
      </c>
      <c r="C80" s="117"/>
      <c r="D80" s="103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35"/>
      <c r="R80" s="35"/>
      <c r="S80" s="53"/>
      <c r="T80" s="56"/>
      <c r="U80" s="74"/>
    </row>
    <row r="81" spans="1:27" s="21" customFormat="1" ht="30" customHeight="1" outlineLevel="1" x14ac:dyDescent="0.25">
      <c r="A81" s="58">
        <v>63</v>
      </c>
      <c r="B81" s="105" t="s">
        <v>46</v>
      </c>
      <c r="C81" s="116" t="s">
        <v>64</v>
      </c>
      <c r="D81" s="102" t="s">
        <v>23</v>
      </c>
      <c r="E81" s="40"/>
      <c r="F81" s="40"/>
      <c r="G81" s="120">
        <v>1</v>
      </c>
      <c r="H81" s="40">
        <v>1</v>
      </c>
      <c r="I81" s="40"/>
      <c r="J81" s="40">
        <v>1</v>
      </c>
      <c r="K81" s="40"/>
      <c r="L81" s="40"/>
      <c r="M81" s="40"/>
      <c r="N81" s="40"/>
      <c r="O81" s="40"/>
      <c r="P81" s="41"/>
      <c r="Q81" s="35">
        <f>SUM(E81:P81)</f>
        <v>3</v>
      </c>
      <c r="R81" s="76">
        <v>4</v>
      </c>
      <c r="S81" s="37">
        <f>Q81+R81</f>
        <v>7</v>
      </c>
      <c r="T81" s="48"/>
      <c r="U81" s="42">
        <v>6</v>
      </c>
    </row>
    <row r="82" spans="1:27" s="21" customFormat="1" ht="29.25" customHeight="1" x14ac:dyDescent="0.25">
      <c r="A82" s="151"/>
      <c r="B82" s="100" t="s">
        <v>131</v>
      </c>
      <c r="C82" s="117"/>
      <c r="D82" s="103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35"/>
      <c r="R82" s="35"/>
      <c r="S82" s="53"/>
      <c r="T82" s="56"/>
      <c r="U82" s="74"/>
    </row>
    <row r="83" spans="1:27" s="21" customFormat="1" ht="39.75" customHeight="1" outlineLevel="1" x14ac:dyDescent="0.25">
      <c r="A83" s="58">
        <v>64</v>
      </c>
      <c r="B83" s="105" t="s">
        <v>47</v>
      </c>
      <c r="C83" s="116" t="s">
        <v>64</v>
      </c>
      <c r="D83" s="102" t="s">
        <v>23</v>
      </c>
      <c r="E83" s="40">
        <v>4</v>
      </c>
      <c r="F83" s="40">
        <v>4</v>
      </c>
      <c r="G83" s="40">
        <v>6</v>
      </c>
      <c r="H83" s="40">
        <v>5</v>
      </c>
      <c r="I83" s="40">
        <v>2</v>
      </c>
      <c r="J83" s="40">
        <v>7</v>
      </c>
      <c r="K83" s="40">
        <v>2</v>
      </c>
      <c r="L83" s="40">
        <v>4</v>
      </c>
      <c r="M83" s="40">
        <v>2</v>
      </c>
      <c r="N83" s="40">
        <v>4</v>
      </c>
      <c r="O83" s="40">
        <v>5</v>
      </c>
      <c r="P83" s="41">
        <v>2</v>
      </c>
      <c r="Q83" s="35">
        <f t="shared" ref="Q83:Q84" si="13">SUM(E83:P83)</f>
        <v>47</v>
      </c>
      <c r="R83" s="76"/>
      <c r="S83" s="37">
        <f t="shared" ref="S83:S84" si="14">Q83+R83</f>
        <v>47</v>
      </c>
      <c r="T83" s="48"/>
      <c r="U83" s="42">
        <v>47</v>
      </c>
    </row>
    <row r="84" spans="1:27" s="21" customFormat="1" ht="43.5" customHeight="1" outlineLevel="1" x14ac:dyDescent="0.25">
      <c r="A84" s="153" t="s">
        <v>115</v>
      </c>
      <c r="B84" s="105" t="s">
        <v>51</v>
      </c>
      <c r="C84" s="116" t="s">
        <v>64</v>
      </c>
      <c r="D84" s="102" t="s">
        <v>23</v>
      </c>
      <c r="E84" s="40">
        <v>4</v>
      </c>
      <c r="F84" s="40">
        <v>4</v>
      </c>
      <c r="G84" s="40">
        <v>7</v>
      </c>
      <c r="H84" s="40">
        <v>5</v>
      </c>
      <c r="I84" s="40">
        <v>2</v>
      </c>
      <c r="J84" s="40">
        <v>7</v>
      </c>
      <c r="K84" s="40">
        <v>2</v>
      </c>
      <c r="L84" s="40">
        <v>4</v>
      </c>
      <c r="M84" s="40">
        <v>2</v>
      </c>
      <c r="N84" s="40">
        <v>4</v>
      </c>
      <c r="O84" s="40">
        <v>5</v>
      </c>
      <c r="P84" s="41">
        <v>2</v>
      </c>
      <c r="Q84" s="35">
        <f t="shared" si="13"/>
        <v>48</v>
      </c>
      <c r="R84" s="76"/>
      <c r="S84" s="37">
        <f t="shared" si="14"/>
        <v>48</v>
      </c>
      <c r="T84" s="69"/>
      <c r="U84" s="42">
        <v>48</v>
      </c>
    </row>
    <row r="85" spans="1:27" x14ac:dyDescent="0.25">
      <c r="R85" s="23"/>
      <c r="S85" s="23"/>
      <c r="V85" s="12"/>
      <c r="W85" s="12"/>
      <c r="X85" s="12"/>
      <c r="Y85" s="12"/>
      <c r="Z85" s="12"/>
      <c r="AA85" s="12"/>
    </row>
    <row r="86" spans="1:27" x14ac:dyDescent="0.25">
      <c r="R86" s="23"/>
      <c r="S86" s="23"/>
      <c r="V86" s="12"/>
      <c r="W86" s="12"/>
      <c r="X86" s="12"/>
      <c r="Y86" s="12"/>
      <c r="Z86" s="12"/>
      <c r="AA86" s="12"/>
    </row>
    <row r="87" spans="1:27" x14ac:dyDescent="0.25">
      <c r="R87" s="23"/>
      <c r="S87" s="23"/>
      <c r="V87" s="12"/>
      <c r="W87" s="12"/>
      <c r="X87" s="12"/>
      <c r="Y87" s="12"/>
      <c r="Z87" s="12"/>
      <c r="AA87" s="12"/>
    </row>
    <row r="88" spans="1:27" x14ac:dyDescent="0.25">
      <c r="R88" s="23"/>
      <c r="S88" s="23"/>
      <c r="V88" s="12"/>
      <c r="W88" s="12"/>
      <c r="X88" s="12"/>
      <c r="Y88" s="12"/>
      <c r="Z88" s="12"/>
      <c r="AA88" s="12"/>
    </row>
    <row r="89" spans="1:27" x14ac:dyDescent="0.25">
      <c r="B89" s="7"/>
      <c r="C89" s="7"/>
      <c r="R89" s="7"/>
      <c r="U89" s="7"/>
      <c r="V89" s="12"/>
      <c r="W89" s="12"/>
      <c r="X89" s="12"/>
      <c r="Y89" s="12"/>
      <c r="Z89" s="12"/>
      <c r="AA89" s="12"/>
    </row>
  </sheetData>
  <mergeCells count="3">
    <mergeCell ref="B56:B57"/>
    <mergeCell ref="A1:J1"/>
    <mergeCell ref="B54:B55"/>
  </mergeCells>
  <pageMargins left="0.19685039370078741" right="0.19685039370078741" top="0.78740157480314965" bottom="0.39370078740157483" header="0.11811023622047245" footer="0.19685039370078741"/>
  <pageSetup paperSize="9" scale="57" orientation="landscape" r:id="rId1"/>
  <headerFooter>
    <oddHeader>&amp;R1-МО_Калачинский-2021 (14мо_1мр_1гп_12сп)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8"/>
  <sheetViews>
    <sheetView zoomScale="90" zoomScaleNormal="90" workbookViewId="0">
      <selection activeCell="H11" sqref="H11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9" max="9" width="48.28515625" customWidth="1"/>
    <col min="11" max="11" width="8.140625" customWidth="1"/>
    <col min="18" max="18" width="10.28515625" customWidth="1"/>
  </cols>
  <sheetData>
    <row r="1" spans="1:9" ht="15.75" x14ac:dyDescent="0.25">
      <c r="A1" s="282" t="s">
        <v>177</v>
      </c>
      <c r="B1" s="282"/>
      <c r="C1" s="282"/>
      <c r="D1" s="282"/>
      <c r="E1" s="158"/>
      <c r="F1" s="158"/>
      <c r="G1" s="158"/>
      <c r="H1" s="158"/>
      <c r="I1" s="158"/>
    </row>
    <row r="3" spans="1:9" ht="15.75" x14ac:dyDescent="0.25">
      <c r="A3" s="283" t="s">
        <v>168</v>
      </c>
      <c r="B3" s="283"/>
      <c r="C3" s="283"/>
      <c r="D3" s="283"/>
    </row>
    <row r="4" spans="1:9" ht="15.75" x14ac:dyDescent="0.25">
      <c r="A4" s="284" t="s">
        <v>169</v>
      </c>
      <c r="B4" s="284"/>
      <c r="C4" s="284"/>
      <c r="D4" s="284"/>
    </row>
    <row r="5" spans="1:9" ht="15.75" x14ac:dyDescent="0.25">
      <c r="B5" s="159"/>
      <c r="C5" s="159"/>
      <c r="D5" s="159"/>
    </row>
    <row r="6" spans="1:9" ht="15.75" x14ac:dyDescent="0.25">
      <c r="B6" s="285"/>
      <c r="C6" s="285"/>
      <c r="D6" s="285"/>
    </row>
    <row r="7" spans="1:9" ht="31.5" x14ac:dyDescent="0.25">
      <c r="A7" s="286" t="s">
        <v>170</v>
      </c>
      <c r="B7" s="160" t="s">
        <v>171</v>
      </c>
      <c r="C7" s="161" t="s">
        <v>172</v>
      </c>
      <c r="D7" s="161" t="s">
        <v>173</v>
      </c>
    </row>
    <row r="8" spans="1:9" ht="15.75" x14ac:dyDescent="0.25">
      <c r="A8" s="287"/>
      <c r="B8" s="162">
        <v>13</v>
      </c>
      <c r="C8" s="162">
        <v>10</v>
      </c>
      <c r="D8" s="162">
        <v>11</v>
      </c>
    </row>
    <row r="9" spans="1:9" ht="15.75" x14ac:dyDescent="0.25">
      <c r="B9" s="159"/>
      <c r="C9" s="159"/>
      <c r="D9" s="159"/>
    </row>
    <row r="11" spans="1:9" ht="43.5" customHeight="1" x14ac:dyDescent="0.25">
      <c r="A11" s="288" t="s">
        <v>174</v>
      </c>
      <c r="B11" s="288"/>
      <c r="C11" s="160" t="s">
        <v>175</v>
      </c>
      <c r="D11" s="160" t="s">
        <v>176</v>
      </c>
    </row>
    <row r="12" spans="1:9" ht="15.75" x14ac:dyDescent="0.25">
      <c r="A12" s="289" t="s">
        <v>178</v>
      </c>
      <c r="B12" s="289"/>
      <c r="C12" s="163" t="s">
        <v>165</v>
      </c>
      <c r="D12" s="164" t="s">
        <v>164</v>
      </c>
    </row>
    <row r="13" spans="1:9" ht="15.75" x14ac:dyDescent="0.25">
      <c r="A13" s="281" t="s">
        <v>180</v>
      </c>
      <c r="B13" s="281"/>
      <c r="C13" s="163" t="s">
        <v>163</v>
      </c>
      <c r="D13" s="164" t="s">
        <v>179</v>
      </c>
    </row>
    <row r="14" spans="1:9" ht="15.75" x14ac:dyDescent="0.25">
      <c r="A14" s="281" t="s">
        <v>10</v>
      </c>
      <c r="B14" s="281"/>
      <c r="C14" s="163" t="s">
        <v>139</v>
      </c>
      <c r="D14" s="164" t="s">
        <v>138</v>
      </c>
    </row>
    <row r="15" spans="1:9" ht="15.75" x14ac:dyDescent="0.25">
      <c r="A15" s="281" t="s">
        <v>11</v>
      </c>
      <c r="B15" s="281"/>
      <c r="C15" s="163" t="s">
        <v>141</v>
      </c>
      <c r="D15" s="164" t="s">
        <v>140</v>
      </c>
    </row>
    <row r="16" spans="1:9" ht="15.75" x14ac:dyDescent="0.25">
      <c r="A16" s="281" t="s">
        <v>12</v>
      </c>
      <c r="B16" s="281"/>
      <c r="C16" s="163" t="s">
        <v>142</v>
      </c>
      <c r="D16" s="165" t="s">
        <v>143</v>
      </c>
    </row>
    <row r="17" spans="1:4" ht="15.75" x14ac:dyDescent="0.25">
      <c r="A17" s="281" t="s">
        <v>13</v>
      </c>
      <c r="B17" s="281"/>
      <c r="C17" s="163" t="s">
        <v>144</v>
      </c>
      <c r="D17" s="165" t="s">
        <v>145</v>
      </c>
    </row>
    <row r="18" spans="1:4" ht="15.75" x14ac:dyDescent="0.25">
      <c r="A18" s="281" t="s">
        <v>14</v>
      </c>
      <c r="B18" s="281"/>
      <c r="C18" s="163" t="s">
        <v>146</v>
      </c>
      <c r="D18" s="165" t="s">
        <v>147</v>
      </c>
    </row>
    <row r="19" spans="1:4" ht="15.75" x14ac:dyDescent="0.25">
      <c r="A19" s="281" t="s">
        <v>15</v>
      </c>
      <c r="B19" s="281"/>
      <c r="C19" s="163" t="s">
        <v>149</v>
      </c>
      <c r="D19" s="165" t="s">
        <v>148</v>
      </c>
    </row>
    <row r="20" spans="1:4" ht="15.75" x14ac:dyDescent="0.25">
      <c r="A20" s="281" t="s">
        <v>16</v>
      </c>
      <c r="B20" s="281"/>
      <c r="C20" s="163" t="s">
        <v>150</v>
      </c>
      <c r="D20" s="165" t="s">
        <v>151</v>
      </c>
    </row>
    <row r="21" spans="1:4" ht="15.75" x14ac:dyDescent="0.25">
      <c r="A21" s="281" t="s">
        <v>17</v>
      </c>
      <c r="B21" s="281"/>
      <c r="C21" s="163" t="s">
        <v>152</v>
      </c>
      <c r="D21" s="165" t="s">
        <v>153</v>
      </c>
    </row>
    <row r="22" spans="1:4" ht="15.75" x14ac:dyDescent="0.25">
      <c r="A22" s="281" t="s">
        <v>18</v>
      </c>
      <c r="B22" s="281"/>
      <c r="C22" s="163" t="s">
        <v>154</v>
      </c>
      <c r="D22" s="165" t="s">
        <v>155</v>
      </c>
    </row>
    <row r="23" spans="1:4" ht="15.75" x14ac:dyDescent="0.25">
      <c r="A23" s="281" t="s">
        <v>19</v>
      </c>
      <c r="B23" s="281"/>
      <c r="C23" s="163" t="s">
        <v>156</v>
      </c>
      <c r="D23" s="165" t="s">
        <v>157</v>
      </c>
    </row>
    <row r="24" spans="1:4" ht="15.75" x14ac:dyDescent="0.25">
      <c r="A24" s="281" t="s">
        <v>20</v>
      </c>
      <c r="B24" s="281"/>
      <c r="C24" s="163" t="s">
        <v>158</v>
      </c>
      <c r="D24" s="165" t="s">
        <v>159</v>
      </c>
    </row>
    <row r="25" spans="1:4" ht="15.75" x14ac:dyDescent="0.25">
      <c r="A25" s="281" t="s">
        <v>21</v>
      </c>
      <c r="B25" s="281"/>
      <c r="C25" s="163" t="s">
        <v>160</v>
      </c>
      <c r="D25" s="165" t="s">
        <v>161</v>
      </c>
    </row>
    <row r="26" spans="1:4" ht="15.75" customHeight="1" x14ac:dyDescent="0.25"/>
    <row r="27" spans="1:4" ht="15.75" customHeight="1" x14ac:dyDescent="0.25"/>
    <row r="28" spans="1:4" ht="18.75" customHeight="1" x14ac:dyDescent="0.25"/>
  </sheetData>
  <mergeCells count="20">
    <mergeCell ref="A17:B17"/>
    <mergeCell ref="A1:D1"/>
    <mergeCell ref="A3:D3"/>
    <mergeCell ref="A4:D4"/>
    <mergeCell ref="B6:D6"/>
    <mergeCell ref="A7:A8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8"/>
  <sheetViews>
    <sheetView tabSelected="1" zoomScale="90" zoomScaleNormal="90" workbookViewId="0">
      <pane ySplit="10" topLeftCell="A11" activePane="bottomLeft" state="frozen"/>
      <selection pane="bottomLeft" activeCell="F10" sqref="F10"/>
    </sheetView>
  </sheetViews>
  <sheetFormatPr defaultRowHeight="15" x14ac:dyDescent="0.25"/>
  <cols>
    <col min="1" max="1" width="50.140625" style="166" customWidth="1"/>
    <col min="2" max="2" width="26.85546875" style="166" customWidth="1"/>
    <col min="3" max="4" width="27.7109375" style="166" customWidth="1"/>
    <col min="5" max="5" width="11.7109375" style="166" customWidth="1"/>
    <col min="6" max="6" width="13.7109375" style="166" customWidth="1"/>
    <col min="7" max="7" width="9.28515625" style="166" customWidth="1"/>
    <col min="8" max="8" width="10.28515625" style="166" customWidth="1"/>
    <col min="9" max="9" width="9.28515625" style="166" customWidth="1"/>
    <col min="10" max="10" width="9.5703125" style="166" customWidth="1"/>
    <col min="11" max="16384" width="9.140625" style="166"/>
  </cols>
  <sheetData>
    <row r="1" spans="1:4" ht="30" customHeight="1" x14ac:dyDescent="0.3">
      <c r="A1" s="293" t="s">
        <v>181</v>
      </c>
      <c r="B1" s="293"/>
      <c r="C1" s="293"/>
      <c r="D1" s="294"/>
    </row>
    <row r="2" spans="1:4" ht="55.5" customHeight="1" x14ac:dyDescent="0.25">
      <c r="A2" s="295" t="s">
        <v>379</v>
      </c>
      <c r="B2" s="296"/>
      <c r="C2" s="296"/>
      <c r="D2" s="297"/>
    </row>
    <row r="3" spans="1:4" ht="71.25" customHeight="1" x14ac:dyDescent="0.25">
      <c r="A3" s="298" t="s">
        <v>380</v>
      </c>
      <c r="B3" s="299"/>
      <c r="C3" s="299"/>
      <c r="D3" s="300"/>
    </row>
    <row r="4" spans="1:4" ht="15.75" customHeight="1" x14ac:dyDescent="0.25">
      <c r="A4" s="167"/>
      <c r="B4" s="168"/>
      <c r="C4" s="168"/>
      <c r="D4" s="169"/>
    </row>
    <row r="5" spans="1:4" ht="36.75" customHeight="1" x14ac:dyDescent="0.25">
      <c r="A5" s="301" t="s">
        <v>182</v>
      </c>
      <c r="B5" s="302"/>
      <c r="C5" s="302"/>
      <c r="D5" s="303"/>
    </row>
    <row r="6" spans="1:4" ht="19.5" customHeight="1" x14ac:dyDescent="0.25">
      <c r="A6" s="170"/>
      <c r="B6" s="170"/>
      <c r="C6" s="170"/>
      <c r="D6" s="170"/>
    </row>
    <row r="7" spans="1:4" ht="15" customHeight="1" x14ac:dyDescent="0.25">
      <c r="A7" s="304" t="s">
        <v>183</v>
      </c>
      <c r="B7" s="304" t="s">
        <v>184</v>
      </c>
      <c r="C7" s="304" t="s">
        <v>185</v>
      </c>
      <c r="D7" s="304" t="s">
        <v>186</v>
      </c>
    </row>
    <row r="8" spans="1:4" ht="42" customHeight="1" x14ac:dyDescent="0.25">
      <c r="A8" s="304"/>
      <c r="B8" s="304"/>
      <c r="C8" s="304"/>
      <c r="D8" s="304"/>
    </row>
    <row r="9" spans="1:4" ht="15" customHeight="1" x14ac:dyDescent="0.25">
      <c r="A9" s="171"/>
      <c r="B9" s="172">
        <v>1</v>
      </c>
      <c r="C9" s="172">
        <v>2</v>
      </c>
      <c r="D9" s="172">
        <v>3</v>
      </c>
    </row>
    <row r="10" spans="1:4" ht="26.25" customHeight="1" x14ac:dyDescent="0.25">
      <c r="A10" s="173" t="s">
        <v>195</v>
      </c>
      <c r="B10" s="174" t="s">
        <v>164</v>
      </c>
      <c r="C10" s="175" t="s">
        <v>187</v>
      </c>
      <c r="D10" s="176">
        <f>SUM(D13,D15:D18,D20:D24,D26:D34,D36:D41,D43:D44,D46:D53,D55:D56,D58:D61,D63:D64,D66:D69,D71:D76,D78:D79)</f>
        <v>0</v>
      </c>
    </row>
    <row r="11" spans="1:4" ht="15" customHeight="1" x14ac:dyDescent="0.25">
      <c r="A11" s="177" t="s">
        <v>188</v>
      </c>
      <c r="B11" s="172"/>
      <c r="C11" s="178"/>
      <c r="D11" s="179"/>
    </row>
    <row r="12" spans="1:4" ht="15" customHeight="1" x14ac:dyDescent="0.25">
      <c r="A12" s="180" t="s">
        <v>180</v>
      </c>
      <c r="B12" s="181" t="s">
        <v>179</v>
      </c>
      <c r="C12" s="182" t="s">
        <v>187</v>
      </c>
      <c r="D12" s="183">
        <f>D13</f>
        <v>0</v>
      </c>
    </row>
    <row r="13" spans="1:4" ht="15" customHeight="1" x14ac:dyDescent="0.25">
      <c r="A13" s="184" t="s">
        <v>196</v>
      </c>
      <c r="B13" s="185" t="s">
        <v>187</v>
      </c>
      <c r="C13" s="186" t="s">
        <v>197</v>
      </c>
      <c r="D13" s="263"/>
    </row>
    <row r="14" spans="1:4" ht="15" customHeight="1" x14ac:dyDescent="0.25">
      <c r="A14" s="187" t="s">
        <v>10</v>
      </c>
      <c r="B14" s="181" t="s">
        <v>138</v>
      </c>
      <c r="C14" s="189" t="s">
        <v>187</v>
      </c>
      <c r="D14" s="190">
        <f>SUM(D15:D18)</f>
        <v>0</v>
      </c>
    </row>
    <row r="15" spans="1:4" ht="15" customHeight="1" x14ac:dyDescent="0.25">
      <c r="A15" s="184" t="s">
        <v>198</v>
      </c>
      <c r="B15" s="191" t="s">
        <v>187</v>
      </c>
      <c r="C15" s="186" t="s">
        <v>202</v>
      </c>
      <c r="D15" s="264"/>
    </row>
    <row r="16" spans="1:4" ht="15" customHeight="1" x14ac:dyDescent="0.25">
      <c r="A16" s="184" t="s">
        <v>199</v>
      </c>
      <c r="B16" s="191" t="s">
        <v>187</v>
      </c>
      <c r="C16" s="186" t="s">
        <v>203</v>
      </c>
      <c r="D16" s="264"/>
    </row>
    <row r="17" spans="1:4" ht="15" customHeight="1" x14ac:dyDescent="0.25">
      <c r="A17" s="184" t="s">
        <v>200</v>
      </c>
      <c r="B17" s="191" t="s">
        <v>187</v>
      </c>
      <c r="C17" s="186" t="s">
        <v>204</v>
      </c>
      <c r="D17" s="264"/>
    </row>
    <row r="18" spans="1:4" ht="15" customHeight="1" x14ac:dyDescent="0.25">
      <c r="A18" s="184" t="s">
        <v>201</v>
      </c>
      <c r="B18" s="191" t="s">
        <v>187</v>
      </c>
      <c r="C18" s="186" t="s">
        <v>205</v>
      </c>
      <c r="D18" s="264"/>
    </row>
    <row r="19" spans="1:4" ht="15" customHeight="1" x14ac:dyDescent="0.25">
      <c r="A19" s="187" t="s">
        <v>11</v>
      </c>
      <c r="B19" s="188" t="s">
        <v>140</v>
      </c>
      <c r="C19" s="193" t="s">
        <v>187</v>
      </c>
      <c r="D19" s="190">
        <f>SUM(D20:D24)</f>
        <v>0</v>
      </c>
    </row>
    <row r="20" spans="1:4" ht="15" customHeight="1" x14ac:dyDescent="0.25">
      <c r="A20" s="184" t="s">
        <v>206</v>
      </c>
      <c r="B20" s="191" t="s">
        <v>187</v>
      </c>
      <c r="C20" s="186" t="s">
        <v>211</v>
      </c>
      <c r="D20" s="264"/>
    </row>
    <row r="21" spans="1:4" ht="15" customHeight="1" x14ac:dyDescent="0.25">
      <c r="A21" s="184" t="s">
        <v>207</v>
      </c>
      <c r="B21" s="191" t="s">
        <v>187</v>
      </c>
      <c r="C21" s="186" t="s">
        <v>212</v>
      </c>
      <c r="D21" s="264"/>
    </row>
    <row r="22" spans="1:4" ht="15" customHeight="1" x14ac:dyDescent="0.25">
      <c r="A22" s="184" t="s">
        <v>208</v>
      </c>
      <c r="B22" s="191" t="s">
        <v>187</v>
      </c>
      <c r="C22" s="186" t="s">
        <v>213</v>
      </c>
      <c r="D22" s="264"/>
    </row>
    <row r="23" spans="1:4" ht="15" customHeight="1" x14ac:dyDescent="0.25">
      <c r="A23" s="184" t="s">
        <v>209</v>
      </c>
      <c r="B23" s="191" t="s">
        <v>187</v>
      </c>
      <c r="C23" s="186" t="s">
        <v>214</v>
      </c>
      <c r="D23" s="264"/>
    </row>
    <row r="24" spans="1:4" ht="15" customHeight="1" x14ac:dyDescent="0.25">
      <c r="A24" s="184" t="s">
        <v>210</v>
      </c>
      <c r="B24" s="191" t="s">
        <v>187</v>
      </c>
      <c r="C24" s="186" t="s">
        <v>215</v>
      </c>
      <c r="D24" s="264"/>
    </row>
    <row r="25" spans="1:4" ht="15" customHeight="1" x14ac:dyDescent="0.25">
      <c r="A25" s="187" t="s">
        <v>12</v>
      </c>
      <c r="B25" s="194" t="s">
        <v>143</v>
      </c>
      <c r="C25" s="189" t="s">
        <v>187</v>
      </c>
      <c r="D25" s="190">
        <f>SUM(D26:D34)</f>
        <v>0</v>
      </c>
    </row>
    <row r="26" spans="1:4" ht="15" customHeight="1" x14ac:dyDescent="0.25">
      <c r="A26" s="184" t="s">
        <v>216</v>
      </c>
      <c r="B26" s="191" t="s">
        <v>187</v>
      </c>
      <c r="C26" s="186" t="s">
        <v>225</v>
      </c>
      <c r="D26" s="264"/>
    </row>
    <row r="27" spans="1:4" ht="15" customHeight="1" x14ac:dyDescent="0.25">
      <c r="A27" s="184" t="s">
        <v>217</v>
      </c>
      <c r="B27" s="191" t="s">
        <v>187</v>
      </c>
      <c r="C27" s="186" t="s">
        <v>226</v>
      </c>
      <c r="D27" s="264"/>
    </row>
    <row r="28" spans="1:4" ht="15" customHeight="1" x14ac:dyDescent="0.25">
      <c r="A28" s="184" t="s">
        <v>218</v>
      </c>
      <c r="B28" s="191" t="s">
        <v>187</v>
      </c>
      <c r="C28" s="186" t="s">
        <v>227</v>
      </c>
      <c r="D28" s="264"/>
    </row>
    <row r="29" spans="1:4" ht="15" customHeight="1" x14ac:dyDescent="0.25">
      <c r="A29" s="184" t="s">
        <v>219</v>
      </c>
      <c r="B29" s="191" t="s">
        <v>187</v>
      </c>
      <c r="C29" s="195" t="s">
        <v>228</v>
      </c>
      <c r="D29" s="264"/>
    </row>
    <row r="30" spans="1:4" ht="15" customHeight="1" x14ac:dyDescent="0.25">
      <c r="A30" s="184" t="s">
        <v>220</v>
      </c>
      <c r="B30" s="191" t="s">
        <v>187</v>
      </c>
      <c r="C30" s="186" t="s">
        <v>229</v>
      </c>
      <c r="D30" s="264"/>
    </row>
    <row r="31" spans="1:4" ht="15" customHeight="1" x14ac:dyDescent="0.25">
      <c r="A31" s="184" t="s">
        <v>221</v>
      </c>
      <c r="B31" s="191" t="s">
        <v>187</v>
      </c>
      <c r="C31" s="186" t="s">
        <v>230</v>
      </c>
      <c r="D31" s="264"/>
    </row>
    <row r="32" spans="1:4" ht="15" customHeight="1" x14ac:dyDescent="0.25">
      <c r="A32" s="184" t="s">
        <v>222</v>
      </c>
      <c r="B32" s="191" t="s">
        <v>187</v>
      </c>
      <c r="C32" s="186" t="s">
        <v>231</v>
      </c>
      <c r="D32" s="264"/>
    </row>
    <row r="33" spans="1:7" ht="15" customHeight="1" x14ac:dyDescent="0.25">
      <c r="A33" s="184" t="s">
        <v>223</v>
      </c>
      <c r="B33" s="191" t="s">
        <v>187</v>
      </c>
      <c r="C33" s="186" t="s">
        <v>232</v>
      </c>
      <c r="D33" s="264"/>
    </row>
    <row r="34" spans="1:7" ht="15" customHeight="1" x14ac:dyDescent="0.25">
      <c r="A34" s="184" t="s">
        <v>224</v>
      </c>
      <c r="B34" s="191" t="s">
        <v>187</v>
      </c>
      <c r="C34" s="186" t="s">
        <v>233</v>
      </c>
      <c r="D34" s="264"/>
    </row>
    <row r="35" spans="1:7" ht="15" customHeight="1" x14ac:dyDescent="0.25">
      <c r="A35" s="187" t="s">
        <v>13</v>
      </c>
      <c r="B35" s="194" t="s">
        <v>145</v>
      </c>
      <c r="C35" s="195" t="s">
        <v>187</v>
      </c>
      <c r="D35" s="190">
        <f>SUM(D36:D41)</f>
        <v>0</v>
      </c>
    </row>
    <row r="36" spans="1:7" ht="15" customHeight="1" x14ac:dyDescent="0.25">
      <c r="A36" s="184" t="s">
        <v>234</v>
      </c>
      <c r="B36" s="191" t="s">
        <v>187</v>
      </c>
      <c r="C36" s="186" t="s">
        <v>240</v>
      </c>
      <c r="D36" s="264"/>
    </row>
    <row r="37" spans="1:7" ht="15" customHeight="1" x14ac:dyDescent="0.25">
      <c r="A37" s="184" t="s">
        <v>235</v>
      </c>
      <c r="B37" s="191" t="s">
        <v>187</v>
      </c>
      <c r="C37" s="186" t="s">
        <v>241</v>
      </c>
      <c r="D37" s="264"/>
    </row>
    <row r="38" spans="1:7" ht="15" customHeight="1" x14ac:dyDescent="0.25">
      <c r="A38" s="184" t="s">
        <v>236</v>
      </c>
      <c r="B38" s="191" t="s">
        <v>187</v>
      </c>
      <c r="C38" s="186" t="s">
        <v>242</v>
      </c>
      <c r="D38" s="264"/>
    </row>
    <row r="39" spans="1:7" ht="15" customHeight="1" x14ac:dyDescent="0.25">
      <c r="A39" s="184" t="s">
        <v>237</v>
      </c>
      <c r="B39" s="191" t="s">
        <v>187</v>
      </c>
      <c r="C39" s="186" t="s">
        <v>243</v>
      </c>
      <c r="D39" s="264"/>
    </row>
    <row r="40" spans="1:7" ht="15" customHeight="1" x14ac:dyDescent="0.25">
      <c r="A40" s="184" t="s">
        <v>238</v>
      </c>
      <c r="B40" s="191" t="s">
        <v>187</v>
      </c>
      <c r="C40" s="186" t="s">
        <v>244</v>
      </c>
      <c r="D40" s="264"/>
    </row>
    <row r="41" spans="1:7" ht="15" customHeight="1" x14ac:dyDescent="0.25">
      <c r="A41" s="184" t="s">
        <v>239</v>
      </c>
      <c r="B41" s="191" t="s">
        <v>187</v>
      </c>
      <c r="C41" s="186" t="s">
        <v>245</v>
      </c>
      <c r="D41" s="264"/>
    </row>
    <row r="42" spans="1:7" ht="15" customHeight="1" x14ac:dyDescent="0.25">
      <c r="A42" s="187" t="s">
        <v>14</v>
      </c>
      <c r="B42" s="194" t="s">
        <v>147</v>
      </c>
      <c r="C42" s="195" t="s">
        <v>187</v>
      </c>
      <c r="D42" s="190">
        <f>SUM(D43:D44)</f>
        <v>0</v>
      </c>
      <c r="G42" s="196"/>
    </row>
    <row r="43" spans="1:7" ht="15" customHeight="1" x14ac:dyDescent="0.25">
      <c r="A43" s="184" t="s">
        <v>246</v>
      </c>
      <c r="B43" s="191" t="s">
        <v>187</v>
      </c>
      <c r="C43" s="186" t="s">
        <v>248</v>
      </c>
      <c r="D43" s="264"/>
      <c r="G43" s="196"/>
    </row>
    <row r="44" spans="1:7" ht="15" customHeight="1" x14ac:dyDescent="0.25">
      <c r="A44" s="184" t="s">
        <v>247</v>
      </c>
      <c r="B44" s="191" t="s">
        <v>187</v>
      </c>
      <c r="C44" s="186" t="s">
        <v>249</v>
      </c>
      <c r="D44" s="264"/>
      <c r="G44" s="196"/>
    </row>
    <row r="45" spans="1:7" ht="15" customHeight="1" x14ac:dyDescent="0.25">
      <c r="A45" s="187" t="s">
        <v>15</v>
      </c>
      <c r="B45" s="194" t="s">
        <v>148</v>
      </c>
      <c r="C45" s="195" t="s">
        <v>187</v>
      </c>
      <c r="D45" s="190">
        <f>SUM(D46:D53)</f>
        <v>0</v>
      </c>
    </row>
    <row r="46" spans="1:7" ht="15" customHeight="1" x14ac:dyDescent="0.25">
      <c r="A46" s="184" t="s">
        <v>250</v>
      </c>
      <c r="B46" s="191" t="s">
        <v>187</v>
      </c>
      <c r="C46" s="186" t="s">
        <v>258</v>
      </c>
      <c r="D46" s="264"/>
    </row>
    <row r="47" spans="1:7" ht="15" customHeight="1" x14ac:dyDescent="0.25">
      <c r="A47" s="184" t="s">
        <v>251</v>
      </c>
      <c r="B47" s="191" t="s">
        <v>187</v>
      </c>
      <c r="C47" s="186" t="s">
        <v>259</v>
      </c>
      <c r="D47" s="264"/>
    </row>
    <row r="48" spans="1:7" ht="15" customHeight="1" x14ac:dyDescent="0.25">
      <c r="A48" s="184" t="s">
        <v>252</v>
      </c>
      <c r="B48" s="191" t="s">
        <v>187</v>
      </c>
      <c r="C48" s="186" t="s">
        <v>260</v>
      </c>
      <c r="D48" s="264"/>
    </row>
    <row r="49" spans="1:4" ht="15" customHeight="1" x14ac:dyDescent="0.25">
      <c r="A49" s="184" t="s">
        <v>253</v>
      </c>
      <c r="B49" s="191" t="s">
        <v>187</v>
      </c>
      <c r="C49" s="186" t="s">
        <v>261</v>
      </c>
      <c r="D49" s="264"/>
    </row>
    <row r="50" spans="1:4" ht="15" customHeight="1" x14ac:dyDescent="0.25">
      <c r="A50" s="184" t="s">
        <v>254</v>
      </c>
      <c r="B50" s="191" t="s">
        <v>187</v>
      </c>
      <c r="C50" s="186" t="s">
        <v>262</v>
      </c>
      <c r="D50" s="264"/>
    </row>
    <row r="51" spans="1:4" ht="15" customHeight="1" x14ac:dyDescent="0.25">
      <c r="A51" s="184" t="s">
        <v>255</v>
      </c>
      <c r="B51" s="191" t="s">
        <v>187</v>
      </c>
      <c r="C51" s="186" t="s">
        <v>263</v>
      </c>
      <c r="D51" s="265"/>
    </row>
    <row r="52" spans="1:4" ht="15" customHeight="1" x14ac:dyDescent="0.25">
      <c r="A52" s="184" t="s">
        <v>256</v>
      </c>
      <c r="B52" s="191" t="s">
        <v>187</v>
      </c>
      <c r="C52" s="186" t="s">
        <v>264</v>
      </c>
      <c r="D52" s="265"/>
    </row>
    <row r="53" spans="1:4" ht="15" customHeight="1" x14ac:dyDescent="0.25">
      <c r="A53" s="184" t="s">
        <v>257</v>
      </c>
      <c r="B53" s="191" t="s">
        <v>187</v>
      </c>
      <c r="C53" s="186" t="s">
        <v>265</v>
      </c>
      <c r="D53" s="265"/>
    </row>
    <row r="54" spans="1:4" ht="15" customHeight="1" x14ac:dyDescent="0.25">
      <c r="A54" s="187" t="s">
        <v>16</v>
      </c>
      <c r="B54" s="194" t="s">
        <v>151</v>
      </c>
      <c r="C54" s="191" t="s">
        <v>187</v>
      </c>
      <c r="D54" s="198">
        <f>SUM(D55:D56)</f>
        <v>0</v>
      </c>
    </row>
    <row r="55" spans="1:4" ht="15" customHeight="1" x14ac:dyDescent="0.25">
      <c r="A55" s="184" t="s">
        <v>266</v>
      </c>
      <c r="B55" s="191" t="s">
        <v>187</v>
      </c>
      <c r="C55" s="186" t="s">
        <v>268</v>
      </c>
      <c r="D55" s="265"/>
    </row>
    <row r="56" spans="1:4" ht="15" customHeight="1" x14ac:dyDescent="0.25">
      <c r="A56" s="184" t="s">
        <v>267</v>
      </c>
      <c r="B56" s="191" t="s">
        <v>187</v>
      </c>
      <c r="C56" s="186" t="s">
        <v>269</v>
      </c>
      <c r="D56" s="265"/>
    </row>
    <row r="57" spans="1:4" ht="15" customHeight="1" x14ac:dyDescent="0.25">
      <c r="A57" s="197" t="s">
        <v>17</v>
      </c>
      <c r="B57" s="194" t="s">
        <v>153</v>
      </c>
      <c r="C57" s="191" t="s">
        <v>187</v>
      </c>
      <c r="D57" s="198">
        <f>SUM(D58:D61)</f>
        <v>0</v>
      </c>
    </row>
    <row r="58" spans="1:4" ht="15" customHeight="1" x14ac:dyDescent="0.25">
      <c r="A58" s="184" t="s">
        <v>270</v>
      </c>
      <c r="B58" s="191" t="s">
        <v>187</v>
      </c>
      <c r="C58" s="186" t="s">
        <v>274</v>
      </c>
      <c r="D58" s="265"/>
    </row>
    <row r="59" spans="1:4" ht="15" customHeight="1" x14ac:dyDescent="0.25">
      <c r="A59" s="184" t="s">
        <v>271</v>
      </c>
      <c r="B59" s="191" t="s">
        <v>187</v>
      </c>
      <c r="C59" s="186" t="s">
        <v>275</v>
      </c>
      <c r="D59" s="265"/>
    </row>
    <row r="60" spans="1:4" ht="15" customHeight="1" x14ac:dyDescent="0.25">
      <c r="A60" s="184" t="s">
        <v>272</v>
      </c>
      <c r="B60" s="191" t="s">
        <v>187</v>
      </c>
      <c r="C60" s="186" t="s">
        <v>276</v>
      </c>
      <c r="D60" s="265"/>
    </row>
    <row r="61" spans="1:4" ht="15" customHeight="1" x14ac:dyDescent="0.25">
      <c r="A61" s="184" t="s">
        <v>273</v>
      </c>
      <c r="B61" s="191" t="s">
        <v>187</v>
      </c>
      <c r="C61" s="186" t="s">
        <v>277</v>
      </c>
      <c r="D61" s="265"/>
    </row>
    <row r="62" spans="1:4" ht="15" customHeight="1" x14ac:dyDescent="0.25">
      <c r="A62" s="197" t="s">
        <v>18</v>
      </c>
      <c r="B62" s="194" t="s">
        <v>155</v>
      </c>
      <c r="C62" s="191" t="s">
        <v>187</v>
      </c>
      <c r="D62" s="200">
        <f>SUM(D63:D64)</f>
        <v>0</v>
      </c>
    </row>
    <row r="63" spans="1:4" ht="15" customHeight="1" x14ac:dyDescent="0.25">
      <c r="A63" s="184" t="s">
        <v>278</v>
      </c>
      <c r="B63" s="191" t="s">
        <v>187</v>
      </c>
      <c r="C63" s="186" t="s">
        <v>280</v>
      </c>
      <c r="D63" s="265"/>
    </row>
    <row r="64" spans="1:4" ht="15" customHeight="1" x14ac:dyDescent="0.25">
      <c r="A64" s="184" t="s">
        <v>279</v>
      </c>
      <c r="B64" s="191" t="s">
        <v>187</v>
      </c>
      <c r="C64" s="186" t="s">
        <v>281</v>
      </c>
      <c r="D64" s="265"/>
    </row>
    <row r="65" spans="1:4" ht="15" customHeight="1" x14ac:dyDescent="0.25">
      <c r="A65" s="201" t="s">
        <v>19</v>
      </c>
      <c r="B65" s="194" t="s">
        <v>157</v>
      </c>
      <c r="C65" s="191" t="s">
        <v>187</v>
      </c>
      <c r="D65" s="198">
        <f>SUM(D66:D69)</f>
        <v>0</v>
      </c>
    </row>
    <row r="66" spans="1:4" ht="15" customHeight="1" x14ac:dyDescent="0.25">
      <c r="A66" s="184" t="s">
        <v>282</v>
      </c>
      <c r="B66" s="191" t="s">
        <v>187</v>
      </c>
      <c r="C66" s="186" t="s">
        <v>286</v>
      </c>
      <c r="D66" s="265"/>
    </row>
    <row r="67" spans="1:4" ht="15" customHeight="1" x14ac:dyDescent="0.25">
      <c r="A67" s="184" t="s">
        <v>283</v>
      </c>
      <c r="B67" s="191" t="s">
        <v>187</v>
      </c>
      <c r="C67" s="186" t="s">
        <v>287</v>
      </c>
      <c r="D67" s="265"/>
    </row>
    <row r="68" spans="1:4" ht="15" customHeight="1" x14ac:dyDescent="0.25">
      <c r="A68" s="184" t="s">
        <v>284</v>
      </c>
      <c r="B68" s="191" t="s">
        <v>187</v>
      </c>
      <c r="C68" s="186" t="s">
        <v>288</v>
      </c>
      <c r="D68" s="265"/>
    </row>
    <row r="69" spans="1:4" ht="15" customHeight="1" x14ac:dyDescent="0.25">
      <c r="A69" s="184" t="s">
        <v>285</v>
      </c>
      <c r="B69" s="191" t="s">
        <v>187</v>
      </c>
      <c r="C69" s="186" t="s">
        <v>289</v>
      </c>
      <c r="D69" s="265"/>
    </row>
    <row r="70" spans="1:4" ht="15" customHeight="1" x14ac:dyDescent="0.25">
      <c r="A70" s="202" t="s">
        <v>20</v>
      </c>
      <c r="B70" s="194" t="s">
        <v>159</v>
      </c>
      <c r="C70" s="191" t="s">
        <v>187</v>
      </c>
      <c r="D70" s="198">
        <f>SUM(D71:D76)</f>
        <v>0</v>
      </c>
    </row>
    <row r="71" spans="1:4" ht="15" customHeight="1" x14ac:dyDescent="0.25">
      <c r="A71" s="184" t="s">
        <v>290</v>
      </c>
      <c r="B71" s="191" t="s">
        <v>187</v>
      </c>
      <c r="C71" s="186" t="s">
        <v>296</v>
      </c>
      <c r="D71" s="265"/>
    </row>
    <row r="72" spans="1:4" ht="15" customHeight="1" x14ac:dyDescent="0.25">
      <c r="A72" s="184" t="s">
        <v>291</v>
      </c>
      <c r="B72" s="191" t="s">
        <v>187</v>
      </c>
      <c r="C72" s="186" t="s">
        <v>297</v>
      </c>
      <c r="D72" s="265"/>
    </row>
    <row r="73" spans="1:4" ht="15" customHeight="1" x14ac:dyDescent="0.25">
      <c r="A73" s="184" t="s">
        <v>292</v>
      </c>
      <c r="B73" s="191" t="s">
        <v>187</v>
      </c>
      <c r="C73" s="186" t="s">
        <v>298</v>
      </c>
      <c r="D73" s="265"/>
    </row>
    <row r="74" spans="1:4" ht="15" customHeight="1" x14ac:dyDescent="0.25">
      <c r="A74" s="184" t="s">
        <v>293</v>
      </c>
      <c r="B74" s="191" t="s">
        <v>187</v>
      </c>
      <c r="C74" s="186" t="s">
        <v>299</v>
      </c>
      <c r="D74" s="265"/>
    </row>
    <row r="75" spans="1:4" ht="15" customHeight="1" x14ac:dyDescent="0.25">
      <c r="A75" s="184" t="s">
        <v>294</v>
      </c>
      <c r="B75" s="191" t="s">
        <v>187</v>
      </c>
      <c r="C75" s="186" t="s">
        <v>300</v>
      </c>
      <c r="D75" s="265"/>
    </row>
    <row r="76" spans="1:4" ht="15" customHeight="1" x14ac:dyDescent="0.25">
      <c r="A76" s="184" t="s">
        <v>295</v>
      </c>
      <c r="B76" s="191" t="s">
        <v>187</v>
      </c>
      <c r="C76" s="186" t="s">
        <v>301</v>
      </c>
      <c r="D76" s="265"/>
    </row>
    <row r="77" spans="1:4" ht="15" customHeight="1" x14ac:dyDescent="0.25">
      <c r="A77" s="202" t="s">
        <v>21</v>
      </c>
      <c r="B77" s="194" t="s">
        <v>161</v>
      </c>
      <c r="C77" s="191" t="s">
        <v>187</v>
      </c>
      <c r="D77" s="198">
        <f>SUM(D78:D79)</f>
        <v>0</v>
      </c>
    </row>
    <row r="78" spans="1:4" ht="15" customHeight="1" x14ac:dyDescent="0.25">
      <c r="A78" s="184" t="s">
        <v>302</v>
      </c>
      <c r="B78" s="191" t="s">
        <v>187</v>
      </c>
      <c r="C78" s="186" t="s">
        <v>304</v>
      </c>
      <c r="D78" s="265"/>
    </row>
    <row r="79" spans="1:4" ht="15" customHeight="1" x14ac:dyDescent="0.25">
      <c r="A79" s="184" t="s">
        <v>303</v>
      </c>
      <c r="B79" s="191" t="s">
        <v>187</v>
      </c>
      <c r="C79" s="186" t="s">
        <v>305</v>
      </c>
      <c r="D79" s="265"/>
    </row>
    <row r="80" spans="1:4" ht="15" customHeight="1" x14ac:dyDescent="0.25">
      <c r="A80" s="170"/>
      <c r="B80" s="191"/>
      <c r="C80" s="203"/>
      <c r="D80" s="199"/>
    </row>
    <row r="81" spans="1:4" ht="15" customHeight="1" x14ac:dyDescent="0.25">
      <c r="A81" s="170"/>
      <c r="B81" s="191"/>
      <c r="C81" s="203"/>
      <c r="D81" s="199"/>
    </row>
    <row r="82" spans="1:4" ht="15.75" customHeight="1" x14ac:dyDescent="0.25">
      <c r="A82" s="204" t="s">
        <v>189</v>
      </c>
      <c r="B82" s="170"/>
      <c r="C82" s="170"/>
      <c r="D82" s="190">
        <f>SUM(D12,D14,D19,D25,D35,D42,D45,D54,D57,D62,D65,D70,D77)</f>
        <v>0</v>
      </c>
    </row>
    <row r="83" spans="1:4" ht="15.75" customHeight="1" x14ac:dyDescent="0.25">
      <c r="A83" s="205"/>
      <c r="B83" s="206"/>
      <c r="C83" s="206"/>
      <c r="D83" s="207"/>
    </row>
    <row r="84" spans="1:4" ht="15.75" customHeight="1" x14ac:dyDescent="0.25">
      <c r="A84" s="208" t="s">
        <v>190</v>
      </c>
      <c r="B84" s="209"/>
      <c r="C84" s="209"/>
      <c r="D84" s="266"/>
    </row>
    <row r="85" spans="1:4" ht="15.75" customHeight="1" x14ac:dyDescent="0.25">
      <c r="A85" s="210" t="s">
        <v>191</v>
      </c>
      <c r="B85" s="211"/>
      <c r="C85" s="211"/>
      <c r="D85" s="212">
        <f>D10-D84</f>
        <v>0</v>
      </c>
    </row>
    <row r="86" spans="1:4" ht="15.75" customHeight="1" x14ac:dyDescent="0.25">
      <c r="A86" s="213" t="s">
        <v>192</v>
      </c>
      <c r="B86" s="214"/>
      <c r="C86" s="214"/>
      <c r="D86" s="215">
        <v>284024</v>
      </c>
    </row>
    <row r="87" spans="1:4" x14ac:dyDescent="0.25">
      <c r="A87" s="216" t="s">
        <v>193</v>
      </c>
      <c r="B87" s="211"/>
      <c r="C87" s="211"/>
      <c r="D87" s="217">
        <f>D10-D86</f>
        <v>-284024</v>
      </c>
    </row>
    <row r="88" spans="1:4" ht="111" customHeight="1" x14ac:dyDescent="0.25">
      <c r="A88" s="218" t="s">
        <v>194</v>
      </c>
      <c r="B88" s="290"/>
      <c r="C88" s="291"/>
      <c r="D88" s="292"/>
    </row>
  </sheetData>
  <sheetProtection sort="0" autoFilter="0"/>
  <mergeCells count="9">
    <mergeCell ref="B88:D88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174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7.28515625" style="166" customWidth="1"/>
    <col min="2" max="2" width="33.28515625" style="166" customWidth="1"/>
    <col min="3" max="3" width="16.7109375" style="166" customWidth="1"/>
    <col min="4" max="4" width="14.7109375" style="166" customWidth="1"/>
    <col min="5" max="5" width="14" style="166" customWidth="1"/>
    <col min="6" max="6" width="20.85546875" style="166" customWidth="1"/>
    <col min="7" max="7" width="18.140625" style="166" customWidth="1"/>
    <col min="8" max="8" width="12.5703125" style="166" customWidth="1"/>
    <col min="9" max="9" width="11.42578125" style="166" customWidth="1"/>
    <col min="10" max="10" width="9.140625" style="166"/>
    <col min="11" max="11" width="10.85546875" style="166" customWidth="1"/>
    <col min="12" max="12" width="12.28515625" style="166" customWidth="1"/>
    <col min="13" max="13" width="11.140625" style="166" customWidth="1"/>
    <col min="14" max="14" width="10.5703125" style="166" customWidth="1"/>
    <col min="15" max="15" width="11.42578125" style="166" customWidth="1"/>
    <col min="16" max="16" width="9.140625" style="166"/>
    <col min="17" max="17" width="12.140625" style="166" customWidth="1"/>
    <col min="18" max="18" width="12" style="166" customWidth="1"/>
    <col min="19" max="19" width="16.85546875" style="166" customWidth="1"/>
    <col min="20" max="20" width="15.5703125" style="166" customWidth="1"/>
    <col min="21" max="21" width="14.140625" style="166" customWidth="1"/>
    <col min="22" max="22" width="11.7109375" style="166" customWidth="1"/>
    <col min="23" max="23" width="11.85546875" style="166" customWidth="1"/>
    <col min="24" max="24" width="12.140625" style="166" customWidth="1"/>
    <col min="25" max="25" width="13" style="166" customWidth="1"/>
    <col min="26" max="26" width="11.42578125" style="166" customWidth="1"/>
    <col min="27" max="16384" width="9.140625" style="166"/>
  </cols>
  <sheetData>
    <row r="2" spans="1:26" ht="18.75" x14ac:dyDescent="0.25">
      <c r="A2" s="305" t="s">
        <v>306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</row>
    <row r="4" spans="1:26" ht="192.75" customHeight="1" x14ac:dyDescent="0.25">
      <c r="A4" s="172" t="s">
        <v>183</v>
      </c>
      <c r="B4" s="172" t="s">
        <v>184</v>
      </c>
      <c r="C4" s="172" t="s">
        <v>185</v>
      </c>
      <c r="D4" s="262" t="s">
        <v>307</v>
      </c>
      <c r="E4" s="172" t="s">
        <v>308</v>
      </c>
      <c r="F4" s="172" t="s">
        <v>309</v>
      </c>
      <c r="G4" s="172" t="s">
        <v>310</v>
      </c>
      <c r="H4" s="172" t="s">
        <v>311</v>
      </c>
      <c r="I4" s="172" t="s">
        <v>312</v>
      </c>
      <c r="J4" s="172" t="s">
        <v>313</v>
      </c>
      <c r="K4" s="172" t="s">
        <v>314</v>
      </c>
      <c r="L4" s="172" t="s">
        <v>315</v>
      </c>
      <c r="M4" s="172" t="s">
        <v>316</v>
      </c>
      <c r="N4" s="172" t="s">
        <v>317</v>
      </c>
      <c r="O4" s="172" t="s">
        <v>318</v>
      </c>
      <c r="P4" s="172" t="s">
        <v>319</v>
      </c>
      <c r="Q4" s="262" t="s">
        <v>320</v>
      </c>
      <c r="R4" s="172" t="s">
        <v>321</v>
      </c>
      <c r="S4" s="172" t="s">
        <v>322</v>
      </c>
      <c r="T4" s="172" t="s">
        <v>323</v>
      </c>
      <c r="U4" s="172" t="s">
        <v>324</v>
      </c>
      <c r="V4" s="172" t="s">
        <v>325</v>
      </c>
      <c r="W4" s="172" t="s">
        <v>326</v>
      </c>
      <c r="X4" s="172" t="s">
        <v>327</v>
      </c>
      <c r="Y4" s="172" t="s">
        <v>328</v>
      </c>
      <c r="Z4" s="172" t="s">
        <v>329</v>
      </c>
    </row>
    <row r="5" spans="1:26" ht="21" customHeight="1" x14ac:dyDescent="0.25">
      <c r="A5" s="172"/>
      <c r="B5" s="172">
        <v>1</v>
      </c>
      <c r="C5" s="172">
        <v>2</v>
      </c>
      <c r="D5" s="172">
        <v>3</v>
      </c>
      <c r="E5" s="172">
        <v>4</v>
      </c>
      <c r="F5" s="172">
        <v>5</v>
      </c>
      <c r="G5" s="172">
        <v>6</v>
      </c>
      <c r="H5" s="172">
        <v>7</v>
      </c>
      <c r="I5" s="172">
        <v>8</v>
      </c>
      <c r="J5" s="172">
        <v>9</v>
      </c>
      <c r="K5" s="172">
        <v>10</v>
      </c>
      <c r="L5" s="172">
        <v>11</v>
      </c>
      <c r="M5" s="172">
        <v>12</v>
      </c>
      <c r="N5" s="172">
        <v>13</v>
      </c>
      <c r="O5" s="172">
        <v>14</v>
      </c>
      <c r="P5" s="172">
        <v>15</v>
      </c>
      <c r="Q5" s="172">
        <v>16</v>
      </c>
      <c r="R5" s="172">
        <v>17</v>
      </c>
      <c r="S5" s="172">
        <v>18</v>
      </c>
      <c r="T5" s="172">
        <v>19</v>
      </c>
      <c r="U5" s="170">
        <v>20</v>
      </c>
      <c r="V5" s="170">
        <v>21</v>
      </c>
      <c r="W5" s="170">
        <v>22</v>
      </c>
      <c r="X5" s="170">
        <v>23</v>
      </c>
      <c r="Y5" s="220">
        <v>24</v>
      </c>
      <c r="Z5" s="170">
        <v>25</v>
      </c>
    </row>
    <row r="6" spans="1:26" ht="41.25" customHeight="1" x14ac:dyDescent="0.25">
      <c r="A6" s="173" t="s">
        <v>195</v>
      </c>
      <c r="B6" s="174" t="s">
        <v>164</v>
      </c>
      <c r="C6" s="175" t="s">
        <v>187</v>
      </c>
      <c r="D6" s="221">
        <f t="shared" ref="D6:Z6" si="0">SUM(D9,D11:D14,D16:D20,D22:D30,D32:D37,D39:D40,D42:D49,D51:D52,D54:D57,D59:D60,D62:D65,D67:D72,D74:D75)</f>
        <v>0</v>
      </c>
      <c r="E6" s="221">
        <f t="shared" si="0"/>
        <v>0</v>
      </c>
      <c r="F6" s="221">
        <f t="shared" si="0"/>
        <v>0</v>
      </c>
      <c r="G6" s="221">
        <f t="shared" si="0"/>
        <v>0</v>
      </c>
      <c r="H6" s="221">
        <f t="shared" si="0"/>
        <v>0</v>
      </c>
      <c r="I6" s="221">
        <f t="shared" si="0"/>
        <v>0</v>
      </c>
      <c r="J6" s="221">
        <f t="shared" si="0"/>
        <v>0</v>
      </c>
      <c r="K6" s="221">
        <f t="shared" si="0"/>
        <v>0</v>
      </c>
      <c r="L6" s="221">
        <f t="shared" si="0"/>
        <v>0</v>
      </c>
      <c r="M6" s="221">
        <f t="shared" si="0"/>
        <v>0</v>
      </c>
      <c r="N6" s="221">
        <f t="shared" si="0"/>
        <v>0</v>
      </c>
      <c r="O6" s="221">
        <f t="shared" si="0"/>
        <v>0</v>
      </c>
      <c r="P6" s="221">
        <f t="shared" si="0"/>
        <v>0</v>
      </c>
      <c r="Q6" s="221">
        <f t="shared" si="0"/>
        <v>0</v>
      </c>
      <c r="R6" s="221">
        <f t="shared" si="0"/>
        <v>0</v>
      </c>
      <c r="S6" s="221">
        <f t="shared" si="0"/>
        <v>0</v>
      </c>
      <c r="T6" s="221">
        <f t="shared" si="0"/>
        <v>0</v>
      </c>
      <c r="U6" s="221">
        <f t="shared" si="0"/>
        <v>0</v>
      </c>
      <c r="V6" s="221">
        <f t="shared" si="0"/>
        <v>0</v>
      </c>
      <c r="W6" s="221">
        <f t="shared" si="0"/>
        <v>0</v>
      </c>
      <c r="X6" s="221">
        <f t="shared" si="0"/>
        <v>0</v>
      </c>
      <c r="Y6" s="221">
        <f t="shared" si="0"/>
        <v>0</v>
      </c>
      <c r="Z6" s="221">
        <f t="shared" si="0"/>
        <v>0</v>
      </c>
    </row>
    <row r="7" spans="1:26" ht="15" customHeight="1" x14ac:dyDescent="0.25">
      <c r="A7" s="177" t="s">
        <v>188</v>
      </c>
      <c r="B7" s="172"/>
      <c r="C7" s="178"/>
      <c r="D7" s="222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222"/>
      <c r="R7" s="170"/>
      <c r="S7" s="170"/>
      <c r="T7" s="170"/>
      <c r="U7" s="170"/>
      <c r="V7" s="170"/>
      <c r="W7" s="170"/>
      <c r="X7" s="170"/>
      <c r="Y7" s="170"/>
      <c r="Z7" s="170"/>
    </row>
    <row r="8" spans="1:26" ht="15" customHeight="1" x14ac:dyDescent="0.25">
      <c r="A8" s="180" t="s">
        <v>180</v>
      </c>
      <c r="B8" s="181" t="s">
        <v>179</v>
      </c>
      <c r="C8" s="182" t="s">
        <v>187</v>
      </c>
      <c r="D8" s="222">
        <f t="shared" ref="D8:D70" si="1">SUM(E8:P8)</f>
        <v>0</v>
      </c>
      <c r="E8" s="223">
        <f>E9</f>
        <v>0</v>
      </c>
      <c r="F8" s="223">
        <f t="shared" ref="F8:R8" si="2">F9</f>
        <v>0</v>
      </c>
      <c r="G8" s="223">
        <f t="shared" si="2"/>
        <v>0</v>
      </c>
      <c r="H8" s="223">
        <f t="shared" si="2"/>
        <v>0</v>
      </c>
      <c r="I8" s="223">
        <f t="shared" si="2"/>
        <v>0</v>
      </c>
      <c r="J8" s="223">
        <f t="shared" si="2"/>
        <v>0</v>
      </c>
      <c r="K8" s="223">
        <f t="shared" si="2"/>
        <v>0</v>
      </c>
      <c r="L8" s="223">
        <f t="shared" si="2"/>
        <v>0</v>
      </c>
      <c r="M8" s="223">
        <f t="shared" si="2"/>
        <v>0</v>
      </c>
      <c r="N8" s="223">
        <f t="shared" si="2"/>
        <v>0</v>
      </c>
      <c r="O8" s="223">
        <f t="shared" si="2"/>
        <v>0</v>
      </c>
      <c r="P8" s="223">
        <f t="shared" si="2"/>
        <v>0</v>
      </c>
      <c r="Q8" s="222">
        <f t="shared" ref="Q8:Q71" si="3">SUM(R8:Z8)</f>
        <v>0</v>
      </c>
      <c r="R8" s="223">
        <f t="shared" si="2"/>
        <v>0</v>
      </c>
      <c r="S8" s="223">
        <f t="shared" ref="S8:Z8" si="4">S9</f>
        <v>0</v>
      </c>
      <c r="T8" s="223">
        <f t="shared" si="4"/>
        <v>0</v>
      </c>
      <c r="U8" s="223">
        <f t="shared" si="4"/>
        <v>0</v>
      </c>
      <c r="V8" s="223">
        <f t="shared" si="4"/>
        <v>0</v>
      </c>
      <c r="W8" s="223">
        <f t="shared" si="4"/>
        <v>0</v>
      </c>
      <c r="X8" s="223">
        <f t="shared" si="4"/>
        <v>0</v>
      </c>
      <c r="Y8" s="223">
        <f t="shared" si="4"/>
        <v>0</v>
      </c>
      <c r="Z8" s="223">
        <f t="shared" si="4"/>
        <v>0</v>
      </c>
    </row>
    <row r="9" spans="1:26" ht="15" customHeight="1" x14ac:dyDescent="0.25">
      <c r="A9" s="184" t="s">
        <v>196</v>
      </c>
      <c r="B9" s="185" t="s">
        <v>187</v>
      </c>
      <c r="C9" s="186" t="s">
        <v>197</v>
      </c>
      <c r="D9" s="224">
        <f t="shared" si="1"/>
        <v>0</v>
      </c>
      <c r="E9" s="268"/>
      <c r="F9" s="268"/>
      <c r="G9" s="268"/>
      <c r="H9" s="268"/>
      <c r="I9" s="268"/>
      <c r="J9" s="269"/>
      <c r="K9" s="268"/>
      <c r="L9" s="268"/>
      <c r="M9" s="268"/>
      <c r="N9" s="268"/>
      <c r="O9" s="268"/>
      <c r="P9" s="268"/>
      <c r="Q9" s="224">
        <f t="shared" si="3"/>
        <v>0</v>
      </c>
      <c r="R9" s="268"/>
      <c r="S9" s="268"/>
      <c r="T9" s="268"/>
      <c r="U9" s="268"/>
      <c r="V9" s="268"/>
      <c r="W9" s="268"/>
      <c r="X9" s="268"/>
      <c r="Y9" s="268"/>
      <c r="Z9" s="268"/>
    </row>
    <row r="10" spans="1:26" ht="15" customHeight="1" x14ac:dyDescent="0.25">
      <c r="A10" s="187" t="s">
        <v>10</v>
      </c>
      <c r="B10" s="181" t="s">
        <v>138</v>
      </c>
      <c r="C10" s="189" t="s">
        <v>187</v>
      </c>
      <c r="D10" s="222">
        <f t="shared" si="1"/>
        <v>0</v>
      </c>
      <c r="E10" s="226">
        <f t="shared" ref="E10:P10" si="5">SUM(E11:E14)</f>
        <v>0</v>
      </c>
      <c r="F10" s="226">
        <f t="shared" si="5"/>
        <v>0</v>
      </c>
      <c r="G10" s="226">
        <f t="shared" si="5"/>
        <v>0</v>
      </c>
      <c r="H10" s="226">
        <f t="shared" si="5"/>
        <v>0</v>
      </c>
      <c r="I10" s="226">
        <f t="shared" si="5"/>
        <v>0</v>
      </c>
      <c r="J10" s="226">
        <f t="shared" si="5"/>
        <v>0</v>
      </c>
      <c r="K10" s="226">
        <f t="shared" si="5"/>
        <v>0</v>
      </c>
      <c r="L10" s="226">
        <f t="shared" si="5"/>
        <v>0</v>
      </c>
      <c r="M10" s="226">
        <f t="shared" si="5"/>
        <v>0</v>
      </c>
      <c r="N10" s="226">
        <f t="shared" si="5"/>
        <v>0</v>
      </c>
      <c r="O10" s="226">
        <f t="shared" si="5"/>
        <v>0</v>
      </c>
      <c r="P10" s="226">
        <f t="shared" si="5"/>
        <v>0</v>
      </c>
      <c r="Q10" s="222">
        <f t="shared" si="3"/>
        <v>0</v>
      </c>
      <c r="R10" s="226">
        <f t="shared" ref="R10:Z10" si="6">SUM(R11:R14)</f>
        <v>0</v>
      </c>
      <c r="S10" s="226">
        <f t="shared" si="6"/>
        <v>0</v>
      </c>
      <c r="T10" s="226">
        <f t="shared" si="6"/>
        <v>0</v>
      </c>
      <c r="U10" s="226">
        <f t="shared" si="6"/>
        <v>0</v>
      </c>
      <c r="V10" s="226">
        <f t="shared" si="6"/>
        <v>0</v>
      </c>
      <c r="W10" s="226">
        <f t="shared" si="6"/>
        <v>0</v>
      </c>
      <c r="X10" s="226">
        <f t="shared" si="6"/>
        <v>0</v>
      </c>
      <c r="Y10" s="226">
        <f t="shared" si="6"/>
        <v>0</v>
      </c>
      <c r="Z10" s="226">
        <f t="shared" si="6"/>
        <v>0</v>
      </c>
    </row>
    <row r="11" spans="1:26" ht="15" customHeight="1" x14ac:dyDescent="0.25">
      <c r="A11" s="184" t="s">
        <v>198</v>
      </c>
      <c r="B11" s="191" t="s">
        <v>187</v>
      </c>
      <c r="C11" s="186" t="s">
        <v>202</v>
      </c>
      <c r="D11" s="224">
        <f t="shared" si="1"/>
        <v>0</v>
      </c>
      <c r="E11" s="268"/>
      <c r="F11" s="268"/>
      <c r="G11" s="268"/>
      <c r="H11" s="268"/>
      <c r="I11" s="268"/>
      <c r="J11" s="269"/>
      <c r="K11" s="268"/>
      <c r="L11" s="268"/>
      <c r="M11" s="268"/>
      <c r="N11" s="268"/>
      <c r="O11" s="268"/>
      <c r="P11" s="268"/>
      <c r="Q11" s="224">
        <f t="shared" si="3"/>
        <v>0</v>
      </c>
      <c r="R11" s="268"/>
      <c r="S11" s="268"/>
      <c r="T11" s="268"/>
      <c r="U11" s="268"/>
      <c r="V11" s="268"/>
      <c r="W11" s="268"/>
      <c r="X11" s="268"/>
      <c r="Y11" s="268"/>
      <c r="Z11" s="268"/>
    </row>
    <row r="12" spans="1:26" ht="15" customHeight="1" x14ac:dyDescent="0.25">
      <c r="A12" s="184" t="s">
        <v>199</v>
      </c>
      <c r="B12" s="191" t="s">
        <v>187</v>
      </c>
      <c r="C12" s="186" t="s">
        <v>203</v>
      </c>
      <c r="D12" s="224">
        <f t="shared" si="1"/>
        <v>0</v>
      </c>
      <c r="E12" s="268"/>
      <c r="F12" s="268"/>
      <c r="G12" s="268"/>
      <c r="H12" s="268"/>
      <c r="I12" s="268"/>
      <c r="J12" s="269"/>
      <c r="K12" s="268"/>
      <c r="L12" s="268"/>
      <c r="M12" s="268"/>
      <c r="N12" s="268"/>
      <c r="O12" s="268"/>
      <c r="P12" s="268"/>
      <c r="Q12" s="224">
        <f t="shared" si="3"/>
        <v>0</v>
      </c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6" ht="15" customHeight="1" x14ac:dyDescent="0.25">
      <c r="A13" s="184" t="s">
        <v>200</v>
      </c>
      <c r="B13" s="191" t="s">
        <v>187</v>
      </c>
      <c r="C13" s="186" t="s">
        <v>204</v>
      </c>
      <c r="D13" s="224">
        <f t="shared" si="1"/>
        <v>0</v>
      </c>
      <c r="E13" s="268"/>
      <c r="F13" s="268"/>
      <c r="G13" s="268"/>
      <c r="H13" s="268"/>
      <c r="I13" s="268"/>
      <c r="J13" s="269"/>
      <c r="K13" s="268"/>
      <c r="L13" s="268"/>
      <c r="M13" s="268"/>
      <c r="N13" s="268"/>
      <c r="O13" s="268"/>
      <c r="P13" s="268"/>
      <c r="Q13" s="224">
        <f t="shared" si="3"/>
        <v>0</v>
      </c>
      <c r="R13" s="268"/>
      <c r="S13" s="268"/>
      <c r="T13" s="268"/>
      <c r="U13" s="268"/>
      <c r="V13" s="268"/>
      <c r="W13" s="268"/>
      <c r="X13" s="268"/>
      <c r="Y13" s="268"/>
      <c r="Z13" s="268"/>
    </row>
    <row r="14" spans="1:26" ht="15" customHeight="1" x14ac:dyDescent="0.25">
      <c r="A14" s="184" t="s">
        <v>201</v>
      </c>
      <c r="B14" s="191" t="s">
        <v>187</v>
      </c>
      <c r="C14" s="186" t="s">
        <v>205</v>
      </c>
      <c r="D14" s="224">
        <f t="shared" si="1"/>
        <v>0</v>
      </c>
      <c r="E14" s="268"/>
      <c r="F14" s="268"/>
      <c r="G14" s="268"/>
      <c r="H14" s="268"/>
      <c r="I14" s="268"/>
      <c r="J14" s="269"/>
      <c r="K14" s="268"/>
      <c r="L14" s="268"/>
      <c r="M14" s="268"/>
      <c r="N14" s="268"/>
      <c r="O14" s="268"/>
      <c r="P14" s="268"/>
      <c r="Q14" s="224">
        <f t="shared" si="3"/>
        <v>0</v>
      </c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6" ht="15" customHeight="1" x14ac:dyDescent="0.25">
      <c r="A15" s="187" t="s">
        <v>11</v>
      </c>
      <c r="B15" s="188" t="s">
        <v>140</v>
      </c>
      <c r="C15" s="193" t="s">
        <v>187</v>
      </c>
      <c r="D15" s="222">
        <f t="shared" si="1"/>
        <v>0</v>
      </c>
      <c r="E15" s="223">
        <f t="shared" ref="E15:P15" si="7">SUM(E16:E20)</f>
        <v>0</v>
      </c>
      <c r="F15" s="223">
        <f t="shared" si="7"/>
        <v>0</v>
      </c>
      <c r="G15" s="223">
        <f t="shared" si="7"/>
        <v>0</v>
      </c>
      <c r="H15" s="223">
        <f t="shared" si="7"/>
        <v>0</v>
      </c>
      <c r="I15" s="223">
        <f t="shared" si="7"/>
        <v>0</v>
      </c>
      <c r="J15" s="223">
        <f t="shared" si="7"/>
        <v>0</v>
      </c>
      <c r="K15" s="223">
        <f t="shared" si="7"/>
        <v>0</v>
      </c>
      <c r="L15" s="223">
        <f t="shared" si="7"/>
        <v>0</v>
      </c>
      <c r="M15" s="223">
        <f t="shared" si="7"/>
        <v>0</v>
      </c>
      <c r="N15" s="223">
        <f t="shared" si="7"/>
        <v>0</v>
      </c>
      <c r="O15" s="223">
        <f t="shared" si="7"/>
        <v>0</v>
      </c>
      <c r="P15" s="223">
        <f t="shared" si="7"/>
        <v>0</v>
      </c>
      <c r="Q15" s="222">
        <f t="shared" si="3"/>
        <v>0</v>
      </c>
      <c r="R15" s="223">
        <f t="shared" ref="R15:Z15" si="8">SUM(R16:R20)</f>
        <v>0</v>
      </c>
      <c r="S15" s="223">
        <f t="shared" si="8"/>
        <v>0</v>
      </c>
      <c r="T15" s="223">
        <f t="shared" si="8"/>
        <v>0</v>
      </c>
      <c r="U15" s="223">
        <f t="shared" si="8"/>
        <v>0</v>
      </c>
      <c r="V15" s="223">
        <f t="shared" si="8"/>
        <v>0</v>
      </c>
      <c r="W15" s="223">
        <f t="shared" si="8"/>
        <v>0</v>
      </c>
      <c r="X15" s="223">
        <f t="shared" si="8"/>
        <v>0</v>
      </c>
      <c r="Y15" s="223">
        <f t="shared" si="8"/>
        <v>0</v>
      </c>
      <c r="Z15" s="223">
        <f t="shared" si="8"/>
        <v>0</v>
      </c>
    </row>
    <row r="16" spans="1:26" ht="15" customHeight="1" x14ac:dyDescent="0.25">
      <c r="A16" s="184" t="s">
        <v>206</v>
      </c>
      <c r="B16" s="191" t="s">
        <v>187</v>
      </c>
      <c r="C16" s="186" t="s">
        <v>211</v>
      </c>
      <c r="D16" s="224">
        <f t="shared" si="1"/>
        <v>0</v>
      </c>
      <c r="E16" s="268"/>
      <c r="F16" s="268"/>
      <c r="G16" s="268"/>
      <c r="H16" s="268"/>
      <c r="I16" s="268"/>
      <c r="J16" s="269"/>
      <c r="K16" s="268"/>
      <c r="L16" s="268"/>
      <c r="M16" s="268"/>
      <c r="N16" s="268"/>
      <c r="O16" s="268"/>
      <c r="P16" s="268"/>
      <c r="Q16" s="224">
        <f t="shared" si="3"/>
        <v>0</v>
      </c>
      <c r="R16" s="268"/>
      <c r="S16" s="268"/>
      <c r="T16" s="268"/>
      <c r="U16" s="268"/>
      <c r="V16" s="268"/>
      <c r="W16" s="268"/>
      <c r="X16" s="268"/>
      <c r="Y16" s="268"/>
      <c r="Z16" s="268"/>
    </row>
    <row r="17" spans="1:26" ht="15" customHeight="1" x14ac:dyDescent="0.25">
      <c r="A17" s="184" t="s">
        <v>207</v>
      </c>
      <c r="B17" s="191" t="s">
        <v>187</v>
      </c>
      <c r="C17" s="186" t="s">
        <v>212</v>
      </c>
      <c r="D17" s="224">
        <f t="shared" si="1"/>
        <v>0</v>
      </c>
      <c r="E17" s="268"/>
      <c r="F17" s="268"/>
      <c r="G17" s="268"/>
      <c r="H17" s="268"/>
      <c r="I17" s="268"/>
      <c r="J17" s="269"/>
      <c r="K17" s="268"/>
      <c r="L17" s="268"/>
      <c r="M17" s="268"/>
      <c r="N17" s="268"/>
      <c r="O17" s="268"/>
      <c r="P17" s="268"/>
      <c r="Q17" s="224">
        <f t="shared" si="3"/>
        <v>0</v>
      </c>
      <c r="R17" s="268"/>
      <c r="S17" s="268"/>
      <c r="T17" s="268"/>
      <c r="U17" s="268"/>
      <c r="V17" s="268"/>
      <c r="W17" s="268"/>
      <c r="X17" s="268"/>
      <c r="Y17" s="268"/>
      <c r="Z17" s="268"/>
    </row>
    <row r="18" spans="1:26" ht="15" customHeight="1" x14ac:dyDescent="0.25">
      <c r="A18" s="184" t="s">
        <v>208</v>
      </c>
      <c r="B18" s="191" t="s">
        <v>187</v>
      </c>
      <c r="C18" s="186" t="s">
        <v>213</v>
      </c>
      <c r="D18" s="224">
        <f t="shared" si="1"/>
        <v>0</v>
      </c>
      <c r="E18" s="268"/>
      <c r="F18" s="268"/>
      <c r="G18" s="268"/>
      <c r="H18" s="268"/>
      <c r="I18" s="268"/>
      <c r="J18" s="269"/>
      <c r="K18" s="268"/>
      <c r="L18" s="268"/>
      <c r="M18" s="268"/>
      <c r="N18" s="268"/>
      <c r="O18" s="268"/>
      <c r="P18" s="268"/>
      <c r="Q18" s="224">
        <f t="shared" si="3"/>
        <v>0</v>
      </c>
      <c r="R18" s="268"/>
      <c r="S18" s="268"/>
      <c r="T18" s="268"/>
      <c r="U18" s="268"/>
      <c r="V18" s="268"/>
      <c r="W18" s="268"/>
      <c r="X18" s="268"/>
      <c r="Y18" s="268"/>
      <c r="Z18" s="268"/>
    </row>
    <row r="19" spans="1:26" ht="15" customHeight="1" x14ac:dyDescent="0.25">
      <c r="A19" s="184" t="s">
        <v>209</v>
      </c>
      <c r="B19" s="191" t="s">
        <v>187</v>
      </c>
      <c r="C19" s="186" t="s">
        <v>214</v>
      </c>
      <c r="D19" s="224">
        <f t="shared" si="1"/>
        <v>0</v>
      </c>
      <c r="E19" s="268"/>
      <c r="F19" s="268"/>
      <c r="G19" s="268"/>
      <c r="H19" s="268"/>
      <c r="I19" s="268"/>
      <c r="J19" s="269"/>
      <c r="K19" s="268"/>
      <c r="L19" s="268"/>
      <c r="M19" s="268"/>
      <c r="N19" s="268"/>
      <c r="O19" s="268"/>
      <c r="P19" s="268"/>
      <c r="Q19" s="224">
        <f t="shared" si="3"/>
        <v>0</v>
      </c>
      <c r="R19" s="268"/>
      <c r="S19" s="268"/>
      <c r="T19" s="268"/>
      <c r="U19" s="268"/>
      <c r="V19" s="268"/>
      <c r="W19" s="268"/>
      <c r="X19" s="268"/>
      <c r="Y19" s="268"/>
      <c r="Z19" s="268"/>
    </row>
    <row r="20" spans="1:26" ht="15" customHeight="1" x14ac:dyDescent="0.25">
      <c r="A20" s="184" t="s">
        <v>210</v>
      </c>
      <c r="B20" s="191" t="s">
        <v>187</v>
      </c>
      <c r="C20" s="186" t="s">
        <v>215</v>
      </c>
      <c r="D20" s="224">
        <f t="shared" si="1"/>
        <v>0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24">
        <f t="shared" si="3"/>
        <v>0</v>
      </c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26" ht="15" customHeight="1" x14ac:dyDescent="0.25">
      <c r="A21" s="187" t="s">
        <v>12</v>
      </c>
      <c r="B21" s="194" t="s">
        <v>143</v>
      </c>
      <c r="C21" s="189" t="s">
        <v>187</v>
      </c>
      <c r="D21" s="222">
        <f t="shared" si="1"/>
        <v>0</v>
      </c>
      <c r="E21" s="223">
        <f t="shared" ref="E21:P21" si="9">SUM(E22:E30)</f>
        <v>0</v>
      </c>
      <c r="F21" s="223">
        <f t="shared" si="9"/>
        <v>0</v>
      </c>
      <c r="G21" s="223">
        <f t="shared" si="9"/>
        <v>0</v>
      </c>
      <c r="H21" s="223">
        <f t="shared" si="9"/>
        <v>0</v>
      </c>
      <c r="I21" s="223">
        <f t="shared" si="9"/>
        <v>0</v>
      </c>
      <c r="J21" s="223">
        <f t="shared" si="9"/>
        <v>0</v>
      </c>
      <c r="K21" s="223">
        <f t="shared" si="9"/>
        <v>0</v>
      </c>
      <c r="L21" s="223">
        <f t="shared" si="9"/>
        <v>0</v>
      </c>
      <c r="M21" s="223">
        <f t="shared" si="9"/>
        <v>0</v>
      </c>
      <c r="N21" s="223">
        <f t="shared" si="9"/>
        <v>0</v>
      </c>
      <c r="O21" s="223">
        <f t="shared" si="9"/>
        <v>0</v>
      </c>
      <c r="P21" s="223">
        <f t="shared" si="9"/>
        <v>0</v>
      </c>
      <c r="Q21" s="222">
        <f t="shared" si="3"/>
        <v>0</v>
      </c>
      <c r="R21" s="223">
        <f t="shared" ref="R21:Z21" si="10">SUM(R22:R30)</f>
        <v>0</v>
      </c>
      <c r="S21" s="223">
        <f t="shared" si="10"/>
        <v>0</v>
      </c>
      <c r="T21" s="223">
        <f t="shared" si="10"/>
        <v>0</v>
      </c>
      <c r="U21" s="223">
        <f t="shared" si="10"/>
        <v>0</v>
      </c>
      <c r="V21" s="223">
        <f t="shared" si="10"/>
        <v>0</v>
      </c>
      <c r="W21" s="223">
        <f t="shared" si="10"/>
        <v>0</v>
      </c>
      <c r="X21" s="223">
        <f t="shared" si="10"/>
        <v>0</v>
      </c>
      <c r="Y21" s="223">
        <f t="shared" si="10"/>
        <v>0</v>
      </c>
      <c r="Z21" s="223">
        <f t="shared" si="10"/>
        <v>0</v>
      </c>
    </row>
    <row r="22" spans="1:26" ht="15" customHeight="1" x14ac:dyDescent="0.25">
      <c r="A22" s="184" t="s">
        <v>216</v>
      </c>
      <c r="B22" s="191" t="s">
        <v>187</v>
      </c>
      <c r="C22" s="186" t="s">
        <v>225</v>
      </c>
      <c r="D22" s="224">
        <f t="shared" si="1"/>
        <v>0</v>
      </c>
      <c r="E22" s="268"/>
      <c r="F22" s="268"/>
      <c r="G22" s="268"/>
      <c r="H22" s="268"/>
      <c r="I22" s="268"/>
      <c r="J22" s="269"/>
      <c r="K22" s="268"/>
      <c r="L22" s="268"/>
      <c r="M22" s="268"/>
      <c r="N22" s="268"/>
      <c r="O22" s="268"/>
      <c r="P22" s="268"/>
      <c r="Q22" s="224">
        <f t="shared" si="3"/>
        <v>0</v>
      </c>
      <c r="R22" s="268"/>
      <c r="S22" s="268"/>
      <c r="T22" s="268"/>
      <c r="U22" s="268"/>
      <c r="V22" s="268"/>
      <c r="W22" s="268"/>
      <c r="X22" s="268"/>
      <c r="Y22" s="268"/>
      <c r="Z22" s="268"/>
    </row>
    <row r="23" spans="1:26" ht="15" customHeight="1" x14ac:dyDescent="0.25">
      <c r="A23" s="184" t="s">
        <v>217</v>
      </c>
      <c r="B23" s="191" t="s">
        <v>187</v>
      </c>
      <c r="C23" s="186" t="s">
        <v>226</v>
      </c>
      <c r="D23" s="224">
        <f t="shared" si="1"/>
        <v>0</v>
      </c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24">
        <f t="shared" si="3"/>
        <v>0</v>
      </c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26" ht="15" customHeight="1" x14ac:dyDescent="0.25">
      <c r="A24" s="184" t="s">
        <v>218</v>
      </c>
      <c r="B24" s="191" t="s">
        <v>187</v>
      </c>
      <c r="C24" s="186" t="s">
        <v>227</v>
      </c>
      <c r="D24" s="224">
        <f t="shared" si="1"/>
        <v>0</v>
      </c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24">
        <f t="shared" si="3"/>
        <v>0</v>
      </c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26" ht="15" customHeight="1" x14ac:dyDescent="0.25">
      <c r="A25" s="184" t="s">
        <v>219</v>
      </c>
      <c r="B25" s="191" t="s">
        <v>187</v>
      </c>
      <c r="C25" s="195" t="s">
        <v>228</v>
      </c>
      <c r="D25" s="224">
        <f t="shared" si="1"/>
        <v>0</v>
      </c>
      <c r="E25" s="268"/>
      <c r="F25" s="268"/>
      <c r="G25" s="268"/>
      <c r="H25" s="268"/>
      <c r="I25" s="268"/>
      <c r="J25" s="269"/>
      <c r="K25" s="268"/>
      <c r="L25" s="268"/>
      <c r="M25" s="268"/>
      <c r="N25" s="268"/>
      <c r="O25" s="268"/>
      <c r="P25" s="268"/>
      <c r="Q25" s="224">
        <f t="shared" si="3"/>
        <v>0</v>
      </c>
      <c r="R25" s="268"/>
      <c r="S25" s="268"/>
      <c r="T25" s="268"/>
      <c r="U25" s="268"/>
      <c r="V25" s="268"/>
      <c r="W25" s="268"/>
      <c r="X25" s="268"/>
      <c r="Y25" s="268"/>
      <c r="Z25" s="268"/>
    </row>
    <row r="26" spans="1:26" ht="15" customHeight="1" x14ac:dyDescent="0.25">
      <c r="A26" s="184" t="s">
        <v>220</v>
      </c>
      <c r="B26" s="191" t="s">
        <v>187</v>
      </c>
      <c r="C26" s="186" t="s">
        <v>229</v>
      </c>
      <c r="D26" s="224">
        <f t="shared" si="1"/>
        <v>0</v>
      </c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24">
        <f t="shared" si="3"/>
        <v>0</v>
      </c>
      <c r="R26" s="268"/>
      <c r="S26" s="268"/>
      <c r="T26" s="268"/>
      <c r="U26" s="268"/>
      <c r="V26" s="268"/>
      <c r="W26" s="268"/>
      <c r="X26" s="268"/>
      <c r="Y26" s="268"/>
      <c r="Z26" s="268"/>
    </row>
    <row r="27" spans="1:26" ht="15" customHeight="1" x14ac:dyDescent="0.25">
      <c r="A27" s="184" t="s">
        <v>221</v>
      </c>
      <c r="B27" s="191" t="s">
        <v>187</v>
      </c>
      <c r="C27" s="186" t="s">
        <v>230</v>
      </c>
      <c r="D27" s="224">
        <f t="shared" si="1"/>
        <v>0</v>
      </c>
      <c r="E27" s="268"/>
      <c r="F27" s="268"/>
      <c r="G27" s="268"/>
      <c r="H27" s="268"/>
      <c r="I27" s="268"/>
      <c r="J27" s="269"/>
      <c r="K27" s="268"/>
      <c r="L27" s="268"/>
      <c r="M27" s="268"/>
      <c r="N27" s="268"/>
      <c r="O27" s="268"/>
      <c r="P27" s="268"/>
      <c r="Q27" s="224">
        <f t="shared" si="3"/>
        <v>0</v>
      </c>
      <c r="R27" s="268"/>
      <c r="S27" s="268"/>
      <c r="T27" s="268"/>
      <c r="U27" s="268"/>
      <c r="V27" s="268"/>
      <c r="W27" s="268"/>
      <c r="X27" s="268"/>
      <c r="Y27" s="268"/>
      <c r="Z27" s="268"/>
    </row>
    <row r="28" spans="1:26" ht="15" customHeight="1" x14ac:dyDescent="0.25">
      <c r="A28" s="184" t="s">
        <v>222</v>
      </c>
      <c r="B28" s="191" t="s">
        <v>187</v>
      </c>
      <c r="C28" s="186" t="s">
        <v>231</v>
      </c>
      <c r="D28" s="224">
        <f t="shared" si="1"/>
        <v>0</v>
      </c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24">
        <f t="shared" si="3"/>
        <v>0</v>
      </c>
      <c r="R28" s="268"/>
      <c r="S28" s="268"/>
      <c r="T28" s="268"/>
      <c r="U28" s="268"/>
      <c r="V28" s="268"/>
      <c r="W28" s="268"/>
      <c r="X28" s="268"/>
      <c r="Y28" s="268"/>
      <c r="Z28" s="268"/>
    </row>
    <row r="29" spans="1:26" ht="15" customHeight="1" x14ac:dyDescent="0.25">
      <c r="A29" s="184" t="s">
        <v>223</v>
      </c>
      <c r="B29" s="191" t="s">
        <v>187</v>
      </c>
      <c r="C29" s="186" t="s">
        <v>232</v>
      </c>
      <c r="D29" s="224">
        <f t="shared" si="1"/>
        <v>0</v>
      </c>
      <c r="E29" s="268"/>
      <c r="F29" s="268"/>
      <c r="G29" s="268"/>
      <c r="H29" s="268"/>
      <c r="I29" s="268"/>
      <c r="J29" s="269"/>
      <c r="K29" s="268"/>
      <c r="L29" s="268"/>
      <c r="M29" s="268"/>
      <c r="N29" s="268"/>
      <c r="O29" s="268"/>
      <c r="P29" s="268"/>
      <c r="Q29" s="224">
        <f t="shared" si="3"/>
        <v>0</v>
      </c>
      <c r="R29" s="268"/>
      <c r="S29" s="268"/>
      <c r="T29" s="268"/>
      <c r="U29" s="268"/>
      <c r="V29" s="268"/>
      <c r="W29" s="268"/>
      <c r="X29" s="268"/>
      <c r="Y29" s="268"/>
      <c r="Z29" s="268"/>
    </row>
    <row r="30" spans="1:26" ht="15" customHeight="1" x14ac:dyDescent="0.25">
      <c r="A30" s="184" t="s">
        <v>224</v>
      </c>
      <c r="B30" s="191" t="s">
        <v>187</v>
      </c>
      <c r="C30" s="186" t="s">
        <v>233</v>
      </c>
      <c r="D30" s="224">
        <f t="shared" si="1"/>
        <v>0</v>
      </c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24">
        <f t="shared" si="3"/>
        <v>0</v>
      </c>
      <c r="R30" s="268"/>
      <c r="S30" s="268"/>
      <c r="T30" s="268"/>
      <c r="U30" s="268"/>
      <c r="V30" s="268"/>
      <c r="W30" s="268"/>
      <c r="X30" s="268"/>
      <c r="Y30" s="268"/>
      <c r="Z30" s="268"/>
    </row>
    <row r="31" spans="1:26" ht="15" customHeight="1" x14ac:dyDescent="0.25">
      <c r="A31" s="187" t="s">
        <v>13</v>
      </c>
      <c r="B31" s="194" t="s">
        <v>145</v>
      </c>
      <c r="C31" s="195" t="s">
        <v>187</v>
      </c>
      <c r="D31" s="222">
        <f t="shared" si="1"/>
        <v>0</v>
      </c>
      <c r="E31" s="223">
        <f t="shared" ref="E31:P31" si="11">SUM(E32:E37)</f>
        <v>0</v>
      </c>
      <c r="F31" s="223">
        <f t="shared" si="11"/>
        <v>0</v>
      </c>
      <c r="G31" s="223">
        <f t="shared" si="11"/>
        <v>0</v>
      </c>
      <c r="H31" s="223">
        <f t="shared" si="11"/>
        <v>0</v>
      </c>
      <c r="I31" s="223">
        <f t="shared" si="11"/>
        <v>0</v>
      </c>
      <c r="J31" s="223">
        <f t="shared" si="11"/>
        <v>0</v>
      </c>
      <c r="K31" s="223">
        <f t="shared" si="11"/>
        <v>0</v>
      </c>
      <c r="L31" s="223">
        <f t="shared" si="11"/>
        <v>0</v>
      </c>
      <c r="M31" s="223">
        <f t="shared" si="11"/>
        <v>0</v>
      </c>
      <c r="N31" s="223">
        <f t="shared" si="11"/>
        <v>0</v>
      </c>
      <c r="O31" s="223">
        <f t="shared" si="11"/>
        <v>0</v>
      </c>
      <c r="P31" s="223">
        <f t="shared" si="11"/>
        <v>0</v>
      </c>
      <c r="Q31" s="222">
        <f t="shared" si="3"/>
        <v>0</v>
      </c>
      <c r="R31" s="223">
        <f t="shared" ref="R31:Z31" si="12">SUM(R32:R37)</f>
        <v>0</v>
      </c>
      <c r="S31" s="223">
        <f t="shared" si="12"/>
        <v>0</v>
      </c>
      <c r="T31" s="223">
        <f t="shared" si="12"/>
        <v>0</v>
      </c>
      <c r="U31" s="223">
        <f t="shared" si="12"/>
        <v>0</v>
      </c>
      <c r="V31" s="223">
        <f t="shared" si="12"/>
        <v>0</v>
      </c>
      <c r="W31" s="223">
        <f t="shared" si="12"/>
        <v>0</v>
      </c>
      <c r="X31" s="223">
        <f t="shared" si="12"/>
        <v>0</v>
      </c>
      <c r="Y31" s="223">
        <f t="shared" si="12"/>
        <v>0</v>
      </c>
      <c r="Z31" s="223">
        <f t="shared" si="12"/>
        <v>0</v>
      </c>
    </row>
    <row r="32" spans="1:26" ht="15" customHeight="1" x14ac:dyDescent="0.25">
      <c r="A32" s="184" t="s">
        <v>234</v>
      </c>
      <c r="B32" s="191" t="s">
        <v>187</v>
      </c>
      <c r="C32" s="186" t="s">
        <v>240</v>
      </c>
      <c r="D32" s="224">
        <f t="shared" si="1"/>
        <v>0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24">
        <f t="shared" si="3"/>
        <v>0</v>
      </c>
      <c r="R32" s="268"/>
      <c r="S32" s="268"/>
      <c r="T32" s="268"/>
      <c r="U32" s="268"/>
      <c r="V32" s="268"/>
      <c r="W32" s="268"/>
      <c r="X32" s="268"/>
      <c r="Y32" s="268"/>
      <c r="Z32" s="268"/>
    </row>
    <row r="33" spans="1:26" ht="15" customHeight="1" x14ac:dyDescent="0.25">
      <c r="A33" s="184" t="s">
        <v>235</v>
      </c>
      <c r="B33" s="191" t="s">
        <v>187</v>
      </c>
      <c r="C33" s="186" t="s">
        <v>241</v>
      </c>
      <c r="D33" s="224">
        <f t="shared" si="1"/>
        <v>0</v>
      </c>
      <c r="E33" s="268"/>
      <c r="F33" s="268"/>
      <c r="G33" s="268"/>
      <c r="H33" s="268"/>
      <c r="I33" s="268"/>
      <c r="J33" s="269"/>
      <c r="K33" s="268"/>
      <c r="L33" s="268"/>
      <c r="M33" s="268"/>
      <c r="N33" s="268"/>
      <c r="O33" s="268"/>
      <c r="P33" s="268"/>
      <c r="Q33" s="224">
        <f t="shared" si="3"/>
        <v>0</v>
      </c>
      <c r="R33" s="268"/>
      <c r="S33" s="268"/>
      <c r="T33" s="268"/>
      <c r="U33" s="268"/>
      <c r="V33" s="268"/>
      <c r="W33" s="268"/>
      <c r="X33" s="268"/>
      <c r="Y33" s="268"/>
      <c r="Z33" s="268"/>
    </row>
    <row r="34" spans="1:26" ht="15" customHeight="1" x14ac:dyDescent="0.25">
      <c r="A34" s="184" t="s">
        <v>236</v>
      </c>
      <c r="B34" s="191" t="s">
        <v>187</v>
      </c>
      <c r="C34" s="186" t="s">
        <v>242</v>
      </c>
      <c r="D34" s="224">
        <f t="shared" si="1"/>
        <v>0</v>
      </c>
      <c r="E34" s="268"/>
      <c r="F34" s="268"/>
      <c r="G34" s="268"/>
      <c r="H34" s="268"/>
      <c r="I34" s="268"/>
      <c r="J34" s="269"/>
      <c r="K34" s="268"/>
      <c r="L34" s="268"/>
      <c r="M34" s="268"/>
      <c r="N34" s="268"/>
      <c r="O34" s="268"/>
      <c r="P34" s="268"/>
      <c r="Q34" s="224">
        <f t="shared" si="3"/>
        <v>0</v>
      </c>
      <c r="R34" s="268"/>
      <c r="S34" s="268"/>
      <c r="T34" s="268"/>
      <c r="U34" s="268"/>
      <c r="V34" s="268"/>
      <c r="W34" s="268"/>
      <c r="X34" s="268"/>
      <c r="Y34" s="268"/>
      <c r="Z34" s="268"/>
    </row>
    <row r="35" spans="1:26" ht="15" customHeight="1" x14ac:dyDescent="0.25">
      <c r="A35" s="184" t="s">
        <v>237</v>
      </c>
      <c r="B35" s="191" t="s">
        <v>187</v>
      </c>
      <c r="C35" s="186" t="s">
        <v>243</v>
      </c>
      <c r="D35" s="224">
        <f t="shared" si="1"/>
        <v>0</v>
      </c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24">
        <f t="shared" si="3"/>
        <v>0</v>
      </c>
      <c r="R35" s="268"/>
      <c r="S35" s="268"/>
      <c r="T35" s="268"/>
      <c r="U35" s="268"/>
      <c r="V35" s="268"/>
      <c r="W35" s="268"/>
      <c r="X35" s="268"/>
      <c r="Y35" s="268"/>
      <c r="Z35" s="268"/>
    </row>
    <row r="36" spans="1:26" ht="15" customHeight="1" x14ac:dyDescent="0.25">
      <c r="A36" s="184" t="s">
        <v>238</v>
      </c>
      <c r="B36" s="191" t="s">
        <v>187</v>
      </c>
      <c r="C36" s="186" t="s">
        <v>244</v>
      </c>
      <c r="D36" s="224">
        <f t="shared" si="1"/>
        <v>0</v>
      </c>
      <c r="E36" s="268"/>
      <c r="F36" s="268"/>
      <c r="G36" s="268"/>
      <c r="H36" s="268"/>
      <c r="I36" s="268"/>
      <c r="J36" s="269"/>
      <c r="K36" s="268"/>
      <c r="L36" s="268"/>
      <c r="M36" s="268"/>
      <c r="N36" s="268"/>
      <c r="O36" s="268"/>
      <c r="P36" s="268"/>
      <c r="Q36" s="224">
        <f t="shared" si="3"/>
        <v>0</v>
      </c>
      <c r="R36" s="268"/>
      <c r="S36" s="268"/>
      <c r="T36" s="268"/>
      <c r="U36" s="268"/>
      <c r="V36" s="268"/>
      <c r="W36" s="268"/>
      <c r="X36" s="268"/>
      <c r="Y36" s="268"/>
      <c r="Z36" s="268"/>
    </row>
    <row r="37" spans="1:26" ht="15" customHeight="1" x14ac:dyDescent="0.25">
      <c r="A37" s="184" t="s">
        <v>239</v>
      </c>
      <c r="B37" s="191" t="s">
        <v>187</v>
      </c>
      <c r="C37" s="186" t="s">
        <v>245</v>
      </c>
      <c r="D37" s="224">
        <f t="shared" si="1"/>
        <v>0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24">
        <f t="shared" si="3"/>
        <v>0</v>
      </c>
      <c r="R37" s="268"/>
      <c r="S37" s="268"/>
      <c r="T37" s="268"/>
      <c r="U37" s="268"/>
      <c r="V37" s="268"/>
      <c r="W37" s="268"/>
      <c r="X37" s="268"/>
      <c r="Y37" s="268"/>
      <c r="Z37" s="268"/>
    </row>
    <row r="38" spans="1:26" ht="15" customHeight="1" x14ac:dyDescent="0.25">
      <c r="A38" s="187" t="s">
        <v>14</v>
      </c>
      <c r="B38" s="194" t="s">
        <v>147</v>
      </c>
      <c r="C38" s="195" t="s">
        <v>187</v>
      </c>
      <c r="D38" s="222">
        <f t="shared" si="1"/>
        <v>0</v>
      </c>
      <c r="E38" s="223">
        <f t="shared" ref="E38:P38" si="13">SUM(E39:E40)</f>
        <v>0</v>
      </c>
      <c r="F38" s="223">
        <f t="shared" si="13"/>
        <v>0</v>
      </c>
      <c r="G38" s="223">
        <f t="shared" si="13"/>
        <v>0</v>
      </c>
      <c r="H38" s="223">
        <f t="shared" si="13"/>
        <v>0</v>
      </c>
      <c r="I38" s="223">
        <f t="shared" si="13"/>
        <v>0</v>
      </c>
      <c r="J38" s="223">
        <f t="shared" si="13"/>
        <v>0</v>
      </c>
      <c r="K38" s="223">
        <f t="shared" si="13"/>
        <v>0</v>
      </c>
      <c r="L38" s="223">
        <f t="shared" si="13"/>
        <v>0</v>
      </c>
      <c r="M38" s="223">
        <f t="shared" si="13"/>
        <v>0</v>
      </c>
      <c r="N38" s="223">
        <f t="shared" si="13"/>
        <v>0</v>
      </c>
      <c r="O38" s="223">
        <f t="shared" si="13"/>
        <v>0</v>
      </c>
      <c r="P38" s="223">
        <f t="shared" si="13"/>
        <v>0</v>
      </c>
      <c r="Q38" s="222">
        <f t="shared" si="3"/>
        <v>0</v>
      </c>
      <c r="R38" s="223">
        <f t="shared" ref="R38:Z38" si="14">SUM(R39:R40)</f>
        <v>0</v>
      </c>
      <c r="S38" s="223">
        <f t="shared" si="14"/>
        <v>0</v>
      </c>
      <c r="T38" s="223">
        <f t="shared" si="14"/>
        <v>0</v>
      </c>
      <c r="U38" s="223">
        <f t="shared" si="14"/>
        <v>0</v>
      </c>
      <c r="V38" s="223">
        <f t="shared" si="14"/>
        <v>0</v>
      </c>
      <c r="W38" s="223">
        <f t="shared" si="14"/>
        <v>0</v>
      </c>
      <c r="X38" s="223">
        <f t="shared" si="14"/>
        <v>0</v>
      </c>
      <c r="Y38" s="223">
        <f t="shared" si="14"/>
        <v>0</v>
      </c>
      <c r="Z38" s="223">
        <f t="shared" si="14"/>
        <v>0</v>
      </c>
    </row>
    <row r="39" spans="1:26" ht="15" customHeight="1" x14ac:dyDescent="0.25">
      <c r="A39" s="184" t="s">
        <v>246</v>
      </c>
      <c r="B39" s="191" t="s">
        <v>187</v>
      </c>
      <c r="C39" s="186" t="s">
        <v>248</v>
      </c>
      <c r="D39" s="224">
        <f t="shared" si="1"/>
        <v>0</v>
      </c>
      <c r="E39" s="268"/>
      <c r="F39" s="268"/>
      <c r="G39" s="268"/>
      <c r="H39" s="268"/>
      <c r="I39" s="268"/>
      <c r="J39" s="269"/>
      <c r="K39" s="268"/>
      <c r="L39" s="268"/>
      <c r="M39" s="268"/>
      <c r="N39" s="268"/>
      <c r="O39" s="268"/>
      <c r="P39" s="268"/>
      <c r="Q39" s="224">
        <f t="shared" si="3"/>
        <v>0</v>
      </c>
      <c r="R39" s="268"/>
      <c r="S39" s="268"/>
      <c r="T39" s="268"/>
      <c r="U39" s="268"/>
      <c r="V39" s="268"/>
      <c r="W39" s="268"/>
      <c r="X39" s="268"/>
      <c r="Y39" s="268"/>
      <c r="Z39" s="268"/>
    </row>
    <row r="40" spans="1:26" ht="15" customHeight="1" x14ac:dyDescent="0.25">
      <c r="A40" s="184" t="s">
        <v>247</v>
      </c>
      <c r="B40" s="191" t="s">
        <v>187</v>
      </c>
      <c r="C40" s="186" t="s">
        <v>249</v>
      </c>
      <c r="D40" s="224">
        <f t="shared" si="1"/>
        <v>0</v>
      </c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24">
        <f t="shared" si="3"/>
        <v>0</v>
      </c>
      <c r="R40" s="268"/>
      <c r="S40" s="268"/>
      <c r="T40" s="268"/>
      <c r="U40" s="268"/>
      <c r="V40" s="268"/>
      <c r="W40" s="268"/>
      <c r="X40" s="268"/>
      <c r="Y40" s="268"/>
      <c r="Z40" s="268"/>
    </row>
    <row r="41" spans="1:26" ht="15" customHeight="1" x14ac:dyDescent="0.25">
      <c r="A41" s="187" t="s">
        <v>15</v>
      </c>
      <c r="B41" s="194" t="s">
        <v>148</v>
      </c>
      <c r="C41" s="195" t="s">
        <v>187</v>
      </c>
      <c r="D41" s="222">
        <f t="shared" si="1"/>
        <v>0</v>
      </c>
      <c r="E41" s="223">
        <f t="shared" ref="E41:P41" si="15">SUM(E42:E49)</f>
        <v>0</v>
      </c>
      <c r="F41" s="223">
        <f t="shared" si="15"/>
        <v>0</v>
      </c>
      <c r="G41" s="223">
        <f t="shared" si="15"/>
        <v>0</v>
      </c>
      <c r="H41" s="223">
        <f t="shared" si="15"/>
        <v>0</v>
      </c>
      <c r="I41" s="223">
        <f t="shared" si="15"/>
        <v>0</v>
      </c>
      <c r="J41" s="223">
        <f t="shared" si="15"/>
        <v>0</v>
      </c>
      <c r="K41" s="223">
        <f t="shared" si="15"/>
        <v>0</v>
      </c>
      <c r="L41" s="223">
        <f t="shared" si="15"/>
        <v>0</v>
      </c>
      <c r="M41" s="223">
        <f t="shared" si="15"/>
        <v>0</v>
      </c>
      <c r="N41" s="223">
        <f t="shared" si="15"/>
        <v>0</v>
      </c>
      <c r="O41" s="223">
        <f t="shared" si="15"/>
        <v>0</v>
      </c>
      <c r="P41" s="223">
        <f t="shared" si="15"/>
        <v>0</v>
      </c>
      <c r="Q41" s="222">
        <f t="shared" si="3"/>
        <v>0</v>
      </c>
      <c r="R41" s="223">
        <f t="shared" ref="R41:Z41" si="16">SUM(R42:R49)</f>
        <v>0</v>
      </c>
      <c r="S41" s="223">
        <f t="shared" si="16"/>
        <v>0</v>
      </c>
      <c r="T41" s="223">
        <f t="shared" si="16"/>
        <v>0</v>
      </c>
      <c r="U41" s="223">
        <f t="shared" si="16"/>
        <v>0</v>
      </c>
      <c r="V41" s="223">
        <f t="shared" si="16"/>
        <v>0</v>
      </c>
      <c r="W41" s="223">
        <f t="shared" si="16"/>
        <v>0</v>
      </c>
      <c r="X41" s="223">
        <f t="shared" si="16"/>
        <v>0</v>
      </c>
      <c r="Y41" s="223">
        <f t="shared" si="16"/>
        <v>0</v>
      </c>
      <c r="Z41" s="223">
        <f t="shared" si="16"/>
        <v>0</v>
      </c>
    </row>
    <row r="42" spans="1:26" ht="15" customHeight="1" x14ac:dyDescent="0.25">
      <c r="A42" s="184" t="s">
        <v>250</v>
      </c>
      <c r="B42" s="191" t="s">
        <v>187</v>
      </c>
      <c r="C42" s="186" t="s">
        <v>258</v>
      </c>
      <c r="D42" s="224">
        <f t="shared" si="1"/>
        <v>0</v>
      </c>
      <c r="E42" s="268"/>
      <c r="F42" s="268"/>
      <c r="G42" s="268"/>
      <c r="H42" s="268"/>
      <c r="I42" s="268"/>
      <c r="J42" s="269"/>
      <c r="K42" s="268"/>
      <c r="L42" s="268"/>
      <c r="M42" s="268"/>
      <c r="N42" s="268"/>
      <c r="O42" s="268"/>
      <c r="P42" s="268"/>
      <c r="Q42" s="224">
        <f t="shared" si="3"/>
        <v>0</v>
      </c>
      <c r="R42" s="268"/>
      <c r="S42" s="268"/>
      <c r="T42" s="268"/>
      <c r="U42" s="268"/>
      <c r="V42" s="268"/>
      <c r="W42" s="268"/>
      <c r="X42" s="268"/>
      <c r="Y42" s="268"/>
      <c r="Z42" s="268"/>
    </row>
    <row r="43" spans="1:26" ht="15" customHeight="1" x14ac:dyDescent="0.25">
      <c r="A43" s="184" t="s">
        <v>251</v>
      </c>
      <c r="B43" s="191" t="s">
        <v>187</v>
      </c>
      <c r="C43" s="186" t="s">
        <v>259</v>
      </c>
      <c r="D43" s="224">
        <f t="shared" si="1"/>
        <v>0</v>
      </c>
      <c r="E43" s="268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24">
        <f t="shared" si="3"/>
        <v>0</v>
      </c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26" ht="15" customHeight="1" x14ac:dyDescent="0.25">
      <c r="A44" s="184" t="s">
        <v>252</v>
      </c>
      <c r="B44" s="191" t="s">
        <v>187</v>
      </c>
      <c r="C44" s="186" t="s">
        <v>260</v>
      </c>
      <c r="D44" s="224">
        <f t="shared" si="1"/>
        <v>0</v>
      </c>
      <c r="E44" s="268"/>
      <c r="F44" s="268"/>
      <c r="G44" s="268"/>
      <c r="H44" s="268"/>
      <c r="I44" s="268"/>
      <c r="J44" s="269"/>
      <c r="K44" s="268"/>
      <c r="L44" s="268"/>
      <c r="M44" s="268"/>
      <c r="N44" s="268"/>
      <c r="O44" s="268"/>
      <c r="P44" s="268"/>
      <c r="Q44" s="224">
        <f t="shared" si="3"/>
        <v>0</v>
      </c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ht="15" customHeight="1" x14ac:dyDescent="0.25">
      <c r="A45" s="184" t="s">
        <v>253</v>
      </c>
      <c r="B45" s="191" t="s">
        <v>187</v>
      </c>
      <c r="C45" s="186" t="s">
        <v>261</v>
      </c>
      <c r="D45" s="224">
        <f t="shared" si="1"/>
        <v>0</v>
      </c>
      <c r="E45" s="268"/>
      <c r="F45" s="268"/>
      <c r="G45" s="268"/>
      <c r="H45" s="268"/>
      <c r="I45" s="268"/>
      <c r="J45" s="269"/>
      <c r="K45" s="268"/>
      <c r="L45" s="268"/>
      <c r="M45" s="268"/>
      <c r="N45" s="268"/>
      <c r="O45" s="268"/>
      <c r="P45" s="268"/>
      <c r="Q45" s="224">
        <f t="shared" si="3"/>
        <v>0</v>
      </c>
      <c r="R45" s="268"/>
      <c r="S45" s="268"/>
      <c r="T45" s="268"/>
      <c r="U45" s="268"/>
      <c r="V45" s="268"/>
      <c r="W45" s="268"/>
      <c r="X45" s="268"/>
      <c r="Y45" s="268"/>
      <c r="Z45" s="268"/>
    </row>
    <row r="46" spans="1:26" ht="15" customHeight="1" x14ac:dyDescent="0.25">
      <c r="A46" s="184" t="s">
        <v>254</v>
      </c>
      <c r="B46" s="191" t="s">
        <v>187</v>
      </c>
      <c r="C46" s="186" t="s">
        <v>262</v>
      </c>
      <c r="D46" s="224">
        <f t="shared" si="1"/>
        <v>0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24">
        <f t="shared" si="3"/>
        <v>0</v>
      </c>
      <c r="R46" s="268"/>
      <c r="S46" s="268"/>
      <c r="T46" s="268"/>
      <c r="U46" s="268"/>
      <c r="V46" s="268"/>
      <c r="W46" s="268"/>
      <c r="X46" s="268"/>
      <c r="Y46" s="268"/>
      <c r="Z46" s="268"/>
    </row>
    <row r="47" spans="1:26" ht="15" customHeight="1" x14ac:dyDescent="0.25">
      <c r="A47" s="184" t="s">
        <v>255</v>
      </c>
      <c r="B47" s="191" t="s">
        <v>187</v>
      </c>
      <c r="C47" s="186" t="s">
        <v>263</v>
      </c>
      <c r="D47" s="224">
        <f t="shared" si="1"/>
        <v>0</v>
      </c>
      <c r="E47" s="268"/>
      <c r="F47" s="268"/>
      <c r="G47" s="268"/>
      <c r="H47" s="268"/>
      <c r="I47" s="268"/>
      <c r="J47" s="269"/>
      <c r="K47" s="268"/>
      <c r="L47" s="268"/>
      <c r="M47" s="268"/>
      <c r="N47" s="268"/>
      <c r="O47" s="268"/>
      <c r="P47" s="268"/>
      <c r="Q47" s="224">
        <f t="shared" si="3"/>
        <v>0</v>
      </c>
      <c r="R47" s="268"/>
      <c r="S47" s="268"/>
      <c r="T47" s="268"/>
      <c r="U47" s="268"/>
      <c r="V47" s="268"/>
      <c r="W47" s="268"/>
      <c r="X47" s="268"/>
      <c r="Y47" s="268"/>
      <c r="Z47" s="268"/>
    </row>
    <row r="48" spans="1:26" ht="15" customHeight="1" x14ac:dyDescent="0.25">
      <c r="A48" s="184" t="s">
        <v>256</v>
      </c>
      <c r="B48" s="191" t="s">
        <v>187</v>
      </c>
      <c r="C48" s="186" t="s">
        <v>264</v>
      </c>
      <c r="D48" s="224">
        <f t="shared" si="1"/>
        <v>0</v>
      </c>
      <c r="E48" s="268"/>
      <c r="F48" s="268"/>
      <c r="G48" s="268"/>
      <c r="H48" s="268"/>
      <c r="I48" s="268"/>
      <c r="J48" s="269"/>
      <c r="K48" s="268"/>
      <c r="L48" s="268"/>
      <c r="M48" s="268"/>
      <c r="N48" s="268"/>
      <c r="O48" s="268"/>
      <c r="P48" s="268"/>
      <c r="Q48" s="224">
        <f t="shared" si="3"/>
        <v>0</v>
      </c>
      <c r="R48" s="268"/>
      <c r="S48" s="268"/>
      <c r="T48" s="268"/>
      <c r="U48" s="268"/>
      <c r="V48" s="268"/>
      <c r="W48" s="268"/>
      <c r="X48" s="268"/>
      <c r="Y48" s="268"/>
      <c r="Z48" s="268"/>
    </row>
    <row r="49" spans="1:26" ht="15" customHeight="1" x14ac:dyDescent="0.25">
      <c r="A49" s="184" t="s">
        <v>257</v>
      </c>
      <c r="B49" s="191" t="s">
        <v>187</v>
      </c>
      <c r="C49" s="186" t="s">
        <v>265</v>
      </c>
      <c r="D49" s="224">
        <f t="shared" si="1"/>
        <v>0</v>
      </c>
      <c r="E49" s="268"/>
      <c r="F49" s="268"/>
      <c r="G49" s="268"/>
      <c r="H49" s="268"/>
      <c r="I49" s="268"/>
      <c r="J49" s="269"/>
      <c r="K49" s="268"/>
      <c r="L49" s="268"/>
      <c r="M49" s="268"/>
      <c r="N49" s="268"/>
      <c r="O49" s="268"/>
      <c r="P49" s="268"/>
      <c r="Q49" s="224">
        <f t="shared" si="3"/>
        <v>0</v>
      </c>
      <c r="R49" s="268"/>
      <c r="S49" s="268"/>
      <c r="T49" s="268"/>
      <c r="U49" s="268"/>
      <c r="V49" s="268"/>
      <c r="W49" s="268"/>
      <c r="X49" s="268"/>
      <c r="Y49" s="268"/>
      <c r="Z49" s="268"/>
    </row>
    <row r="50" spans="1:26" ht="15" customHeight="1" x14ac:dyDescent="0.25">
      <c r="A50" s="187" t="s">
        <v>16</v>
      </c>
      <c r="B50" s="194" t="s">
        <v>151</v>
      </c>
      <c r="C50" s="191" t="s">
        <v>187</v>
      </c>
      <c r="D50" s="222">
        <f t="shared" si="1"/>
        <v>0</v>
      </c>
      <c r="E50" s="223">
        <f t="shared" ref="E50:P50" si="17">SUM(E51:E52)</f>
        <v>0</v>
      </c>
      <c r="F50" s="223">
        <f t="shared" si="17"/>
        <v>0</v>
      </c>
      <c r="G50" s="223">
        <f t="shared" si="17"/>
        <v>0</v>
      </c>
      <c r="H50" s="223">
        <f t="shared" si="17"/>
        <v>0</v>
      </c>
      <c r="I50" s="223">
        <f t="shared" si="17"/>
        <v>0</v>
      </c>
      <c r="J50" s="223">
        <f t="shared" si="17"/>
        <v>0</v>
      </c>
      <c r="K50" s="223">
        <f t="shared" si="17"/>
        <v>0</v>
      </c>
      <c r="L50" s="223">
        <f t="shared" si="17"/>
        <v>0</v>
      </c>
      <c r="M50" s="223">
        <f t="shared" si="17"/>
        <v>0</v>
      </c>
      <c r="N50" s="223">
        <f t="shared" si="17"/>
        <v>0</v>
      </c>
      <c r="O50" s="223">
        <f t="shared" si="17"/>
        <v>0</v>
      </c>
      <c r="P50" s="223">
        <f t="shared" si="17"/>
        <v>0</v>
      </c>
      <c r="Q50" s="222">
        <f t="shared" si="3"/>
        <v>0</v>
      </c>
      <c r="R50" s="223">
        <f t="shared" ref="R50:Z50" si="18">SUM(R51:R52)</f>
        <v>0</v>
      </c>
      <c r="S50" s="223">
        <f t="shared" si="18"/>
        <v>0</v>
      </c>
      <c r="T50" s="223">
        <f t="shared" si="18"/>
        <v>0</v>
      </c>
      <c r="U50" s="223">
        <f t="shared" si="18"/>
        <v>0</v>
      </c>
      <c r="V50" s="223">
        <f t="shared" si="18"/>
        <v>0</v>
      </c>
      <c r="W50" s="223">
        <f t="shared" si="18"/>
        <v>0</v>
      </c>
      <c r="X50" s="223">
        <f t="shared" si="18"/>
        <v>0</v>
      </c>
      <c r="Y50" s="223">
        <f t="shared" si="18"/>
        <v>0</v>
      </c>
      <c r="Z50" s="223">
        <f t="shared" si="18"/>
        <v>0</v>
      </c>
    </row>
    <row r="51" spans="1:26" ht="15" customHeight="1" x14ac:dyDescent="0.25">
      <c r="A51" s="184" t="s">
        <v>266</v>
      </c>
      <c r="B51" s="191" t="s">
        <v>187</v>
      </c>
      <c r="C51" s="186" t="s">
        <v>268</v>
      </c>
      <c r="D51" s="224">
        <f t="shared" si="1"/>
        <v>0</v>
      </c>
      <c r="E51" s="268"/>
      <c r="F51" s="268"/>
      <c r="G51" s="268"/>
      <c r="H51" s="268"/>
      <c r="I51" s="268"/>
      <c r="J51" s="269"/>
      <c r="K51" s="268"/>
      <c r="L51" s="268"/>
      <c r="M51" s="268"/>
      <c r="N51" s="268"/>
      <c r="O51" s="268"/>
      <c r="P51" s="268"/>
      <c r="Q51" s="224">
        <f t="shared" si="3"/>
        <v>0</v>
      </c>
      <c r="R51" s="268"/>
      <c r="S51" s="268"/>
      <c r="T51" s="268"/>
      <c r="U51" s="268"/>
      <c r="V51" s="268"/>
      <c r="W51" s="268"/>
      <c r="X51" s="268"/>
      <c r="Y51" s="268"/>
      <c r="Z51" s="192"/>
    </row>
    <row r="52" spans="1:26" ht="15" customHeight="1" x14ac:dyDescent="0.25">
      <c r="A52" s="184" t="s">
        <v>267</v>
      </c>
      <c r="B52" s="191" t="s">
        <v>187</v>
      </c>
      <c r="C52" s="186" t="s">
        <v>269</v>
      </c>
      <c r="D52" s="224">
        <f t="shared" si="1"/>
        <v>0</v>
      </c>
      <c r="E52" s="268"/>
      <c r="F52" s="268"/>
      <c r="G52" s="268"/>
      <c r="H52" s="268"/>
      <c r="I52" s="268"/>
      <c r="J52" s="269"/>
      <c r="K52" s="268"/>
      <c r="L52" s="268"/>
      <c r="M52" s="268"/>
      <c r="N52" s="268"/>
      <c r="O52" s="268"/>
      <c r="P52" s="268"/>
      <c r="Q52" s="224">
        <f t="shared" si="3"/>
        <v>0</v>
      </c>
      <c r="R52" s="268"/>
      <c r="S52" s="268"/>
      <c r="T52" s="268"/>
      <c r="U52" s="268"/>
      <c r="V52" s="268"/>
      <c r="W52" s="268"/>
      <c r="X52" s="268"/>
      <c r="Y52" s="268"/>
      <c r="Z52" s="192"/>
    </row>
    <row r="53" spans="1:26" ht="15" customHeight="1" x14ac:dyDescent="0.25">
      <c r="A53" s="197" t="s">
        <v>17</v>
      </c>
      <c r="B53" s="194" t="s">
        <v>153</v>
      </c>
      <c r="C53" s="191" t="s">
        <v>187</v>
      </c>
      <c r="D53" s="222">
        <f t="shared" si="1"/>
        <v>0</v>
      </c>
      <c r="E53" s="223">
        <f t="shared" ref="E53:P53" si="19">SUM(E54:E57)</f>
        <v>0</v>
      </c>
      <c r="F53" s="223">
        <f t="shared" si="19"/>
        <v>0</v>
      </c>
      <c r="G53" s="223">
        <f t="shared" si="19"/>
        <v>0</v>
      </c>
      <c r="H53" s="223">
        <f t="shared" si="19"/>
        <v>0</v>
      </c>
      <c r="I53" s="223">
        <f t="shared" si="19"/>
        <v>0</v>
      </c>
      <c r="J53" s="223">
        <f t="shared" si="19"/>
        <v>0</v>
      </c>
      <c r="K53" s="223">
        <f t="shared" si="19"/>
        <v>0</v>
      </c>
      <c r="L53" s="223">
        <f t="shared" si="19"/>
        <v>0</v>
      </c>
      <c r="M53" s="223">
        <f t="shared" si="19"/>
        <v>0</v>
      </c>
      <c r="N53" s="223">
        <f t="shared" si="19"/>
        <v>0</v>
      </c>
      <c r="O53" s="223">
        <f t="shared" si="19"/>
        <v>0</v>
      </c>
      <c r="P53" s="223">
        <f t="shared" si="19"/>
        <v>0</v>
      </c>
      <c r="Q53" s="222">
        <f t="shared" si="3"/>
        <v>0</v>
      </c>
      <c r="R53" s="223">
        <f t="shared" ref="R53:Z53" si="20">SUM(R54:R57)</f>
        <v>0</v>
      </c>
      <c r="S53" s="223">
        <f t="shared" si="20"/>
        <v>0</v>
      </c>
      <c r="T53" s="223">
        <f t="shared" si="20"/>
        <v>0</v>
      </c>
      <c r="U53" s="223">
        <f t="shared" si="20"/>
        <v>0</v>
      </c>
      <c r="V53" s="223">
        <f t="shared" si="20"/>
        <v>0</v>
      </c>
      <c r="W53" s="223">
        <f t="shared" si="20"/>
        <v>0</v>
      </c>
      <c r="X53" s="223">
        <f t="shared" si="20"/>
        <v>0</v>
      </c>
      <c r="Y53" s="223">
        <f t="shared" si="20"/>
        <v>0</v>
      </c>
      <c r="Z53" s="223">
        <f t="shared" si="20"/>
        <v>0</v>
      </c>
    </row>
    <row r="54" spans="1:26" ht="15" customHeight="1" x14ac:dyDescent="0.25">
      <c r="A54" s="184" t="s">
        <v>270</v>
      </c>
      <c r="B54" s="191" t="s">
        <v>187</v>
      </c>
      <c r="C54" s="186" t="s">
        <v>274</v>
      </c>
      <c r="D54" s="224">
        <f t="shared" si="1"/>
        <v>0</v>
      </c>
      <c r="E54" s="268"/>
      <c r="F54" s="268"/>
      <c r="G54" s="268"/>
      <c r="H54" s="268"/>
      <c r="I54" s="268"/>
      <c r="J54" s="269"/>
      <c r="K54" s="268"/>
      <c r="L54" s="268"/>
      <c r="M54" s="268"/>
      <c r="N54" s="268"/>
      <c r="O54" s="268"/>
      <c r="P54" s="268"/>
      <c r="Q54" s="224">
        <f t="shared" si="3"/>
        <v>0</v>
      </c>
      <c r="R54" s="268"/>
      <c r="S54" s="268"/>
      <c r="T54" s="268"/>
      <c r="U54" s="268"/>
      <c r="V54" s="268"/>
      <c r="W54" s="268"/>
      <c r="X54" s="268"/>
      <c r="Y54" s="268"/>
      <c r="Z54" s="268"/>
    </row>
    <row r="55" spans="1:26" ht="15" customHeight="1" x14ac:dyDescent="0.25">
      <c r="A55" s="184" t="s">
        <v>271</v>
      </c>
      <c r="B55" s="191" t="s">
        <v>187</v>
      </c>
      <c r="C55" s="186" t="s">
        <v>275</v>
      </c>
      <c r="D55" s="224">
        <f t="shared" si="1"/>
        <v>0</v>
      </c>
      <c r="E55" s="268"/>
      <c r="F55" s="268"/>
      <c r="G55" s="268"/>
      <c r="H55" s="268"/>
      <c r="I55" s="268"/>
      <c r="J55" s="269"/>
      <c r="K55" s="268"/>
      <c r="L55" s="268"/>
      <c r="M55" s="268"/>
      <c r="N55" s="268"/>
      <c r="O55" s="268"/>
      <c r="P55" s="268"/>
      <c r="Q55" s="224">
        <f t="shared" si="3"/>
        <v>0</v>
      </c>
      <c r="R55" s="268"/>
      <c r="S55" s="268"/>
      <c r="T55" s="268"/>
      <c r="U55" s="268"/>
      <c r="V55" s="268"/>
      <c r="W55" s="268"/>
      <c r="X55" s="268"/>
      <c r="Y55" s="268"/>
      <c r="Z55" s="268"/>
    </row>
    <row r="56" spans="1:26" ht="15" customHeight="1" x14ac:dyDescent="0.25">
      <c r="A56" s="184" t="s">
        <v>272</v>
      </c>
      <c r="B56" s="191" t="s">
        <v>187</v>
      </c>
      <c r="C56" s="186" t="s">
        <v>276</v>
      </c>
      <c r="D56" s="224">
        <f t="shared" si="1"/>
        <v>0</v>
      </c>
      <c r="E56" s="268"/>
      <c r="F56" s="268"/>
      <c r="G56" s="268"/>
      <c r="H56" s="268"/>
      <c r="I56" s="268"/>
      <c r="J56" s="269"/>
      <c r="K56" s="268"/>
      <c r="L56" s="268"/>
      <c r="M56" s="268"/>
      <c r="N56" s="268"/>
      <c r="O56" s="268"/>
      <c r="P56" s="268"/>
      <c r="Q56" s="224">
        <f t="shared" si="3"/>
        <v>0</v>
      </c>
      <c r="R56" s="268"/>
      <c r="S56" s="268"/>
      <c r="T56" s="268"/>
      <c r="U56" s="268"/>
      <c r="V56" s="268"/>
      <c r="W56" s="268"/>
      <c r="X56" s="268"/>
      <c r="Y56" s="268"/>
      <c r="Z56" s="268"/>
    </row>
    <row r="57" spans="1:26" ht="15" customHeight="1" x14ac:dyDescent="0.25">
      <c r="A57" s="184" t="s">
        <v>273</v>
      </c>
      <c r="B57" s="191" t="s">
        <v>187</v>
      </c>
      <c r="C57" s="186" t="s">
        <v>277</v>
      </c>
      <c r="D57" s="224">
        <f t="shared" si="1"/>
        <v>0</v>
      </c>
      <c r="E57" s="268"/>
      <c r="F57" s="268"/>
      <c r="G57" s="268"/>
      <c r="H57" s="268"/>
      <c r="I57" s="268"/>
      <c r="J57" s="269"/>
      <c r="K57" s="268"/>
      <c r="L57" s="268"/>
      <c r="M57" s="268"/>
      <c r="N57" s="268"/>
      <c r="O57" s="268"/>
      <c r="P57" s="268"/>
      <c r="Q57" s="224">
        <f t="shared" si="3"/>
        <v>0</v>
      </c>
      <c r="R57" s="268"/>
      <c r="S57" s="268"/>
      <c r="T57" s="268"/>
      <c r="U57" s="268"/>
      <c r="V57" s="268"/>
      <c r="W57" s="268"/>
      <c r="X57" s="268"/>
      <c r="Y57" s="268"/>
      <c r="Z57" s="268"/>
    </row>
    <row r="58" spans="1:26" ht="15" customHeight="1" x14ac:dyDescent="0.25">
      <c r="A58" s="197" t="s">
        <v>18</v>
      </c>
      <c r="B58" s="194" t="s">
        <v>155</v>
      </c>
      <c r="C58" s="191" t="s">
        <v>187</v>
      </c>
      <c r="D58" s="222">
        <f t="shared" si="1"/>
        <v>0</v>
      </c>
      <c r="E58" s="223">
        <f t="shared" ref="E58:P58" si="21">SUM(E59:E60)</f>
        <v>0</v>
      </c>
      <c r="F58" s="223">
        <f t="shared" si="21"/>
        <v>0</v>
      </c>
      <c r="G58" s="223">
        <f t="shared" si="21"/>
        <v>0</v>
      </c>
      <c r="H58" s="223">
        <f t="shared" si="21"/>
        <v>0</v>
      </c>
      <c r="I58" s="223">
        <f t="shared" si="21"/>
        <v>0</v>
      </c>
      <c r="J58" s="223">
        <f t="shared" si="21"/>
        <v>0</v>
      </c>
      <c r="K58" s="223">
        <f t="shared" si="21"/>
        <v>0</v>
      </c>
      <c r="L58" s="223">
        <f t="shared" si="21"/>
        <v>0</v>
      </c>
      <c r="M58" s="223">
        <f t="shared" si="21"/>
        <v>0</v>
      </c>
      <c r="N58" s="223">
        <f t="shared" si="21"/>
        <v>0</v>
      </c>
      <c r="O58" s="223">
        <f t="shared" si="21"/>
        <v>0</v>
      </c>
      <c r="P58" s="223">
        <f t="shared" si="21"/>
        <v>0</v>
      </c>
      <c r="Q58" s="222">
        <f t="shared" si="3"/>
        <v>0</v>
      </c>
      <c r="R58" s="223">
        <f t="shared" ref="R58:Z58" si="22">SUM(R59:R60)</f>
        <v>0</v>
      </c>
      <c r="S58" s="223">
        <f t="shared" si="22"/>
        <v>0</v>
      </c>
      <c r="T58" s="223">
        <f t="shared" si="22"/>
        <v>0</v>
      </c>
      <c r="U58" s="223">
        <f t="shared" si="22"/>
        <v>0</v>
      </c>
      <c r="V58" s="223">
        <f t="shared" si="22"/>
        <v>0</v>
      </c>
      <c r="W58" s="223">
        <f t="shared" si="22"/>
        <v>0</v>
      </c>
      <c r="X58" s="223">
        <f t="shared" si="22"/>
        <v>0</v>
      </c>
      <c r="Y58" s="223">
        <f t="shared" si="22"/>
        <v>0</v>
      </c>
      <c r="Z58" s="223">
        <f t="shared" si="22"/>
        <v>0</v>
      </c>
    </row>
    <row r="59" spans="1:26" ht="15" customHeight="1" x14ac:dyDescent="0.25">
      <c r="A59" s="184" t="s">
        <v>278</v>
      </c>
      <c r="B59" s="191" t="s">
        <v>187</v>
      </c>
      <c r="C59" s="186" t="s">
        <v>280</v>
      </c>
      <c r="D59" s="224">
        <f t="shared" si="1"/>
        <v>0</v>
      </c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24">
        <f t="shared" si="3"/>
        <v>0</v>
      </c>
      <c r="R59" s="268"/>
      <c r="S59" s="268"/>
      <c r="T59" s="268"/>
      <c r="U59" s="268"/>
      <c r="V59" s="268"/>
      <c r="W59" s="268"/>
      <c r="X59" s="268"/>
      <c r="Y59" s="268"/>
      <c r="Z59" s="268"/>
    </row>
    <row r="60" spans="1:26" ht="15" customHeight="1" x14ac:dyDescent="0.25">
      <c r="A60" s="184" t="s">
        <v>279</v>
      </c>
      <c r="B60" s="191" t="s">
        <v>187</v>
      </c>
      <c r="C60" s="186" t="s">
        <v>281</v>
      </c>
      <c r="D60" s="224">
        <f t="shared" si="1"/>
        <v>0</v>
      </c>
      <c r="E60" s="268"/>
      <c r="F60" s="268"/>
      <c r="G60" s="268"/>
      <c r="H60" s="268"/>
      <c r="I60" s="268"/>
      <c r="J60" s="269"/>
      <c r="K60" s="268"/>
      <c r="L60" s="268"/>
      <c r="M60" s="268"/>
      <c r="N60" s="268"/>
      <c r="O60" s="268"/>
      <c r="P60" s="268"/>
      <c r="Q60" s="224">
        <f t="shared" si="3"/>
        <v>0</v>
      </c>
      <c r="R60" s="268"/>
      <c r="S60" s="268"/>
      <c r="T60" s="268"/>
      <c r="U60" s="268"/>
      <c r="V60" s="268"/>
      <c r="W60" s="268"/>
      <c r="X60" s="268"/>
      <c r="Y60" s="268"/>
      <c r="Z60" s="268"/>
    </row>
    <row r="61" spans="1:26" ht="15" customHeight="1" x14ac:dyDescent="0.25">
      <c r="A61" s="201" t="s">
        <v>19</v>
      </c>
      <c r="B61" s="194" t="s">
        <v>157</v>
      </c>
      <c r="C61" s="191" t="s">
        <v>187</v>
      </c>
      <c r="D61" s="222">
        <f t="shared" si="1"/>
        <v>0</v>
      </c>
      <c r="E61" s="223">
        <f t="shared" ref="E61:P61" si="23">SUM(E62:E65)</f>
        <v>0</v>
      </c>
      <c r="F61" s="223">
        <f t="shared" si="23"/>
        <v>0</v>
      </c>
      <c r="G61" s="223">
        <f t="shared" si="23"/>
        <v>0</v>
      </c>
      <c r="H61" s="223">
        <f t="shared" si="23"/>
        <v>0</v>
      </c>
      <c r="I61" s="223">
        <f t="shared" si="23"/>
        <v>0</v>
      </c>
      <c r="J61" s="223">
        <f t="shared" si="23"/>
        <v>0</v>
      </c>
      <c r="K61" s="223">
        <f t="shared" si="23"/>
        <v>0</v>
      </c>
      <c r="L61" s="223">
        <f t="shared" si="23"/>
        <v>0</v>
      </c>
      <c r="M61" s="223">
        <f t="shared" si="23"/>
        <v>0</v>
      </c>
      <c r="N61" s="223">
        <f t="shared" si="23"/>
        <v>0</v>
      </c>
      <c r="O61" s="223">
        <f t="shared" si="23"/>
        <v>0</v>
      </c>
      <c r="P61" s="223">
        <f t="shared" si="23"/>
        <v>0</v>
      </c>
      <c r="Q61" s="222">
        <f t="shared" si="3"/>
        <v>0</v>
      </c>
      <c r="R61" s="223">
        <f t="shared" ref="R61:Z61" si="24">SUM(R62:R65)</f>
        <v>0</v>
      </c>
      <c r="S61" s="223">
        <f t="shared" si="24"/>
        <v>0</v>
      </c>
      <c r="T61" s="223">
        <f t="shared" si="24"/>
        <v>0</v>
      </c>
      <c r="U61" s="223">
        <f t="shared" si="24"/>
        <v>0</v>
      </c>
      <c r="V61" s="223">
        <f t="shared" si="24"/>
        <v>0</v>
      </c>
      <c r="W61" s="223">
        <f t="shared" si="24"/>
        <v>0</v>
      </c>
      <c r="X61" s="223">
        <f t="shared" si="24"/>
        <v>0</v>
      </c>
      <c r="Y61" s="223">
        <f t="shared" si="24"/>
        <v>0</v>
      </c>
      <c r="Z61" s="223">
        <f t="shared" si="24"/>
        <v>0</v>
      </c>
    </row>
    <row r="62" spans="1:26" ht="15" customHeight="1" x14ac:dyDescent="0.25">
      <c r="A62" s="184" t="s">
        <v>282</v>
      </c>
      <c r="B62" s="191" t="s">
        <v>187</v>
      </c>
      <c r="C62" s="186" t="s">
        <v>286</v>
      </c>
      <c r="D62" s="224">
        <f t="shared" si="1"/>
        <v>0</v>
      </c>
      <c r="E62" s="268"/>
      <c r="F62" s="268"/>
      <c r="G62" s="268"/>
      <c r="H62" s="268"/>
      <c r="I62" s="268"/>
      <c r="J62" s="269"/>
      <c r="K62" s="268"/>
      <c r="L62" s="268"/>
      <c r="M62" s="268"/>
      <c r="N62" s="268"/>
      <c r="O62" s="268"/>
      <c r="P62" s="268"/>
      <c r="Q62" s="224">
        <f t="shared" si="3"/>
        <v>0</v>
      </c>
      <c r="R62" s="268"/>
      <c r="S62" s="268"/>
      <c r="T62" s="268"/>
      <c r="U62" s="268"/>
      <c r="V62" s="268"/>
      <c r="W62" s="268"/>
      <c r="X62" s="268"/>
      <c r="Y62" s="268"/>
      <c r="Z62" s="268"/>
    </row>
    <row r="63" spans="1:26" ht="15" customHeight="1" x14ac:dyDescent="0.25">
      <c r="A63" s="184" t="s">
        <v>283</v>
      </c>
      <c r="B63" s="191" t="s">
        <v>187</v>
      </c>
      <c r="C63" s="186" t="s">
        <v>287</v>
      </c>
      <c r="D63" s="224">
        <f t="shared" si="1"/>
        <v>0</v>
      </c>
      <c r="E63" s="268"/>
      <c r="F63" s="268"/>
      <c r="G63" s="268"/>
      <c r="H63" s="268"/>
      <c r="I63" s="268"/>
      <c r="J63" s="269"/>
      <c r="K63" s="268"/>
      <c r="L63" s="268"/>
      <c r="M63" s="268"/>
      <c r="N63" s="268"/>
      <c r="O63" s="268"/>
      <c r="P63" s="268"/>
      <c r="Q63" s="224">
        <f t="shared" si="3"/>
        <v>0</v>
      </c>
      <c r="R63" s="268"/>
      <c r="S63" s="268"/>
      <c r="T63" s="268"/>
      <c r="U63" s="268"/>
      <c r="V63" s="268"/>
      <c r="W63" s="268"/>
      <c r="X63" s="268"/>
      <c r="Y63" s="268"/>
      <c r="Z63" s="268"/>
    </row>
    <row r="64" spans="1:26" ht="15" customHeight="1" x14ac:dyDescent="0.25">
      <c r="A64" s="184" t="s">
        <v>284</v>
      </c>
      <c r="B64" s="191" t="s">
        <v>187</v>
      </c>
      <c r="C64" s="186" t="s">
        <v>288</v>
      </c>
      <c r="D64" s="224">
        <f t="shared" si="1"/>
        <v>0</v>
      </c>
      <c r="E64" s="268"/>
      <c r="F64" s="268"/>
      <c r="G64" s="268"/>
      <c r="H64" s="268"/>
      <c r="I64" s="268"/>
      <c r="J64" s="269"/>
      <c r="K64" s="268"/>
      <c r="L64" s="268"/>
      <c r="M64" s="268"/>
      <c r="N64" s="268"/>
      <c r="O64" s="268"/>
      <c r="P64" s="268"/>
      <c r="Q64" s="224">
        <f t="shared" si="3"/>
        <v>0</v>
      </c>
      <c r="R64" s="268"/>
      <c r="S64" s="268"/>
      <c r="T64" s="268"/>
      <c r="U64" s="268"/>
      <c r="V64" s="268"/>
      <c r="W64" s="268"/>
      <c r="X64" s="268"/>
      <c r="Y64" s="268"/>
      <c r="Z64" s="268"/>
    </row>
    <row r="65" spans="1:26" ht="15" customHeight="1" x14ac:dyDescent="0.25">
      <c r="A65" s="184" t="s">
        <v>285</v>
      </c>
      <c r="B65" s="191" t="s">
        <v>187</v>
      </c>
      <c r="C65" s="186" t="s">
        <v>289</v>
      </c>
      <c r="D65" s="224">
        <f t="shared" si="1"/>
        <v>0</v>
      </c>
      <c r="E65" s="270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24">
        <f t="shared" si="3"/>
        <v>0</v>
      </c>
      <c r="R65" s="268"/>
      <c r="S65" s="268"/>
      <c r="T65" s="268"/>
      <c r="U65" s="268"/>
      <c r="V65" s="268"/>
      <c r="W65" s="268"/>
      <c r="X65" s="268"/>
      <c r="Y65" s="268"/>
      <c r="Z65" s="268"/>
    </row>
    <row r="66" spans="1:26" ht="15" customHeight="1" x14ac:dyDescent="0.25">
      <c r="A66" s="202" t="s">
        <v>20</v>
      </c>
      <c r="B66" s="194" t="s">
        <v>159</v>
      </c>
      <c r="C66" s="191" t="s">
        <v>187</v>
      </c>
      <c r="D66" s="222">
        <f t="shared" si="1"/>
        <v>0</v>
      </c>
      <c r="E66" s="223">
        <f t="shared" ref="E66:P66" si="25">SUM(E67:E72)</f>
        <v>0</v>
      </c>
      <c r="F66" s="223">
        <f t="shared" si="25"/>
        <v>0</v>
      </c>
      <c r="G66" s="223">
        <f t="shared" si="25"/>
        <v>0</v>
      </c>
      <c r="H66" s="223">
        <f t="shared" si="25"/>
        <v>0</v>
      </c>
      <c r="I66" s="223">
        <f t="shared" si="25"/>
        <v>0</v>
      </c>
      <c r="J66" s="223">
        <f t="shared" si="25"/>
        <v>0</v>
      </c>
      <c r="K66" s="223">
        <f t="shared" si="25"/>
        <v>0</v>
      </c>
      <c r="L66" s="223">
        <f t="shared" si="25"/>
        <v>0</v>
      </c>
      <c r="M66" s="223">
        <f t="shared" si="25"/>
        <v>0</v>
      </c>
      <c r="N66" s="223">
        <f t="shared" si="25"/>
        <v>0</v>
      </c>
      <c r="O66" s="223">
        <f t="shared" si="25"/>
        <v>0</v>
      </c>
      <c r="P66" s="223">
        <f t="shared" si="25"/>
        <v>0</v>
      </c>
      <c r="Q66" s="222">
        <f t="shared" si="3"/>
        <v>0</v>
      </c>
      <c r="R66" s="223">
        <f t="shared" ref="R66:Z66" si="26">SUM(R67:R72)</f>
        <v>0</v>
      </c>
      <c r="S66" s="223">
        <f t="shared" si="26"/>
        <v>0</v>
      </c>
      <c r="T66" s="223">
        <f t="shared" si="26"/>
        <v>0</v>
      </c>
      <c r="U66" s="223">
        <f t="shared" si="26"/>
        <v>0</v>
      </c>
      <c r="V66" s="223">
        <f t="shared" si="26"/>
        <v>0</v>
      </c>
      <c r="W66" s="223">
        <f t="shared" si="26"/>
        <v>0</v>
      </c>
      <c r="X66" s="223">
        <f t="shared" si="26"/>
        <v>0</v>
      </c>
      <c r="Y66" s="223">
        <f t="shared" si="26"/>
        <v>0</v>
      </c>
      <c r="Z66" s="223">
        <f t="shared" si="26"/>
        <v>0</v>
      </c>
    </row>
    <row r="67" spans="1:26" ht="15" customHeight="1" x14ac:dyDescent="0.25">
      <c r="A67" s="184" t="s">
        <v>290</v>
      </c>
      <c r="B67" s="191" t="s">
        <v>187</v>
      </c>
      <c r="C67" s="186" t="s">
        <v>296</v>
      </c>
      <c r="D67" s="224">
        <f t="shared" si="1"/>
        <v>0</v>
      </c>
      <c r="E67" s="268"/>
      <c r="F67" s="268"/>
      <c r="G67" s="268"/>
      <c r="H67" s="268"/>
      <c r="I67" s="268"/>
      <c r="J67" s="269"/>
      <c r="K67" s="268"/>
      <c r="L67" s="268"/>
      <c r="M67" s="268"/>
      <c r="N67" s="268"/>
      <c r="O67" s="268"/>
      <c r="P67" s="268"/>
      <c r="Q67" s="224">
        <f t="shared" si="3"/>
        <v>0</v>
      </c>
      <c r="R67" s="268"/>
      <c r="S67" s="268"/>
      <c r="T67" s="268"/>
      <c r="U67" s="268"/>
      <c r="V67" s="268"/>
      <c r="W67" s="268"/>
      <c r="X67" s="268"/>
      <c r="Y67" s="268"/>
      <c r="Z67" s="268"/>
    </row>
    <row r="68" spans="1:26" ht="15" customHeight="1" x14ac:dyDescent="0.25">
      <c r="A68" s="184" t="s">
        <v>291</v>
      </c>
      <c r="B68" s="191" t="s">
        <v>187</v>
      </c>
      <c r="C68" s="186" t="s">
        <v>297</v>
      </c>
      <c r="D68" s="224">
        <f t="shared" si="1"/>
        <v>0</v>
      </c>
      <c r="E68" s="268"/>
      <c r="F68" s="268"/>
      <c r="G68" s="268"/>
      <c r="H68" s="268"/>
      <c r="I68" s="268"/>
      <c r="J68" s="269"/>
      <c r="K68" s="268"/>
      <c r="L68" s="268"/>
      <c r="M68" s="268"/>
      <c r="N68" s="268"/>
      <c r="O68" s="268"/>
      <c r="P68" s="268"/>
      <c r="Q68" s="224">
        <f t="shared" si="3"/>
        <v>0</v>
      </c>
      <c r="R68" s="268"/>
      <c r="S68" s="268"/>
      <c r="T68" s="268"/>
      <c r="U68" s="268"/>
      <c r="V68" s="268"/>
      <c r="W68" s="268"/>
      <c r="X68" s="268"/>
      <c r="Y68" s="268"/>
      <c r="Z68" s="268"/>
    </row>
    <row r="69" spans="1:26" ht="15" customHeight="1" x14ac:dyDescent="0.25">
      <c r="A69" s="184" t="s">
        <v>292</v>
      </c>
      <c r="B69" s="191" t="s">
        <v>187</v>
      </c>
      <c r="C69" s="186" t="s">
        <v>298</v>
      </c>
      <c r="D69" s="224">
        <f t="shared" si="1"/>
        <v>0</v>
      </c>
      <c r="E69" s="268"/>
      <c r="F69" s="268"/>
      <c r="G69" s="268"/>
      <c r="H69" s="268"/>
      <c r="I69" s="268"/>
      <c r="J69" s="269"/>
      <c r="K69" s="268"/>
      <c r="L69" s="268"/>
      <c r="M69" s="268"/>
      <c r="N69" s="268"/>
      <c r="O69" s="268"/>
      <c r="P69" s="268"/>
      <c r="Q69" s="224">
        <f t="shared" si="3"/>
        <v>0</v>
      </c>
      <c r="R69" s="268"/>
      <c r="S69" s="268"/>
      <c r="T69" s="268"/>
      <c r="U69" s="268"/>
      <c r="V69" s="268"/>
      <c r="W69" s="268"/>
      <c r="X69" s="268"/>
      <c r="Y69" s="268"/>
      <c r="Z69" s="268"/>
    </row>
    <row r="70" spans="1:26" ht="15" customHeight="1" x14ac:dyDescent="0.25">
      <c r="A70" s="184" t="s">
        <v>293</v>
      </c>
      <c r="B70" s="191" t="s">
        <v>187</v>
      </c>
      <c r="C70" s="186" t="s">
        <v>299</v>
      </c>
      <c r="D70" s="224">
        <f t="shared" si="1"/>
        <v>0</v>
      </c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24">
        <f t="shared" si="3"/>
        <v>0</v>
      </c>
      <c r="R70" s="268"/>
      <c r="S70" s="268"/>
      <c r="T70" s="268"/>
      <c r="U70" s="268"/>
      <c r="V70" s="268"/>
      <c r="W70" s="268"/>
      <c r="X70" s="268"/>
      <c r="Y70" s="268"/>
      <c r="Z70" s="268"/>
    </row>
    <row r="71" spans="1:26" ht="15" customHeight="1" x14ac:dyDescent="0.25">
      <c r="A71" s="184" t="s">
        <v>294</v>
      </c>
      <c r="B71" s="191" t="s">
        <v>187</v>
      </c>
      <c r="C71" s="186" t="s">
        <v>300</v>
      </c>
      <c r="D71" s="224">
        <f t="shared" ref="D71:D75" si="27">SUM(E71:P71)</f>
        <v>0</v>
      </c>
      <c r="E71" s="268"/>
      <c r="F71" s="268"/>
      <c r="G71" s="268"/>
      <c r="H71" s="268"/>
      <c r="I71" s="268"/>
      <c r="J71" s="269"/>
      <c r="K71" s="268"/>
      <c r="L71" s="268"/>
      <c r="M71" s="268"/>
      <c r="N71" s="268"/>
      <c r="O71" s="268"/>
      <c r="P71" s="268"/>
      <c r="Q71" s="224">
        <f t="shared" si="3"/>
        <v>0</v>
      </c>
      <c r="R71" s="268"/>
      <c r="S71" s="268"/>
      <c r="T71" s="268"/>
      <c r="U71" s="268"/>
      <c r="V71" s="268"/>
      <c r="W71" s="268"/>
      <c r="X71" s="268"/>
      <c r="Y71" s="268"/>
      <c r="Z71" s="268"/>
    </row>
    <row r="72" spans="1:26" ht="15" customHeight="1" x14ac:dyDescent="0.25">
      <c r="A72" s="184" t="s">
        <v>295</v>
      </c>
      <c r="B72" s="191" t="s">
        <v>187</v>
      </c>
      <c r="C72" s="186" t="s">
        <v>301</v>
      </c>
      <c r="D72" s="224">
        <f t="shared" si="27"/>
        <v>0</v>
      </c>
      <c r="E72" s="268"/>
      <c r="F72" s="268"/>
      <c r="G72" s="268"/>
      <c r="H72" s="268"/>
      <c r="I72" s="268"/>
      <c r="J72" s="269"/>
      <c r="K72" s="268"/>
      <c r="L72" s="268"/>
      <c r="M72" s="268"/>
      <c r="N72" s="268"/>
      <c r="O72" s="268"/>
      <c r="P72" s="268"/>
      <c r="Q72" s="224">
        <f t="shared" ref="Q72:Q75" si="28">SUM(R72:Z72)</f>
        <v>0</v>
      </c>
      <c r="R72" s="268"/>
      <c r="S72" s="268"/>
      <c r="T72" s="268"/>
      <c r="U72" s="268"/>
      <c r="V72" s="268"/>
      <c r="W72" s="268"/>
      <c r="X72" s="268"/>
      <c r="Y72" s="268"/>
      <c r="Z72" s="268"/>
    </row>
    <row r="73" spans="1:26" ht="15" customHeight="1" x14ac:dyDescent="0.25">
      <c r="A73" s="202" t="s">
        <v>21</v>
      </c>
      <c r="B73" s="194" t="s">
        <v>161</v>
      </c>
      <c r="C73" s="191" t="s">
        <v>187</v>
      </c>
      <c r="D73" s="222">
        <f t="shared" si="27"/>
        <v>0</v>
      </c>
      <c r="E73" s="223">
        <f t="shared" ref="E73:P73" si="29">SUM(E74:E75)</f>
        <v>0</v>
      </c>
      <c r="F73" s="223">
        <f t="shared" si="29"/>
        <v>0</v>
      </c>
      <c r="G73" s="223">
        <f t="shared" si="29"/>
        <v>0</v>
      </c>
      <c r="H73" s="223">
        <f t="shared" si="29"/>
        <v>0</v>
      </c>
      <c r="I73" s="223">
        <f t="shared" si="29"/>
        <v>0</v>
      </c>
      <c r="J73" s="223">
        <f t="shared" si="29"/>
        <v>0</v>
      </c>
      <c r="K73" s="223">
        <f t="shared" si="29"/>
        <v>0</v>
      </c>
      <c r="L73" s="223">
        <f t="shared" si="29"/>
        <v>0</v>
      </c>
      <c r="M73" s="223">
        <f t="shared" si="29"/>
        <v>0</v>
      </c>
      <c r="N73" s="223">
        <f t="shared" si="29"/>
        <v>0</v>
      </c>
      <c r="O73" s="223">
        <f t="shared" si="29"/>
        <v>0</v>
      </c>
      <c r="P73" s="223">
        <f t="shared" si="29"/>
        <v>0</v>
      </c>
      <c r="Q73" s="222">
        <f t="shared" si="28"/>
        <v>0</v>
      </c>
      <c r="R73" s="223">
        <f t="shared" ref="R73:Z73" si="30">SUM(R74:R75)</f>
        <v>0</v>
      </c>
      <c r="S73" s="223">
        <f t="shared" si="30"/>
        <v>0</v>
      </c>
      <c r="T73" s="223">
        <f t="shared" si="30"/>
        <v>0</v>
      </c>
      <c r="U73" s="223">
        <f t="shared" si="30"/>
        <v>0</v>
      </c>
      <c r="V73" s="223">
        <f t="shared" si="30"/>
        <v>0</v>
      </c>
      <c r="W73" s="223">
        <f t="shared" si="30"/>
        <v>0</v>
      </c>
      <c r="X73" s="223">
        <f t="shared" si="30"/>
        <v>0</v>
      </c>
      <c r="Y73" s="223">
        <f t="shared" si="30"/>
        <v>0</v>
      </c>
      <c r="Z73" s="223">
        <f t="shared" si="30"/>
        <v>0</v>
      </c>
    </row>
    <row r="74" spans="1:26" ht="15" customHeight="1" x14ac:dyDescent="0.25">
      <c r="A74" s="184" t="s">
        <v>302</v>
      </c>
      <c r="B74" s="191" t="s">
        <v>187</v>
      </c>
      <c r="C74" s="186" t="s">
        <v>304</v>
      </c>
      <c r="D74" s="224">
        <f t="shared" si="27"/>
        <v>0</v>
      </c>
      <c r="E74" s="268"/>
      <c r="F74" s="268"/>
      <c r="G74" s="268"/>
      <c r="H74" s="268"/>
      <c r="I74" s="268"/>
      <c r="J74" s="269"/>
      <c r="K74" s="268"/>
      <c r="L74" s="268"/>
      <c r="M74" s="268"/>
      <c r="N74" s="268"/>
      <c r="O74" s="268"/>
      <c r="P74" s="268"/>
      <c r="Q74" s="224">
        <f t="shared" si="28"/>
        <v>0</v>
      </c>
      <c r="R74" s="268"/>
      <c r="S74" s="268"/>
      <c r="T74" s="268"/>
      <c r="U74" s="268"/>
      <c r="V74" s="268"/>
      <c r="W74" s="268"/>
      <c r="X74" s="268"/>
      <c r="Y74" s="268"/>
      <c r="Z74" s="268"/>
    </row>
    <row r="75" spans="1:26" ht="15" customHeight="1" x14ac:dyDescent="0.25">
      <c r="A75" s="184" t="s">
        <v>303</v>
      </c>
      <c r="B75" s="191" t="s">
        <v>187</v>
      </c>
      <c r="C75" s="186" t="s">
        <v>305</v>
      </c>
      <c r="D75" s="224">
        <f t="shared" si="27"/>
        <v>0</v>
      </c>
      <c r="E75" s="268"/>
      <c r="F75" s="268"/>
      <c r="G75" s="268"/>
      <c r="H75" s="268"/>
      <c r="I75" s="268"/>
      <c r="J75" s="269"/>
      <c r="K75" s="268"/>
      <c r="L75" s="268"/>
      <c r="M75" s="268"/>
      <c r="N75" s="268"/>
      <c r="O75" s="268"/>
      <c r="P75" s="268"/>
      <c r="Q75" s="224">
        <f t="shared" si="28"/>
        <v>0</v>
      </c>
      <c r="R75" s="268"/>
      <c r="S75" s="268"/>
      <c r="T75" s="268"/>
      <c r="U75" s="268"/>
      <c r="V75" s="268"/>
      <c r="W75" s="268"/>
      <c r="X75" s="268"/>
      <c r="Y75" s="268"/>
      <c r="Z75" s="268"/>
    </row>
    <row r="76" spans="1:26" ht="15" customHeight="1" x14ac:dyDescent="0.25">
      <c r="A76" s="220"/>
      <c r="B76" s="191"/>
      <c r="C76" s="227"/>
      <c r="D76" s="224"/>
      <c r="E76" s="192"/>
      <c r="F76" s="192"/>
      <c r="G76" s="192"/>
      <c r="H76" s="192"/>
      <c r="I76" s="192"/>
      <c r="J76" s="225"/>
      <c r="K76" s="192"/>
      <c r="L76" s="192"/>
      <c r="M76" s="192"/>
      <c r="N76" s="192"/>
      <c r="O76" s="192"/>
      <c r="P76" s="192"/>
      <c r="Q76" s="22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1:26" ht="15" customHeight="1" x14ac:dyDescent="0.25">
      <c r="A77" s="170"/>
      <c r="B77" s="170"/>
      <c r="C77" s="170"/>
      <c r="D77" s="228"/>
      <c r="E77" s="170"/>
      <c r="F77" s="170"/>
      <c r="G77" s="170"/>
      <c r="H77" s="170"/>
      <c r="I77" s="170"/>
      <c r="J77" s="229"/>
      <c r="K77" s="170"/>
      <c r="L77" s="170"/>
      <c r="M77" s="170"/>
      <c r="N77" s="170"/>
      <c r="O77" s="170"/>
      <c r="P77" s="170"/>
      <c r="Q77" s="228"/>
      <c r="R77" s="170"/>
      <c r="S77" s="170"/>
      <c r="T77" s="170"/>
      <c r="U77" s="170"/>
      <c r="V77" s="170"/>
      <c r="W77" s="170"/>
      <c r="X77" s="170"/>
      <c r="Y77" s="170"/>
      <c r="Z77" s="170"/>
    </row>
    <row r="78" spans="1:26" ht="28.5" customHeight="1" x14ac:dyDescent="0.25">
      <c r="A78" s="204" t="s">
        <v>189</v>
      </c>
      <c r="B78" s="170"/>
      <c r="C78" s="170"/>
      <c r="D78" s="230">
        <f t="shared" ref="D78:Z78" si="31">SUM(D8,D10,D15,D21,D31,D38,D41,D50,D53,D58,D61,D66,D73)</f>
        <v>0</v>
      </c>
      <c r="E78" s="230">
        <f t="shared" si="31"/>
        <v>0</v>
      </c>
      <c r="F78" s="230">
        <f t="shared" si="31"/>
        <v>0</v>
      </c>
      <c r="G78" s="230">
        <f t="shared" si="31"/>
        <v>0</v>
      </c>
      <c r="H78" s="230">
        <f t="shared" si="31"/>
        <v>0</v>
      </c>
      <c r="I78" s="230">
        <f t="shared" si="31"/>
        <v>0</v>
      </c>
      <c r="J78" s="230">
        <f t="shared" si="31"/>
        <v>0</v>
      </c>
      <c r="K78" s="230">
        <f t="shared" si="31"/>
        <v>0</v>
      </c>
      <c r="L78" s="230">
        <f t="shared" si="31"/>
        <v>0</v>
      </c>
      <c r="M78" s="230">
        <f t="shared" si="31"/>
        <v>0</v>
      </c>
      <c r="N78" s="230">
        <f t="shared" si="31"/>
        <v>0</v>
      </c>
      <c r="O78" s="230">
        <f t="shared" si="31"/>
        <v>0</v>
      </c>
      <c r="P78" s="230">
        <f t="shared" si="31"/>
        <v>0</v>
      </c>
      <c r="Q78" s="230">
        <f t="shared" si="31"/>
        <v>0</v>
      </c>
      <c r="R78" s="230">
        <f t="shared" si="31"/>
        <v>0</v>
      </c>
      <c r="S78" s="230">
        <f t="shared" si="31"/>
        <v>0</v>
      </c>
      <c r="T78" s="230">
        <f t="shared" si="31"/>
        <v>0</v>
      </c>
      <c r="U78" s="230">
        <f t="shared" si="31"/>
        <v>0</v>
      </c>
      <c r="V78" s="230">
        <f t="shared" si="31"/>
        <v>0</v>
      </c>
      <c r="W78" s="230">
        <f t="shared" si="31"/>
        <v>0</v>
      </c>
      <c r="X78" s="230">
        <f t="shared" si="31"/>
        <v>0</v>
      </c>
      <c r="Y78" s="230">
        <f t="shared" si="31"/>
        <v>0</v>
      </c>
      <c r="Z78" s="230">
        <f t="shared" si="31"/>
        <v>0</v>
      </c>
    </row>
    <row r="79" spans="1:26" x14ac:dyDescent="0.25">
      <c r="A79" s="180"/>
      <c r="B79" s="170"/>
      <c r="C79" s="170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170"/>
      <c r="V79" s="170"/>
      <c r="W79" s="170"/>
      <c r="X79" s="170"/>
      <c r="Y79" s="170"/>
      <c r="Z79" s="170"/>
    </row>
    <row r="80" spans="1:26" ht="21" customHeight="1" x14ac:dyDescent="0.25">
      <c r="A80" s="231" t="s">
        <v>192</v>
      </c>
      <c r="B80" s="209"/>
      <c r="C80" s="209"/>
      <c r="D80" s="231">
        <v>137</v>
      </c>
      <c r="E80" s="231">
        <v>7</v>
      </c>
      <c r="F80" s="231">
        <v>7</v>
      </c>
      <c r="G80" s="231">
        <v>14</v>
      </c>
      <c r="H80" s="231">
        <v>22</v>
      </c>
      <c r="I80" s="231">
        <v>4</v>
      </c>
      <c r="J80" s="231">
        <v>0</v>
      </c>
      <c r="K80" s="231">
        <v>27</v>
      </c>
      <c r="L80" s="231">
        <v>3</v>
      </c>
      <c r="M80" s="231">
        <v>43</v>
      </c>
      <c r="N80" s="231">
        <v>2</v>
      </c>
      <c r="O80" s="231">
        <v>4</v>
      </c>
      <c r="P80" s="231">
        <v>4</v>
      </c>
      <c r="Q80" s="231">
        <v>1</v>
      </c>
      <c r="R80" s="231">
        <v>0</v>
      </c>
      <c r="S80" s="231">
        <v>0</v>
      </c>
      <c r="T80" s="231">
        <v>0</v>
      </c>
      <c r="U80" s="231">
        <v>0</v>
      </c>
      <c r="V80" s="231">
        <v>0</v>
      </c>
      <c r="W80" s="231">
        <v>0</v>
      </c>
      <c r="X80" s="231">
        <v>1</v>
      </c>
      <c r="Y80" s="231">
        <v>0</v>
      </c>
      <c r="Z80" s="231">
        <v>0</v>
      </c>
    </row>
    <row r="81" spans="1:26" ht="22.5" customHeight="1" x14ac:dyDescent="0.25">
      <c r="A81" s="210" t="s">
        <v>193</v>
      </c>
      <c r="B81" s="211"/>
      <c r="C81" s="211"/>
      <c r="D81" s="232">
        <f>D6-D80</f>
        <v>-137</v>
      </c>
      <c r="E81" s="232">
        <f t="shared" ref="E81:Z81" si="32">E6-E80</f>
        <v>-7</v>
      </c>
      <c r="F81" s="232">
        <f t="shared" si="32"/>
        <v>-7</v>
      </c>
      <c r="G81" s="232">
        <f t="shared" si="32"/>
        <v>-14</v>
      </c>
      <c r="H81" s="232">
        <f t="shared" si="32"/>
        <v>-22</v>
      </c>
      <c r="I81" s="232">
        <f t="shared" si="32"/>
        <v>-4</v>
      </c>
      <c r="J81" s="232">
        <f t="shared" si="32"/>
        <v>0</v>
      </c>
      <c r="K81" s="232">
        <f t="shared" si="32"/>
        <v>-27</v>
      </c>
      <c r="L81" s="232">
        <f t="shared" si="32"/>
        <v>-3</v>
      </c>
      <c r="M81" s="232">
        <f t="shared" si="32"/>
        <v>-43</v>
      </c>
      <c r="N81" s="232">
        <f t="shared" si="32"/>
        <v>-2</v>
      </c>
      <c r="O81" s="232">
        <f t="shared" si="32"/>
        <v>-4</v>
      </c>
      <c r="P81" s="232">
        <f t="shared" si="32"/>
        <v>-4</v>
      </c>
      <c r="Q81" s="232">
        <f t="shared" si="32"/>
        <v>-1</v>
      </c>
      <c r="R81" s="232">
        <f t="shared" si="32"/>
        <v>0</v>
      </c>
      <c r="S81" s="232">
        <f t="shared" si="32"/>
        <v>0</v>
      </c>
      <c r="T81" s="232">
        <f t="shared" si="32"/>
        <v>0</v>
      </c>
      <c r="U81" s="232">
        <f t="shared" si="32"/>
        <v>0</v>
      </c>
      <c r="V81" s="232">
        <f t="shared" si="32"/>
        <v>0</v>
      </c>
      <c r="W81" s="232">
        <f t="shared" si="32"/>
        <v>0</v>
      </c>
      <c r="X81" s="232">
        <f t="shared" si="32"/>
        <v>-1</v>
      </c>
      <c r="Y81" s="232">
        <f t="shared" si="32"/>
        <v>0</v>
      </c>
      <c r="Z81" s="232">
        <f t="shared" si="32"/>
        <v>0</v>
      </c>
    </row>
    <row r="82" spans="1:26" ht="120.75" customHeight="1" x14ac:dyDescent="0.25">
      <c r="A82" s="306" t="s">
        <v>330</v>
      </c>
      <c r="B82" s="307"/>
      <c r="C82" s="308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</row>
    <row r="83" spans="1:26" x14ac:dyDescent="0.25">
      <c r="A83" s="234"/>
    </row>
    <row r="84" spans="1:26" x14ac:dyDescent="0.25">
      <c r="A84" s="234"/>
    </row>
    <row r="85" spans="1:26" x14ac:dyDescent="0.25">
      <c r="A85" s="234"/>
    </row>
    <row r="86" spans="1:26" x14ac:dyDescent="0.25">
      <c r="A86" s="234"/>
    </row>
    <row r="87" spans="1:26" x14ac:dyDescent="0.25">
      <c r="A87" s="234"/>
    </row>
    <row r="88" spans="1:26" x14ac:dyDescent="0.25">
      <c r="A88" s="234"/>
    </row>
    <row r="89" spans="1:26" x14ac:dyDescent="0.25">
      <c r="A89" s="234"/>
    </row>
    <row r="90" spans="1:26" x14ac:dyDescent="0.25">
      <c r="A90" s="234"/>
    </row>
    <row r="91" spans="1:26" x14ac:dyDescent="0.25">
      <c r="A91" s="234"/>
    </row>
    <row r="92" spans="1:26" x14ac:dyDescent="0.25">
      <c r="A92" s="234"/>
    </row>
    <row r="93" spans="1:26" x14ac:dyDescent="0.25">
      <c r="A93" s="234"/>
    </row>
    <row r="94" spans="1:26" x14ac:dyDescent="0.25">
      <c r="A94" s="234"/>
    </row>
    <row r="95" spans="1:26" x14ac:dyDescent="0.25">
      <c r="A95" s="234"/>
    </row>
    <row r="96" spans="1:26" x14ac:dyDescent="0.25">
      <c r="A96" s="234"/>
    </row>
    <row r="97" spans="1:1" x14ac:dyDescent="0.25">
      <c r="A97" s="234"/>
    </row>
    <row r="98" spans="1:1" x14ac:dyDescent="0.25">
      <c r="A98" s="234"/>
    </row>
    <row r="99" spans="1:1" x14ac:dyDescent="0.25">
      <c r="A99" s="234"/>
    </row>
    <row r="100" spans="1:1" x14ac:dyDescent="0.25">
      <c r="A100" s="234"/>
    </row>
    <row r="101" spans="1:1" x14ac:dyDescent="0.25">
      <c r="A101" s="234"/>
    </row>
    <row r="102" spans="1:1" x14ac:dyDescent="0.25">
      <c r="A102" s="234"/>
    </row>
    <row r="103" spans="1:1" x14ac:dyDescent="0.25">
      <c r="A103" s="234"/>
    </row>
    <row r="104" spans="1:1" x14ac:dyDescent="0.25">
      <c r="A104" s="234"/>
    </row>
    <row r="105" spans="1:1" x14ac:dyDescent="0.25">
      <c r="A105" s="234"/>
    </row>
    <row r="106" spans="1:1" x14ac:dyDescent="0.25">
      <c r="A106" s="234"/>
    </row>
    <row r="107" spans="1:1" x14ac:dyDescent="0.25">
      <c r="A107" s="234"/>
    </row>
    <row r="108" spans="1:1" x14ac:dyDescent="0.25">
      <c r="A108" s="234"/>
    </row>
    <row r="109" spans="1:1" x14ac:dyDescent="0.25">
      <c r="A109" s="234"/>
    </row>
    <row r="110" spans="1:1" x14ac:dyDescent="0.25">
      <c r="A110" s="234"/>
    </row>
    <row r="111" spans="1:1" x14ac:dyDescent="0.25">
      <c r="A111" s="234"/>
    </row>
    <row r="112" spans="1:1" x14ac:dyDescent="0.25">
      <c r="A112" s="234"/>
    </row>
    <row r="113" spans="1:1" x14ac:dyDescent="0.25">
      <c r="A113" s="234"/>
    </row>
    <row r="114" spans="1:1" x14ac:dyDescent="0.25">
      <c r="A114" s="234"/>
    </row>
    <row r="115" spans="1:1" x14ac:dyDescent="0.25">
      <c r="A115" s="234"/>
    </row>
    <row r="116" spans="1:1" x14ac:dyDescent="0.25">
      <c r="A116" s="234"/>
    </row>
    <row r="117" spans="1:1" x14ac:dyDescent="0.25">
      <c r="A117" s="234"/>
    </row>
    <row r="118" spans="1:1" x14ac:dyDescent="0.25">
      <c r="A118" s="234"/>
    </row>
    <row r="119" spans="1:1" x14ac:dyDescent="0.25">
      <c r="A119" s="234"/>
    </row>
    <row r="120" spans="1:1" x14ac:dyDescent="0.25">
      <c r="A120" s="234"/>
    </row>
    <row r="121" spans="1:1" x14ac:dyDescent="0.25">
      <c r="A121" s="234"/>
    </row>
    <row r="122" spans="1:1" x14ac:dyDescent="0.25">
      <c r="A122" s="234"/>
    </row>
    <row r="123" spans="1:1" x14ac:dyDescent="0.25">
      <c r="A123" s="234"/>
    </row>
    <row r="124" spans="1:1" x14ac:dyDescent="0.25">
      <c r="A124" s="234"/>
    </row>
    <row r="125" spans="1:1" x14ac:dyDescent="0.25">
      <c r="A125" s="234"/>
    </row>
    <row r="126" spans="1:1" x14ac:dyDescent="0.25">
      <c r="A126" s="234"/>
    </row>
    <row r="127" spans="1:1" x14ac:dyDescent="0.25">
      <c r="A127" s="234"/>
    </row>
    <row r="128" spans="1:1" x14ac:dyDescent="0.25">
      <c r="A128" s="234"/>
    </row>
    <row r="129" spans="1:1" x14ac:dyDescent="0.25">
      <c r="A129" s="234"/>
    </row>
    <row r="130" spans="1:1" x14ac:dyDescent="0.25">
      <c r="A130" s="234"/>
    </row>
    <row r="131" spans="1:1" x14ac:dyDescent="0.25">
      <c r="A131" s="234"/>
    </row>
    <row r="132" spans="1:1" x14ac:dyDescent="0.25">
      <c r="A132" s="234"/>
    </row>
    <row r="133" spans="1:1" x14ac:dyDescent="0.25">
      <c r="A133" s="234"/>
    </row>
    <row r="134" spans="1:1" x14ac:dyDescent="0.25">
      <c r="A134" s="234"/>
    </row>
    <row r="135" spans="1:1" x14ac:dyDescent="0.25">
      <c r="A135" s="234"/>
    </row>
    <row r="136" spans="1:1" x14ac:dyDescent="0.25">
      <c r="A136" s="234"/>
    </row>
    <row r="137" spans="1:1" x14ac:dyDescent="0.25">
      <c r="A137" s="234"/>
    </row>
    <row r="138" spans="1:1" x14ac:dyDescent="0.25">
      <c r="A138" s="234"/>
    </row>
    <row r="139" spans="1:1" x14ac:dyDescent="0.25">
      <c r="A139" s="234"/>
    </row>
    <row r="140" spans="1:1" x14ac:dyDescent="0.25">
      <c r="A140" s="234"/>
    </row>
    <row r="141" spans="1:1" x14ac:dyDescent="0.25">
      <c r="A141" s="234"/>
    </row>
    <row r="142" spans="1:1" x14ac:dyDescent="0.25">
      <c r="A142" s="234"/>
    </row>
    <row r="143" spans="1:1" x14ac:dyDescent="0.25">
      <c r="A143" s="234"/>
    </row>
    <row r="144" spans="1:1" x14ac:dyDescent="0.25">
      <c r="A144" s="234"/>
    </row>
    <row r="145" spans="1:1" x14ac:dyDescent="0.25">
      <c r="A145" s="234"/>
    </row>
    <row r="146" spans="1:1" x14ac:dyDescent="0.25">
      <c r="A146" s="234"/>
    </row>
    <row r="147" spans="1:1" x14ac:dyDescent="0.25">
      <c r="A147" s="234"/>
    </row>
    <row r="148" spans="1:1" x14ac:dyDescent="0.25">
      <c r="A148" s="234"/>
    </row>
    <row r="149" spans="1:1" x14ac:dyDescent="0.25">
      <c r="A149" s="234"/>
    </row>
    <row r="150" spans="1:1" x14ac:dyDescent="0.25">
      <c r="A150" s="234"/>
    </row>
    <row r="151" spans="1:1" x14ac:dyDescent="0.25">
      <c r="A151" s="234"/>
    </row>
    <row r="152" spans="1:1" x14ac:dyDescent="0.25">
      <c r="A152" s="234"/>
    </row>
    <row r="153" spans="1:1" x14ac:dyDescent="0.25">
      <c r="A153" s="234"/>
    </row>
    <row r="154" spans="1:1" x14ac:dyDescent="0.25">
      <c r="A154" s="234"/>
    </row>
    <row r="155" spans="1:1" x14ac:dyDescent="0.25">
      <c r="A155" s="234"/>
    </row>
    <row r="156" spans="1:1" x14ac:dyDescent="0.25">
      <c r="A156" s="234"/>
    </row>
    <row r="157" spans="1:1" x14ac:dyDescent="0.25">
      <c r="A157" s="234"/>
    </row>
    <row r="158" spans="1:1" x14ac:dyDescent="0.25">
      <c r="A158" s="234"/>
    </row>
    <row r="159" spans="1:1" x14ac:dyDescent="0.25">
      <c r="A159" s="234"/>
    </row>
    <row r="160" spans="1:1" x14ac:dyDescent="0.25">
      <c r="A160" s="234"/>
    </row>
    <row r="161" spans="1:1" x14ac:dyDescent="0.25">
      <c r="A161" s="234"/>
    </row>
    <row r="162" spans="1:1" x14ac:dyDescent="0.25">
      <c r="A162" s="234"/>
    </row>
    <row r="163" spans="1:1" x14ac:dyDescent="0.25">
      <c r="A163" s="234"/>
    </row>
    <row r="164" spans="1:1" x14ac:dyDescent="0.25">
      <c r="A164" s="234"/>
    </row>
    <row r="165" spans="1:1" x14ac:dyDescent="0.25">
      <c r="A165" s="234"/>
    </row>
    <row r="166" spans="1:1" x14ac:dyDescent="0.25">
      <c r="A166" s="234"/>
    </row>
    <row r="167" spans="1:1" x14ac:dyDescent="0.25">
      <c r="A167" s="234"/>
    </row>
    <row r="168" spans="1:1" x14ac:dyDescent="0.25">
      <c r="A168" s="234"/>
    </row>
    <row r="169" spans="1:1" x14ac:dyDescent="0.25">
      <c r="A169" s="234"/>
    </row>
    <row r="170" spans="1:1" x14ac:dyDescent="0.25">
      <c r="A170" s="234"/>
    </row>
    <row r="171" spans="1:1" x14ac:dyDescent="0.25">
      <c r="A171" s="234"/>
    </row>
    <row r="172" spans="1:1" x14ac:dyDescent="0.25">
      <c r="A172" s="234"/>
    </row>
    <row r="173" spans="1:1" x14ac:dyDescent="0.25">
      <c r="A173" s="234"/>
    </row>
    <row r="174" spans="1:1" x14ac:dyDescent="0.25">
      <c r="A174" s="234"/>
    </row>
  </sheetData>
  <sheetProtection sort="0" autoFilter="0"/>
  <mergeCells count="2">
    <mergeCell ref="A2:T2"/>
    <mergeCell ref="A82:C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84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ColWidth="11.7109375" defaultRowHeight="15" x14ac:dyDescent="0.25"/>
  <cols>
    <col min="1" max="1" width="43" style="234" customWidth="1"/>
    <col min="2" max="2" width="18.28515625" style="234" customWidth="1"/>
    <col min="3" max="3" width="15.42578125" style="234" customWidth="1"/>
    <col min="4" max="4" width="18.140625" style="234" customWidth="1"/>
    <col min="5" max="5" width="15.5703125" style="234" customWidth="1"/>
    <col min="6" max="6" width="16" style="234" customWidth="1"/>
    <col min="7" max="7" width="17.42578125" style="234" customWidth="1"/>
    <col min="8" max="8" width="13.28515625" style="234" customWidth="1"/>
    <col min="9" max="13" width="11.7109375" style="234"/>
    <col min="14" max="14" width="12.7109375" style="234" customWidth="1"/>
    <col min="15" max="15" width="11.7109375" style="234"/>
    <col min="16" max="16" width="17" style="234" customWidth="1"/>
    <col min="17" max="16384" width="11.7109375" style="234"/>
  </cols>
  <sheetData>
    <row r="2" spans="1:16" ht="18.75" x14ac:dyDescent="0.25">
      <c r="A2" s="309" t="s">
        <v>331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4" spans="1:16" ht="173.25" customHeight="1" x14ac:dyDescent="0.25">
      <c r="A4" s="235" t="s">
        <v>183</v>
      </c>
      <c r="B4" s="235" t="s">
        <v>184</v>
      </c>
      <c r="C4" s="235" t="s">
        <v>332</v>
      </c>
      <c r="D4" s="235" t="s">
        <v>333</v>
      </c>
      <c r="E4" s="235" t="s">
        <v>334</v>
      </c>
      <c r="F4" s="235" t="s">
        <v>335</v>
      </c>
      <c r="G4" s="235" t="s">
        <v>336</v>
      </c>
      <c r="H4" s="235" t="s">
        <v>337</v>
      </c>
      <c r="I4" s="235" t="s">
        <v>338</v>
      </c>
      <c r="J4" s="235" t="s">
        <v>339</v>
      </c>
      <c r="K4" s="235" t="s">
        <v>340</v>
      </c>
      <c r="L4" s="235" t="s">
        <v>341</v>
      </c>
      <c r="M4" s="235" t="s">
        <v>342</v>
      </c>
      <c r="N4" s="235" t="s">
        <v>343</v>
      </c>
      <c r="O4" s="235" t="s">
        <v>344</v>
      </c>
      <c r="P4" s="235" t="s">
        <v>345</v>
      </c>
    </row>
    <row r="5" spans="1:16" x14ac:dyDescent="0.25">
      <c r="A5" s="220"/>
      <c r="B5" s="172">
        <v>1</v>
      </c>
      <c r="C5" s="172">
        <v>2</v>
      </c>
      <c r="D5" s="172">
        <v>3</v>
      </c>
      <c r="E5" s="172">
        <v>4</v>
      </c>
      <c r="F5" s="172">
        <v>5</v>
      </c>
      <c r="G5" s="172">
        <v>6</v>
      </c>
      <c r="H5" s="172">
        <v>7</v>
      </c>
      <c r="I5" s="172">
        <v>8</v>
      </c>
      <c r="J5" s="172">
        <v>9</v>
      </c>
      <c r="K5" s="172">
        <v>10</v>
      </c>
      <c r="L5" s="172">
        <v>11</v>
      </c>
      <c r="M5" s="172">
        <v>12</v>
      </c>
      <c r="N5" s="172">
        <v>13</v>
      </c>
      <c r="O5" s="172">
        <v>14</v>
      </c>
      <c r="P5" s="172">
        <v>15</v>
      </c>
    </row>
    <row r="6" spans="1:16" ht="33.75" customHeight="1" x14ac:dyDescent="0.25">
      <c r="A6" s="173" t="s">
        <v>195</v>
      </c>
      <c r="B6" s="174" t="s">
        <v>164</v>
      </c>
      <c r="C6" s="175" t="s">
        <v>187</v>
      </c>
      <c r="D6" s="240">
        <f t="shared" ref="D6:P6" si="0">SUM(D9,D11:D14,D16:D20,D22:D30,D32:D37,D39:D40,D42:D49,D51:D52,D54:D57,D59:D60,D62:D65,D67:D72,D74:D75)</f>
        <v>0</v>
      </c>
      <c r="E6" s="240">
        <f t="shared" si="0"/>
        <v>0</v>
      </c>
      <c r="F6" s="240">
        <f t="shared" si="0"/>
        <v>0</v>
      </c>
      <c r="G6" s="240">
        <f t="shared" si="0"/>
        <v>0</v>
      </c>
      <c r="H6" s="240">
        <f t="shared" si="0"/>
        <v>0</v>
      </c>
      <c r="I6" s="240">
        <f t="shared" si="0"/>
        <v>0</v>
      </c>
      <c r="J6" s="240">
        <f t="shared" si="0"/>
        <v>0</v>
      </c>
      <c r="K6" s="240">
        <f t="shared" si="0"/>
        <v>0</v>
      </c>
      <c r="L6" s="240">
        <f t="shared" si="0"/>
        <v>0</v>
      </c>
      <c r="M6" s="240">
        <f t="shared" si="0"/>
        <v>0</v>
      </c>
      <c r="N6" s="240">
        <f t="shared" si="0"/>
        <v>0</v>
      </c>
      <c r="O6" s="240">
        <f t="shared" si="0"/>
        <v>0</v>
      </c>
      <c r="P6" s="240">
        <f t="shared" si="0"/>
        <v>0</v>
      </c>
    </row>
    <row r="7" spans="1:16" ht="15" customHeight="1" x14ac:dyDescent="0.25">
      <c r="A7" s="177" t="s">
        <v>188</v>
      </c>
      <c r="B7" s="172"/>
      <c r="C7" s="178"/>
      <c r="D7" s="241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</row>
    <row r="8" spans="1:16" ht="15" customHeight="1" x14ac:dyDescent="0.25">
      <c r="A8" s="180" t="s">
        <v>180</v>
      </c>
      <c r="B8" s="181" t="s">
        <v>179</v>
      </c>
      <c r="C8" s="182" t="s">
        <v>187</v>
      </c>
      <c r="D8" s="242">
        <f>D9</f>
        <v>0</v>
      </c>
      <c r="E8" s="242">
        <f t="shared" ref="E8:P8" si="1">E9</f>
        <v>0</v>
      </c>
      <c r="F8" s="242">
        <f t="shared" si="1"/>
        <v>0</v>
      </c>
      <c r="G8" s="242">
        <f t="shared" si="1"/>
        <v>0</v>
      </c>
      <c r="H8" s="242">
        <f t="shared" si="1"/>
        <v>0</v>
      </c>
      <c r="I8" s="242">
        <f t="shared" si="1"/>
        <v>0</v>
      </c>
      <c r="J8" s="242">
        <f t="shared" si="1"/>
        <v>0</v>
      </c>
      <c r="K8" s="242">
        <f t="shared" si="1"/>
        <v>0</v>
      </c>
      <c r="L8" s="242">
        <f t="shared" si="1"/>
        <v>0</v>
      </c>
      <c r="M8" s="242">
        <f t="shared" si="1"/>
        <v>0</v>
      </c>
      <c r="N8" s="242">
        <f t="shared" si="1"/>
        <v>0</v>
      </c>
      <c r="O8" s="242">
        <f t="shared" si="1"/>
        <v>0</v>
      </c>
      <c r="P8" s="242">
        <f t="shared" si="1"/>
        <v>0</v>
      </c>
    </row>
    <row r="9" spans="1:16" ht="15" customHeight="1" x14ac:dyDescent="0.25">
      <c r="A9" s="184" t="s">
        <v>196</v>
      </c>
      <c r="B9" s="185" t="s">
        <v>187</v>
      </c>
      <c r="C9" s="186" t="s">
        <v>197</v>
      </c>
      <c r="D9" s="271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</row>
    <row r="10" spans="1:16" ht="15" customHeight="1" x14ac:dyDescent="0.25">
      <c r="A10" s="187" t="s">
        <v>10</v>
      </c>
      <c r="B10" s="181" t="s">
        <v>138</v>
      </c>
      <c r="C10" s="189" t="s">
        <v>187</v>
      </c>
      <c r="D10" s="222">
        <f t="shared" ref="D10:P10" si="2">SUM(D11:D14)</f>
        <v>0</v>
      </c>
      <c r="E10" s="222">
        <f t="shared" si="2"/>
        <v>0</v>
      </c>
      <c r="F10" s="222">
        <f t="shared" si="2"/>
        <v>0</v>
      </c>
      <c r="G10" s="222">
        <f t="shared" si="2"/>
        <v>0</v>
      </c>
      <c r="H10" s="222">
        <f t="shared" si="2"/>
        <v>0</v>
      </c>
      <c r="I10" s="222">
        <f t="shared" si="2"/>
        <v>0</v>
      </c>
      <c r="J10" s="222">
        <f t="shared" si="2"/>
        <v>0</v>
      </c>
      <c r="K10" s="222">
        <f t="shared" si="2"/>
        <v>0</v>
      </c>
      <c r="L10" s="222">
        <f t="shared" si="2"/>
        <v>0</v>
      </c>
      <c r="M10" s="222">
        <f t="shared" si="2"/>
        <v>0</v>
      </c>
      <c r="N10" s="222">
        <f t="shared" si="2"/>
        <v>0</v>
      </c>
      <c r="O10" s="222">
        <f t="shared" si="2"/>
        <v>0</v>
      </c>
      <c r="P10" s="222">
        <f t="shared" si="2"/>
        <v>0</v>
      </c>
    </row>
    <row r="11" spans="1:16" ht="15" customHeight="1" x14ac:dyDescent="0.25">
      <c r="A11" s="184" t="s">
        <v>198</v>
      </c>
      <c r="B11" s="191" t="s">
        <v>187</v>
      </c>
      <c r="C11" s="186" t="s">
        <v>202</v>
      </c>
      <c r="D11" s="267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</row>
    <row r="12" spans="1:16" ht="15" customHeight="1" x14ac:dyDescent="0.25">
      <c r="A12" s="184" t="s">
        <v>199</v>
      </c>
      <c r="B12" s="191" t="s">
        <v>187</v>
      </c>
      <c r="C12" s="186" t="s">
        <v>203</v>
      </c>
      <c r="D12" s="267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</row>
    <row r="13" spans="1:16" ht="15" customHeight="1" x14ac:dyDescent="0.25">
      <c r="A13" s="184" t="s">
        <v>200</v>
      </c>
      <c r="B13" s="191" t="s">
        <v>187</v>
      </c>
      <c r="C13" s="186" t="s">
        <v>204</v>
      </c>
      <c r="D13" s="267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</row>
    <row r="14" spans="1:16" ht="15" customHeight="1" x14ac:dyDescent="0.25">
      <c r="A14" s="184" t="s">
        <v>201</v>
      </c>
      <c r="B14" s="191" t="s">
        <v>187</v>
      </c>
      <c r="C14" s="186" t="s">
        <v>205</v>
      </c>
      <c r="D14" s="267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</row>
    <row r="15" spans="1:16" ht="15" customHeight="1" x14ac:dyDescent="0.25">
      <c r="A15" s="187" t="s">
        <v>11</v>
      </c>
      <c r="B15" s="188" t="s">
        <v>140</v>
      </c>
      <c r="C15" s="193" t="s">
        <v>187</v>
      </c>
      <c r="D15" s="222">
        <f t="shared" ref="D15:P15" si="3">SUM(D16:D20)</f>
        <v>0</v>
      </c>
      <c r="E15" s="222">
        <f t="shared" si="3"/>
        <v>0</v>
      </c>
      <c r="F15" s="222">
        <f t="shared" si="3"/>
        <v>0</v>
      </c>
      <c r="G15" s="222">
        <f t="shared" si="3"/>
        <v>0</v>
      </c>
      <c r="H15" s="222">
        <f t="shared" si="3"/>
        <v>0</v>
      </c>
      <c r="I15" s="222">
        <f t="shared" si="3"/>
        <v>0</v>
      </c>
      <c r="J15" s="222">
        <f t="shared" si="3"/>
        <v>0</v>
      </c>
      <c r="K15" s="222">
        <f t="shared" si="3"/>
        <v>0</v>
      </c>
      <c r="L15" s="222">
        <f t="shared" si="3"/>
        <v>0</v>
      </c>
      <c r="M15" s="222">
        <f t="shared" si="3"/>
        <v>0</v>
      </c>
      <c r="N15" s="222">
        <f t="shared" si="3"/>
        <v>0</v>
      </c>
      <c r="O15" s="222">
        <f t="shared" si="3"/>
        <v>0</v>
      </c>
      <c r="P15" s="222">
        <f t="shared" si="3"/>
        <v>0</v>
      </c>
    </row>
    <row r="16" spans="1:16" ht="15" customHeight="1" x14ac:dyDescent="0.25">
      <c r="A16" s="184" t="s">
        <v>206</v>
      </c>
      <c r="B16" s="191" t="s">
        <v>187</v>
      </c>
      <c r="C16" s="186" t="s">
        <v>211</v>
      </c>
      <c r="D16" s="267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</row>
    <row r="17" spans="1:16" ht="15" customHeight="1" x14ac:dyDescent="0.25">
      <c r="A17" s="184" t="s">
        <v>207</v>
      </c>
      <c r="B17" s="191" t="s">
        <v>187</v>
      </c>
      <c r="C17" s="186" t="s">
        <v>212</v>
      </c>
      <c r="D17" s="267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</row>
    <row r="18" spans="1:16" ht="15" customHeight="1" x14ac:dyDescent="0.25">
      <c r="A18" s="184" t="s">
        <v>208</v>
      </c>
      <c r="B18" s="191" t="s">
        <v>187</v>
      </c>
      <c r="C18" s="186" t="s">
        <v>213</v>
      </c>
      <c r="D18" s="267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</row>
    <row r="19" spans="1:16" ht="15" customHeight="1" x14ac:dyDescent="0.25">
      <c r="A19" s="184" t="s">
        <v>209</v>
      </c>
      <c r="B19" s="191" t="s">
        <v>187</v>
      </c>
      <c r="C19" s="186" t="s">
        <v>214</v>
      </c>
      <c r="D19" s="267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ht="15" customHeight="1" x14ac:dyDescent="0.25">
      <c r="A20" s="184" t="s">
        <v>210</v>
      </c>
      <c r="B20" s="191" t="s">
        <v>187</v>
      </c>
      <c r="C20" s="186" t="s">
        <v>215</v>
      </c>
      <c r="D20" s="267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</row>
    <row r="21" spans="1:16" ht="15" customHeight="1" x14ac:dyDescent="0.25">
      <c r="A21" s="187" t="s">
        <v>12</v>
      </c>
      <c r="B21" s="194" t="s">
        <v>143</v>
      </c>
      <c r="C21" s="189" t="s">
        <v>187</v>
      </c>
      <c r="D21" s="222">
        <f t="shared" ref="D21:P21" si="4">SUM(D22:D30)</f>
        <v>0</v>
      </c>
      <c r="E21" s="222">
        <f t="shared" si="4"/>
        <v>0</v>
      </c>
      <c r="F21" s="222">
        <f t="shared" si="4"/>
        <v>0</v>
      </c>
      <c r="G21" s="222">
        <f t="shared" si="4"/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0</v>
      </c>
      <c r="L21" s="222">
        <f t="shared" si="4"/>
        <v>0</v>
      </c>
      <c r="M21" s="222">
        <f t="shared" si="4"/>
        <v>0</v>
      </c>
      <c r="N21" s="222">
        <f t="shared" si="4"/>
        <v>0</v>
      </c>
      <c r="O21" s="222">
        <f t="shared" si="4"/>
        <v>0</v>
      </c>
      <c r="P21" s="222">
        <f t="shared" si="4"/>
        <v>0</v>
      </c>
    </row>
    <row r="22" spans="1:16" ht="15" customHeight="1" x14ac:dyDescent="0.25">
      <c r="A22" s="184" t="s">
        <v>216</v>
      </c>
      <c r="B22" s="191" t="s">
        <v>187</v>
      </c>
      <c r="C22" s="186" t="s">
        <v>225</v>
      </c>
      <c r="D22" s="267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</row>
    <row r="23" spans="1:16" ht="15" customHeight="1" x14ac:dyDescent="0.25">
      <c r="A23" s="184" t="s">
        <v>217</v>
      </c>
      <c r="B23" s="191" t="s">
        <v>187</v>
      </c>
      <c r="C23" s="186" t="s">
        <v>226</v>
      </c>
      <c r="D23" s="267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</row>
    <row r="24" spans="1:16" ht="15" customHeight="1" x14ac:dyDescent="0.25">
      <c r="A24" s="184" t="s">
        <v>218</v>
      </c>
      <c r="B24" s="191" t="s">
        <v>187</v>
      </c>
      <c r="C24" s="186" t="s">
        <v>227</v>
      </c>
      <c r="D24" s="267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</row>
    <row r="25" spans="1:16" ht="15" customHeight="1" x14ac:dyDescent="0.25">
      <c r="A25" s="184" t="s">
        <v>219</v>
      </c>
      <c r="B25" s="191" t="s">
        <v>187</v>
      </c>
      <c r="C25" s="195" t="s">
        <v>228</v>
      </c>
      <c r="D25" s="267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</row>
    <row r="26" spans="1:16" ht="15" customHeight="1" x14ac:dyDescent="0.25">
      <c r="A26" s="184" t="s">
        <v>220</v>
      </c>
      <c r="B26" s="191" t="s">
        <v>187</v>
      </c>
      <c r="C26" s="186" t="s">
        <v>229</v>
      </c>
      <c r="D26" s="267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</row>
    <row r="27" spans="1:16" ht="15" customHeight="1" x14ac:dyDescent="0.25">
      <c r="A27" s="184" t="s">
        <v>221</v>
      </c>
      <c r="B27" s="191" t="s">
        <v>187</v>
      </c>
      <c r="C27" s="186" t="s">
        <v>230</v>
      </c>
      <c r="D27" s="267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</row>
    <row r="28" spans="1:16" ht="15" customHeight="1" x14ac:dyDescent="0.25">
      <c r="A28" s="184" t="s">
        <v>222</v>
      </c>
      <c r="B28" s="191" t="s">
        <v>187</v>
      </c>
      <c r="C28" s="186" t="s">
        <v>231</v>
      </c>
      <c r="D28" s="267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</row>
    <row r="29" spans="1:16" ht="15" customHeight="1" x14ac:dyDescent="0.25">
      <c r="A29" s="184" t="s">
        <v>223</v>
      </c>
      <c r="B29" s="191" t="s">
        <v>187</v>
      </c>
      <c r="C29" s="186" t="s">
        <v>232</v>
      </c>
      <c r="D29" s="267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</row>
    <row r="30" spans="1:16" ht="15" customHeight="1" x14ac:dyDescent="0.25">
      <c r="A30" s="184" t="s">
        <v>224</v>
      </c>
      <c r="B30" s="191" t="s">
        <v>187</v>
      </c>
      <c r="C30" s="186" t="s">
        <v>233</v>
      </c>
      <c r="D30" s="267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</row>
    <row r="31" spans="1:16" ht="15" customHeight="1" x14ac:dyDescent="0.25">
      <c r="A31" s="187" t="s">
        <v>13</v>
      </c>
      <c r="B31" s="194" t="s">
        <v>145</v>
      </c>
      <c r="C31" s="195" t="s">
        <v>187</v>
      </c>
      <c r="D31" s="222">
        <f t="shared" ref="D31:P31" si="5">SUM(D32:D37)</f>
        <v>0</v>
      </c>
      <c r="E31" s="222">
        <f t="shared" si="5"/>
        <v>0</v>
      </c>
      <c r="F31" s="222">
        <f t="shared" si="5"/>
        <v>0</v>
      </c>
      <c r="G31" s="222">
        <f t="shared" si="5"/>
        <v>0</v>
      </c>
      <c r="H31" s="222">
        <f t="shared" si="5"/>
        <v>0</v>
      </c>
      <c r="I31" s="222">
        <f t="shared" si="5"/>
        <v>0</v>
      </c>
      <c r="J31" s="222">
        <f t="shared" si="5"/>
        <v>0</v>
      </c>
      <c r="K31" s="222">
        <f t="shared" si="5"/>
        <v>0</v>
      </c>
      <c r="L31" s="222">
        <f t="shared" si="5"/>
        <v>0</v>
      </c>
      <c r="M31" s="222">
        <f t="shared" si="5"/>
        <v>0</v>
      </c>
      <c r="N31" s="222">
        <f t="shared" si="5"/>
        <v>0</v>
      </c>
      <c r="O31" s="222">
        <f t="shared" si="5"/>
        <v>0</v>
      </c>
      <c r="P31" s="222">
        <f t="shared" si="5"/>
        <v>0</v>
      </c>
    </row>
    <row r="32" spans="1:16" ht="15" customHeight="1" x14ac:dyDescent="0.25">
      <c r="A32" s="184" t="s">
        <v>234</v>
      </c>
      <c r="B32" s="191" t="s">
        <v>187</v>
      </c>
      <c r="C32" s="186" t="s">
        <v>240</v>
      </c>
      <c r="D32" s="267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</row>
    <row r="33" spans="1:16" ht="15" customHeight="1" x14ac:dyDescent="0.25">
      <c r="A33" s="184" t="s">
        <v>235</v>
      </c>
      <c r="B33" s="191" t="s">
        <v>187</v>
      </c>
      <c r="C33" s="186" t="s">
        <v>241</v>
      </c>
      <c r="D33" s="267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</row>
    <row r="34" spans="1:16" ht="15" customHeight="1" x14ac:dyDescent="0.25">
      <c r="A34" s="184" t="s">
        <v>236</v>
      </c>
      <c r="B34" s="191" t="s">
        <v>187</v>
      </c>
      <c r="C34" s="186" t="s">
        <v>242</v>
      </c>
      <c r="D34" s="267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</row>
    <row r="35" spans="1:16" ht="15" customHeight="1" x14ac:dyDescent="0.25">
      <c r="A35" s="184" t="s">
        <v>237</v>
      </c>
      <c r="B35" s="191" t="s">
        <v>187</v>
      </c>
      <c r="C35" s="186" t="s">
        <v>243</v>
      </c>
      <c r="D35" s="267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</row>
    <row r="36" spans="1:16" ht="15" customHeight="1" x14ac:dyDescent="0.25">
      <c r="A36" s="184" t="s">
        <v>238</v>
      </c>
      <c r="B36" s="191" t="s">
        <v>187</v>
      </c>
      <c r="C36" s="186" t="s">
        <v>244</v>
      </c>
      <c r="D36" s="267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</row>
    <row r="37" spans="1:16" ht="15" customHeight="1" x14ac:dyDescent="0.25">
      <c r="A37" s="184" t="s">
        <v>239</v>
      </c>
      <c r="B37" s="191" t="s">
        <v>187</v>
      </c>
      <c r="C37" s="186" t="s">
        <v>245</v>
      </c>
      <c r="D37" s="267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</row>
    <row r="38" spans="1:16" ht="15" customHeight="1" x14ac:dyDescent="0.25">
      <c r="A38" s="187" t="s">
        <v>14</v>
      </c>
      <c r="B38" s="194" t="s">
        <v>147</v>
      </c>
      <c r="C38" s="195" t="s">
        <v>187</v>
      </c>
      <c r="D38" s="222">
        <f t="shared" ref="D38:P38" si="6">SUM(D39:D40)</f>
        <v>0</v>
      </c>
      <c r="E38" s="222">
        <f t="shared" si="6"/>
        <v>0</v>
      </c>
      <c r="F38" s="222">
        <f t="shared" si="6"/>
        <v>0</v>
      </c>
      <c r="G38" s="222">
        <f t="shared" si="6"/>
        <v>0</v>
      </c>
      <c r="H38" s="222">
        <f t="shared" si="6"/>
        <v>0</v>
      </c>
      <c r="I38" s="222">
        <f t="shared" si="6"/>
        <v>0</v>
      </c>
      <c r="J38" s="222">
        <f t="shared" si="6"/>
        <v>0</v>
      </c>
      <c r="K38" s="222">
        <f t="shared" si="6"/>
        <v>0</v>
      </c>
      <c r="L38" s="222">
        <f t="shared" si="6"/>
        <v>0</v>
      </c>
      <c r="M38" s="222">
        <f t="shared" si="6"/>
        <v>0</v>
      </c>
      <c r="N38" s="222">
        <f t="shared" si="6"/>
        <v>0</v>
      </c>
      <c r="O38" s="222">
        <f t="shared" si="6"/>
        <v>0</v>
      </c>
      <c r="P38" s="222">
        <f t="shared" si="6"/>
        <v>0</v>
      </c>
    </row>
    <row r="39" spans="1:16" ht="15" customHeight="1" x14ac:dyDescent="0.25">
      <c r="A39" s="184" t="s">
        <v>246</v>
      </c>
      <c r="B39" s="191" t="s">
        <v>187</v>
      </c>
      <c r="C39" s="186" t="s">
        <v>248</v>
      </c>
      <c r="D39" s="267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</row>
    <row r="40" spans="1:16" ht="15" customHeight="1" x14ac:dyDescent="0.25">
      <c r="A40" s="184" t="s">
        <v>247</v>
      </c>
      <c r="B40" s="191" t="s">
        <v>187</v>
      </c>
      <c r="C40" s="186" t="s">
        <v>249</v>
      </c>
      <c r="D40" s="267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  <row r="41" spans="1:16" ht="15" customHeight="1" x14ac:dyDescent="0.25">
      <c r="A41" s="187" t="s">
        <v>15</v>
      </c>
      <c r="B41" s="194" t="s">
        <v>148</v>
      </c>
      <c r="C41" s="195" t="s">
        <v>187</v>
      </c>
      <c r="D41" s="222">
        <f t="shared" ref="D41:P41" si="7">SUM(D42:D49)</f>
        <v>0</v>
      </c>
      <c r="E41" s="222">
        <f t="shared" si="7"/>
        <v>0</v>
      </c>
      <c r="F41" s="222">
        <f t="shared" si="7"/>
        <v>0</v>
      </c>
      <c r="G41" s="222">
        <f t="shared" si="7"/>
        <v>0</v>
      </c>
      <c r="H41" s="222">
        <f t="shared" si="7"/>
        <v>0</v>
      </c>
      <c r="I41" s="222">
        <f t="shared" si="7"/>
        <v>0</v>
      </c>
      <c r="J41" s="222">
        <f t="shared" si="7"/>
        <v>0</v>
      </c>
      <c r="K41" s="222">
        <f t="shared" si="7"/>
        <v>0</v>
      </c>
      <c r="L41" s="222">
        <f t="shared" si="7"/>
        <v>0</v>
      </c>
      <c r="M41" s="222">
        <f t="shared" si="7"/>
        <v>0</v>
      </c>
      <c r="N41" s="222">
        <f t="shared" si="7"/>
        <v>0</v>
      </c>
      <c r="O41" s="222">
        <f t="shared" si="7"/>
        <v>0</v>
      </c>
      <c r="P41" s="222">
        <f t="shared" si="7"/>
        <v>0</v>
      </c>
    </row>
    <row r="42" spans="1:16" ht="15" customHeight="1" x14ac:dyDescent="0.25">
      <c r="A42" s="184" t="s">
        <v>250</v>
      </c>
      <c r="B42" s="191" t="s">
        <v>187</v>
      </c>
      <c r="C42" s="186" t="s">
        <v>258</v>
      </c>
      <c r="D42" s="267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</row>
    <row r="43" spans="1:16" ht="15" customHeight="1" x14ac:dyDescent="0.25">
      <c r="A43" s="184" t="s">
        <v>251</v>
      </c>
      <c r="B43" s="191" t="s">
        <v>187</v>
      </c>
      <c r="C43" s="186" t="s">
        <v>259</v>
      </c>
      <c r="D43" s="267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</row>
    <row r="44" spans="1:16" ht="15" customHeight="1" x14ac:dyDescent="0.25">
      <c r="A44" s="184" t="s">
        <v>252</v>
      </c>
      <c r="B44" s="191" t="s">
        <v>187</v>
      </c>
      <c r="C44" s="186" t="s">
        <v>260</v>
      </c>
      <c r="D44" s="267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</row>
    <row r="45" spans="1:16" ht="15" customHeight="1" x14ac:dyDescent="0.25">
      <c r="A45" s="184" t="s">
        <v>253</v>
      </c>
      <c r="B45" s="191" t="s">
        <v>187</v>
      </c>
      <c r="C45" s="186" t="s">
        <v>261</v>
      </c>
      <c r="D45" s="267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</row>
    <row r="46" spans="1:16" ht="15" customHeight="1" x14ac:dyDescent="0.25">
      <c r="A46" s="184" t="s">
        <v>254</v>
      </c>
      <c r="B46" s="191" t="s">
        <v>187</v>
      </c>
      <c r="C46" s="186" t="s">
        <v>262</v>
      </c>
      <c r="D46" s="267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</row>
    <row r="47" spans="1:16" ht="15" customHeight="1" x14ac:dyDescent="0.25">
      <c r="A47" s="184" t="s">
        <v>255</v>
      </c>
      <c r="B47" s="191" t="s">
        <v>187</v>
      </c>
      <c r="C47" s="186" t="s">
        <v>263</v>
      </c>
      <c r="D47" s="273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</row>
    <row r="48" spans="1:16" ht="15" customHeight="1" x14ac:dyDescent="0.25">
      <c r="A48" s="184" t="s">
        <v>256</v>
      </c>
      <c r="B48" s="191" t="s">
        <v>187</v>
      </c>
      <c r="C48" s="186" t="s">
        <v>264</v>
      </c>
      <c r="D48" s="273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</row>
    <row r="49" spans="1:16" ht="15" customHeight="1" x14ac:dyDescent="0.25">
      <c r="A49" s="184" t="s">
        <v>257</v>
      </c>
      <c r="B49" s="191" t="s">
        <v>187</v>
      </c>
      <c r="C49" s="186" t="s">
        <v>265</v>
      </c>
      <c r="D49" s="273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</row>
    <row r="50" spans="1:16" ht="15" customHeight="1" x14ac:dyDescent="0.25">
      <c r="A50" s="187" t="s">
        <v>16</v>
      </c>
      <c r="B50" s="194" t="s">
        <v>151</v>
      </c>
      <c r="C50" s="191" t="s">
        <v>187</v>
      </c>
      <c r="D50" s="243">
        <f t="shared" ref="D50:P50" si="8">SUM(D51:D52)</f>
        <v>0</v>
      </c>
      <c r="E50" s="243">
        <f t="shared" si="8"/>
        <v>0</v>
      </c>
      <c r="F50" s="243">
        <f t="shared" si="8"/>
        <v>0</v>
      </c>
      <c r="G50" s="243">
        <f t="shared" si="8"/>
        <v>0</v>
      </c>
      <c r="H50" s="243">
        <f t="shared" si="8"/>
        <v>0</v>
      </c>
      <c r="I50" s="243">
        <f t="shared" si="8"/>
        <v>0</v>
      </c>
      <c r="J50" s="243">
        <f t="shared" si="8"/>
        <v>0</v>
      </c>
      <c r="K50" s="243">
        <f t="shared" si="8"/>
        <v>0</v>
      </c>
      <c r="L50" s="243">
        <f t="shared" si="8"/>
        <v>0</v>
      </c>
      <c r="M50" s="243">
        <f t="shared" si="8"/>
        <v>0</v>
      </c>
      <c r="N50" s="243">
        <f t="shared" si="8"/>
        <v>0</v>
      </c>
      <c r="O50" s="243">
        <f t="shared" si="8"/>
        <v>0</v>
      </c>
      <c r="P50" s="243">
        <f t="shared" si="8"/>
        <v>0</v>
      </c>
    </row>
    <row r="51" spans="1:16" ht="15" customHeight="1" x14ac:dyDescent="0.25">
      <c r="A51" s="184" t="s">
        <v>266</v>
      </c>
      <c r="B51" s="191" t="s">
        <v>187</v>
      </c>
      <c r="C51" s="186" t="s">
        <v>268</v>
      </c>
      <c r="D51" s="273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</row>
    <row r="52" spans="1:16" ht="15" customHeight="1" x14ac:dyDescent="0.25">
      <c r="A52" s="184" t="s">
        <v>267</v>
      </c>
      <c r="B52" s="191" t="s">
        <v>187</v>
      </c>
      <c r="C52" s="186" t="s">
        <v>269</v>
      </c>
      <c r="D52" s="273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</row>
    <row r="53" spans="1:16" ht="15" customHeight="1" x14ac:dyDescent="0.25">
      <c r="A53" s="197" t="s">
        <v>17</v>
      </c>
      <c r="B53" s="194" t="s">
        <v>153</v>
      </c>
      <c r="C53" s="191" t="s">
        <v>187</v>
      </c>
      <c r="D53" s="243">
        <f t="shared" ref="D53:P53" si="9">SUM(D54:D57)</f>
        <v>0</v>
      </c>
      <c r="E53" s="243">
        <f t="shared" si="9"/>
        <v>0</v>
      </c>
      <c r="F53" s="243">
        <f t="shared" si="9"/>
        <v>0</v>
      </c>
      <c r="G53" s="243">
        <f t="shared" si="9"/>
        <v>0</v>
      </c>
      <c r="H53" s="243">
        <f t="shared" si="9"/>
        <v>0</v>
      </c>
      <c r="I53" s="243">
        <f t="shared" si="9"/>
        <v>0</v>
      </c>
      <c r="J53" s="243">
        <f t="shared" si="9"/>
        <v>0</v>
      </c>
      <c r="K53" s="243">
        <f t="shared" si="9"/>
        <v>0</v>
      </c>
      <c r="L53" s="243">
        <f t="shared" si="9"/>
        <v>0</v>
      </c>
      <c r="M53" s="243">
        <f t="shared" si="9"/>
        <v>0</v>
      </c>
      <c r="N53" s="243">
        <f t="shared" si="9"/>
        <v>0</v>
      </c>
      <c r="O53" s="243">
        <f t="shared" si="9"/>
        <v>0</v>
      </c>
      <c r="P53" s="243">
        <f t="shared" si="9"/>
        <v>0</v>
      </c>
    </row>
    <row r="54" spans="1:16" ht="15" customHeight="1" x14ac:dyDescent="0.25">
      <c r="A54" s="184" t="s">
        <v>270</v>
      </c>
      <c r="B54" s="191" t="s">
        <v>187</v>
      </c>
      <c r="C54" s="186" t="s">
        <v>274</v>
      </c>
      <c r="D54" s="273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</row>
    <row r="55" spans="1:16" ht="15" customHeight="1" x14ac:dyDescent="0.25">
      <c r="A55" s="184" t="s">
        <v>271</v>
      </c>
      <c r="B55" s="191" t="s">
        <v>187</v>
      </c>
      <c r="C55" s="186" t="s">
        <v>275</v>
      </c>
      <c r="D55" s="273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</row>
    <row r="56" spans="1:16" ht="15" customHeight="1" x14ac:dyDescent="0.25">
      <c r="A56" s="184" t="s">
        <v>272</v>
      </c>
      <c r="B56" s="191" t="s">
        <v>187</v>
      </c>
      <c r="C56" s="186" t="s">
        <v>276</v>
      </c>
      <c r="D56" s="273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</row>
    <row r="57" spans="1:16" ht="15" customHeight="1" x14ac:dyDescent="0.25">
      <c r="A57" s="184" t="s">
        <v>273</v>
      </c>
      <c r="B57" s="191" t="s">
        <v>187</v>
      </c>
      <c r="C57" s="186" t="s">
        <v>277</v>
      </c>
      <c r="D57" s="273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</row>
    <row r="58" spans="1:16" ht="15" customHeight="1" x14ac:dyDescent="0.25">
      <c r="A58" s="197" t="s">
        <v>18</v>
      </c>
      <c r="B58" s="194" t="s">
        <v>155</v>
      </c>
      <c r="C58" s="191" t="s">
        <v>187</v>
      </c>
      <c r="D58" s="244">
        <f t="shared" ref="D58:P58" si="10">SUM(D59:D60)</f>
        <v>0</v>
      </c>
      <c r="E58" s="244">
        <f t="shared" si="10"/>
        <v>0</v>
      </c>
      <c r="F58" s="244">
        <f t="shared" si="10"/>
        <v>0</v>
      </c>
      <c r="G58" s="244">
        <f t="shared" si="10"/>
        <v>0</v>
      </c>
      <c r="H58" s="244">
        <f t="shared" si="10"/>
        <v>0</v>
      </c>
      <c r="I58" s="244">
        <f t="shared" si="10"/>
        <v>0</v>
      </c>
      <c r="J58" s="244">
        <f t="shared" si="10"/>
        <v>0</v>
      </c>
      <c r="K58" s="244">
        <f t="shared" si="10"/>
        <v>0</v>
      </c>
      <c r="L58" s="244">
        <f t="shared" si="10"/>
        <v>0</v>
      </c>
      <c r="M58" s="244">
        <f t="shared" si="10"/>
        <v>0</v>
      </c>
      <c r="N58" s="244">
        <f t="shared" si="10"/>
        <v>0</v>
      </c>
      <c r="O58" s="244">
        <f t="shared" si="10"/>
        <v>0</v>
      </c>
      <c r="P58" s="244">
        <f t="shared" si="10"/>
        <v>0</v>
      </c>
    </row>
    <row r="59" spans="1:16" ht="15" customHeight="1" x14ac:dyDescent="0.25">
      <c r="A59" s="184" t="s">
        <v>278</v>
      </c>
      <c r="B59" s="191" t="s">
        <v>187</v>
      </c>
      <c r="C59" s="186" t="s">
        <v>280</v>
      </c>
      <c r="D59" s="273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0" spans="1:16" ht="15" customHeight="1" x14ac:dyDescent="0.25">
      <c r="A60" s="184" t="s">
        <v>279</v>
      </c>
      <c r="B60" s="191" t="s">
        <v>187</v>
      </c>
      <c r="C60" s="186" t="s">
        <v>281</v>
      </c>
      <c r="D60" s="273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</row>
    <row r="61" spans="1:16" ht="15" customHeight="1" x14ac:dyDescent="0.25">
      <c r="A61" s="201" t="s">
        <v>19</v>
      </c>
      <c r="B61" s="194" t="s">
        <v>157</v>
      </c>
      <c r="C61" s="191" t="s">
        <v>187</v>
      </c>
      <c r="D61" s="243">
        <f t="shared" ref="D61:P61" si="11">SUM(D62:D65)</f>
        <v>0</v>
      </c>
      <c r="E61" s="243">
        <f t="shared" si="11"/>
        <v>0</v>
      </c>
      <c r="F61" s="243">
        <f t="shared" si="11"/>
        <v>0</v>
      </c>
      <c r="G61" s="243">
        <f t="shared" si="11"/>
        <v>0</v>
      </c>
      <c r="H61" s="243">
        <f t="shared" si="11"/>
        <v>0</v>
      </c>
      <c r="I61" s="243">
        <f t="shared" si="11"/>
        <v>0</v>
      </c>
      <c r="J61" s="243">
        <f t="shared" si="11"/>
        <v>0</v>
      </c>
      <c r="K61" s="243">
        <f t="shared" si="11"/>
        <v>0</v>
      </c>
      <c r="L61" s="243">
        <f t="shared" si="11"/>
        <v>0</v>
      </c>
      <c r="M61" s="243">
        <f t="shared" si="11"/>
        <v>0</v>
      </c>
      <c r="N61" s="243">
        <f t="shared" si="11"/>
        <v>0</v>
      </c>
      <c r="O61" s="243">
        <f t="shared" si="11"/>
        <v>0</v>
      </c>
      <c r="P61" s="243">
        <f t="shared" si="11"/>
        <v>0</v>
      </c>
    </row>
    <row r="62" spans="1:16" ht="15" customHeight="1" x14ac:dyDescent="0.25">
      <c r="A62" s="184" t="s">
        <v>282</v>
      </c>
      <c r="B62" s="191" t="s">
        <v>187</v>
      </c>
      <c r="C62" s="186" t="s">
        <v>286</v>
      </c>
      <c r="D62" s="273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</row>
    <row r="63" spans="1:16" ht="15" customHeight="1" x14ac:dyDescent="0.25">
      <c r="A63" s="184" t="s">
        <v>283</v>
      </c>
      <c r="B63" s="191" t="s">
        <v>187</v>
      </c>
      <c r="C63" s="186" t="s">
        <v>287</v>
      </c>
      <c r="D63" s="273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</row>
    <row r="64" spans="1:16" ht="15" customHeight="1" x14ac:dyDescent="0.25">
      <c r="A64" s="184" t="s">
        <v>284</v>
      </c>
      <c r="B64" s="191" t="s">
        <v>187</v>
      </c>
      <c r="C64" s="186" t="s">
        <v>288</v>
      </c>
      <c r="D64" s="273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</row>
    <row r="65" spans="1:16" ht="15" customHeight="1" x14ac:dyDescent="0.25">
      <c r="A65" s="184" t="s">
        <v>285</v>
      </c>
      <c r="B65" s="191" t="s">
        <v>187</v>
      </c>
      <c r="C65" s="186" t="s">
        <v>289</v>
      </c>
      <c r="D65" s="273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</row>
    <row r="66" spans="1:16" ht="15" customHeight="1" x14ac:dyDescent="0.25">
      <c r="A66" s="202" t="s">
        <v>20</v>
      </c>
      <c r="B66" s="194" t="s">
        <v>159</v>
      </c>
      <c r="C66" s="191" t="s">
        <v>187</v>
      </c>
      <c r="D66" s="243">
        <f t="shared" ref="D66:P66" si="12">SUM(D67:D72)</f>
        <v>0</v>
      </c>
      <c r="E66" s="243">
        <f t="shared" si="12"/>
        <v>0</v>
      </c>
      <c r="F66" s="243">
        <f t="shared" si="12"/>
        <v>0</v>
      </c>
      <c r="G66" s="243">
        <f t="shared" si="12"/>
        <v>0</v>
      </c>
      <c r="H66" s="243">
        <f t="shared" si="12"/>
        <v>0</v>
      </c>
      <c r="I66" s="243">
        <f t="shared" si="12"/>
        <v>0</v>
      </c>
      <c r="J66" s="243">
        <f t="shared" si="12"/>
        <v>0</v>
      </c>
      <c r="K66" s="243">
        <f t="shared" si="12"/>
        <v>0</v>
      </c>
      <c r="L66" s="243">
        <f t="shared" si="12"/>
        <v>0</v>
      </c>
      <c r="M66" s="243">
        <f t="shared" si="12"/>
        <v>0</v>
      </c>
      <c r="N66" s="243">
        <f t="shared" si="12"/>
        <v>0</v>
      </c>
      <c r="O66" s="243">
        <f t="shared" si="12"/>
        <v>0</v>
      </c>
      <c r="P66" s="243">
        <f t="shared" si="12"/>
        <v>0</v>
      </c>
    </row>
    <row r="67" spans="1:16" ht="15" customHeight="1" x14ac:dyDescent="0.25">
      <c r="A67" s="184" t="s">
        <v>290</v>
      </c>
      <c r="B67" s="191" t="s">
        <v>187</v>
      </c>
      <c r="C67" s="186" t="s">
        <v>296</v>
      </c>
      <c r="D67" s="273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</row>
    <row r="68" spans="1:16" ht="15" customHeight="1" x14ac:dyDescent="0.25">
      <c r="A68" s="184" t="s">
        <v>291</v>
      </c>
      <c r="B68" s="191" t="s">
        <v>187</v>
      </c>
      <c r="C68" s="186" t="s">
        <v>297</v>
      </c>
      <c r="D68" s="273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</row>
    <row r="69" spans="1:16" ht="15" customHeight="1" x14ac:dyDescent="0.25">
      <c r="A69" s="184" t="s">
        <v>292</v>
      </c>
      <c r="B69" s="191" t="s">
        <v>187</v>
      </c>
      <c r="C69" s="186" t="s">
        <v>298</v>
      </c>
      <c r="D69" s="273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</row>
    <row r="70" spans="1:16" ht="15" customHeight="1" x14ac:dyDescent="0.25">
      <c r="A70" s="184" t="s">
        <v>293</v>
      </c>
      <c r="B70" s="191" t="s">
        <v>187</v>
      </c>
      <c r="C70" s="186" t="s">
        <v>299</v>
      </c>
      <c r="D70" s="273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</row>
    <row r="71" spans="1:16" ht="15" customHeight="1" x14ac:dyDescent="0.25">
      <c r="A71" s="184" t="s">
        <v>294</v>
      </c>
      <c r="B71" s="191" t="s">
        <v>187</v>
      </c>
      <c r="C71" s="186" t="s">
        <v>300</v>
      </c>
      <c r="D71" s="273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</row>
    <row r="72" spans="1:16" ht="15" customHeight="1" x14ac:dyDescent="0.25">
      <c r="A72" s="184" t="s">
        <v>295</v>
      </c>
      <c r="B72" s="191" t="s">
        <v>187</v>
      </c>
      <c r="C72" s="186" t="s">
        <v>301</v>
      </c>
      <c r="D72" s="273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</row>
    <row r="73" spans="1:16" ht="15" customHeight="1" x14ac:dyDescent="0.25">
      <c r="A73" s="202" t="s">
        <v>21</v>
      </c>
      <c r="B73" s="194" t="s">
        <v>161</v>
      </c>
      <c r="C73" s="191" t="s">
        <v>187</v>
      </c>
      <c r="D73" s="243">
        <f t="shared" ref="D73:P73" si="13">SUM(D74:D75)</f>
        <v>0</v>
      </c>
      <c r="E73" s="243">
        <f t="shared" si="13"/>
        <v>0</v>
      </c>
      <c r="F73" s="243">
        <f t="shared" si="13"/>
        <v>0</v>
      </c>
      <c r="G73" s="243">
        <f t="shared" si="13"/>
        <v>0</v>
      </c>
      <c r="H73" s="243">
        <f t="shared" si="13"/>
        <v>0</v>
      </c>
      <c r="I73" s="243">
        <f t="shared" si="13"/>
        <v>0</v>
      </c>
      <c r="J73" s="243">
        <f t="shared" si="13"/>
        <v>0</v>
      </c>
      <c r="K73" s="243">
        <f t="shared" si="13"/>
        <v>0</v>
      </c>
      <c r="L73" s="243">
        <f t="shared" si="13"/>
        <v>0</v>
      </c>
      <c r="M73" s="243">
        <f t="shared" si="13"/>
        <v>0</v>
      </c>
      <c r="N73" s="243">
        <f t="shared" si="13"/>
        <v>0</v>
      </c>
      <c r="O73" s="243">
        <f t="shared" si="13"/>
        <v>0</v>
      </c>
      <c r="P73" s="243">
        <f t="shared" si="13"/>
        <v>0</v>
      </c>
    </row>
    <row r="74" spans="1:16" ht="15" customHeight="1" x14ac:dyDescent="0.25">
      <c r="A74" s="184" t="s">
        <v>302</v>
      </c>
      <c r="B74" s="191" t="s">
        <v>187</v>
      </c>
      <c r="C74" s="186" t="s">
        <v>304</v>
      </c>
      <c r="D74" s="273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</row>
    <row r="75" spans="1:16" ht="15" customHeight="1" x14ac:dyDescent="0.25">
      <c r="A75" s="184" t="s">
        <v>303</v>
      </c>
      <c r="B75" s="191" t="s">
        <v>187</v>
      </c>
      <c r="C75" s="186" t="s">
        <v>305</v>
      </c>
      <c r="D75" s="273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</row>
    <row r="76" spans="1:16" ht="15" customHeight="1" x14ac:dyDescent="0.25">
      <c r="A76" s="170"/>
      <c r="B76" s="191"/>
      <c r="C76" s="203"/>
      <c r="D76" s="245"/>
      <c r="E76" s="245"/>
      <c r="F76" s="245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5" customHeight="1" x14ac:dyDescent="0.25">
      <c r="A77" s="170"/>
      <c r="B77" s="191"/>
      <c r="C77" s="203"/>
      <c r="D77" s="245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</row>
    <row r="78" spans="1:16" ht="29.25" customHeight="1" x14ac:dyDescent="0.25">
      <c r="A78" s="204" t="s">
        <v>189</v>
      </c>
      <c r="B78" s="170"/>
      <c r="C78" s="170"/>
      <c r="D78" s="222">
        <f t="shared" ref="D78:P78" si="14">SUM(D8,D10,D15,D21,D31,D38,D41,D50,D53,D58,D61,D66,D73)</f>
        <v>0</v>
      </c>
      <c r="E78" s="222">
        <f t="shared" si="14"/>
        <v>0</v>
      </c>
      <c r="F78" s="222">
        <f t="shared" si="14"/>
        <v>0</v>
      </c>
      <c r="G78" s="222">
        <f t="shared" si="14"/>
        <v>0</v>
      </c>
      <c r="H78" s="222">
        <f t="shared" si="14"/>
        <v>0</v>
      </c>
      <c r="I78" s="222">
        <f t="shared" si="14"/>
        <v>0</v>
      </c>
      <c r="J78" s="222">
        <f t="shared" si="14"/>
        <v>0</v>
      </c>
      <c r="K78" s="222">
        <f t="shared" si="14"/>
        <v>0</v>
      </c>
      <c r="L78" s="222">
        <f t="shared" si="14"/>
        <v>0</v>
      </c>
      <c r="M78" s="222">
        <f t="shared" si="14"/>
        <v>0</v>
      </c>
      <c r="N78" s="222">
        <f t="shared" si="14"/>
        <v>0</v>
      </c>
      <c r="O78" s="222">
        <f t="shared" si="14"/>
        <v>0</v>
      </c>
      <c r="P78" s="222">
        <f t="shared" si="14"/>
        <v>0</v>
      </c>
    </row>
    <row r="79" spans="1:16" x14ac:dyDescent="0.25">
      <c r="A79" s="180"/>
      <c r="B79" s="170"/>
      <c r="C79" s="17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x14ac:dyDescent="0.25">
      <c r="A80" s="208" t="s">
        <v>190</v>
      </c>
      <c r="B80" s="209"/>
      <c r="C80" s="209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</row>
    <row r="81" spans="1:16" x14ac:dyDescent="0.25">
      <c r="A81" s="210" t="s">
        <v>191</v>
      </c>
      <c r="B81" s="211"/>
      <c r="C81" s="211"/>
      <c r="D81" s="236">
        <f>D6-D80</f>
        <v>0</v>
      </c>
      <c r="E81" s="236">
        <f t="shared" ref="E81:P81" si="15">E6-E80</f>
        <v>0</v>
      </c>
      <c r="F81" s="236">
        <f t="shared" si="15"/>
        <v>0</v>
      </c>
      <c r="G81" s="236">
        <f t="shared" si="15"/>
        <v>0</v>
      </c>
      <c r="H81" s="236">
        <f t="shared" si="15"/>
        <v>0</v>
      </c>
      <c r="I81" s="236">
        <f t="shared" si="15"/>
        <v>0</v>
      </c>
      <c r="J81" s="236">
        <f t="shared" si="15"/>
        <v>0</v>
      </c>
      <c r="K81" s="236">
        <f t="shared" si="15"/>
        <v>0</v>
      </c>
      <c r="L81" s="236">
        <f t="shared" si="15"/>
        <v>0</v>
      </c>
      <c r="M81" s="236">
        <f t="shared" si="15"/>
        <v>0</v>
      </c>
      <c r="N81" s="236">
        <f t="shared" si="15"/>
        <v>0</v>
      </c>
      <c r="O81" s="236">
        <f t="shared" si="15"/>
        <v>0</v>
      </c>
      <c r="P81" s="236">
        <f t="shared" si="15"/>
        <v>0</v>
      </c>
    </row>
    <row r="82" spans="1:16" x14ac:dyDescent="0.25">
      <c r="A82" s="237" t="s">
        <v>192</v>
      </c>
      <c r="B82" s="238"/>
      <c r="C82" s="238"/>
      <c r="D82" s="237">
        <v>119</v>
      </c>
      <c r="E82" s="237">
        <v>104</v>
      </c>
      <c r="F82" s="237">
        <v>1</v>
      </c>
      <c r="G82" s="237">
        <v>1</v>
      </c>
      <c r="H82" s="237">
        <v>60</v>
      </c>
      <c r="I82" s="237">
        <v>56</v>
      </c>
      <c r="J82" s="237">
        <v>27</v>
      </c>
      <c r="K82" s="237">
        <v>23</v>
      </c>
      <c r="L82" s="237">
        <v>3</v>
      </c>
      <c r="M82" s="237">
        <v>2</v>
      </c>
      <c r="N82" s="237">
        <v>0</v>
      </c>
      <c r="O82" s="237">
        <v>0</v>
      </c>
      <c r="P82" s="237">
        <v>0</v>
      </c>
    </row>
    <row r="83" spans="1:16" x14ac:dyDescent="0.25">
      <c r="A83" s="210" t="s">
        <v>193</v>
      </c>
      <c r="B83" s="236"/>
      <c r="C83" s="236"/>
      <c r="D83" s="236">
        <f>D6-D82</f>
        <v>-119</v>
      </c>
      <c r="E83" s="236">
        <f t="shared" ref="E83:P83" si="16">E6-E82</f>
        <v>-104</v>
      </c>
      <c r="F83" s="236">
        <f t="shared" si="16"/>
        <v>-1</v>
      </c>
      <c r="G83" s="236">
        <f t="shared" si="16"/>
        <v>-1</v>
      </c>
      <c r="H83" s="236">
        <f t="shared" si="16"/>
        <v>-60</v>
      </c>
      <c r="I83" s="236">
        <f t="shared" si="16"/>
        <v>-56</v>
      </c>
      <c r="J83" s="236">
        <f t="shared" si="16"/>
        <v>-27</v>
      </c>
      <c r="K83" s="236">
        <f t="shared" si="16"/>
        <v>-23</v>
      </c>
      <c r="L83" s="236">
        <f t="shared" si="16"/>
        <v>-3</v>
      </c>
      <c r="M83" s="236">
        <f t="shared" si="16"/>
        <v>-2</v>
      </c>
      <c r="N83" s="236">
        <f t="shared" si="16"/>
        <v>0</v>
      </c>
      <c r="O83" s="236">
        <f t="shared" si="16"/>
        <v>0</v>
      </c>
      <c r="P83" s="236">
        <f t="shared" si="16"/>
        <v>0</v>
      </c>
    </row>
    <row r="84" spans="1:16" ht="106.5" customHeight="1" x14ac:dyDescent="0.25">
      <c r="A84" s="310" t="s">
        <v>194</v>
      </c>
      <c r="B84" s="311"/>
      <c r="C84" s="312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</row>
  </sheetData>
  <sheetProtection sort="0" autoFilter="0"/>
  <mergeCells count="2">
    <mergeCell ref="A2:P2"/>
    <mergeCell ref="A84:C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84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6.85546875" style="166" customWidth="1"/>
    <col min="2" max="2" width="17.140625" style="166" customWidth="1"/>
    <col min="3" max="3" width="16.7109375" style="166" customWidth="1"/>
    <col min="4" max="4" width="13.85546875" style="166" customWidth="1"/>
    <col min="5" max="5" width="14.85546875" style="166" customWidth="1"/>
    <col min="6" max="6" width="9.140625" style="166"/>
    <col min="7" max="7" width="11.5703125" style="166" customWidth="1"/>
    <col min="8" max="10" width="9.140625" style="166"/>
    <col min="11" max="11" width="10" style="166" customWidth="1"/>
    <col min="12" max="13" width="9.140625" style="166"/>
    <col min="14" max="14" width="10.85546875" style="166" customWidth="1"/>
    <col min="15" max="15" width="9.140625" style="166"/>
    <col min="16" max="16" width="13.28515625" style="166" customWidth="1"/>
    <col min="17" max="18" width="9.140625" style="166"/>
    <col min="19" max="19" width="14" style="166" customWidth="1"/>
    <col min="20" max="20" width="13.5703125" style="166" customWidth="1"/>
    <col min="21" max="22" width="9.140625" style="166"/>
    <col min="23" max="23" width="10.28515625" style="166" customWidth="1"/>
    <col min="24" max="24" width="11.42578125" style="166" customWidth="1"/>
    <col min="25" max="16384" width="9.140625" style="166"/>
  </cols>
  <sheetData>
    <row r="2" spans="1:24" ht="18.75" x14ac:dyDescent="0.25">
      <c r="A2" s="305" t="s">
        <v>346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</row>
    <row r="4" spans="1:24" ht="177.75" customHeight="1" x14ac:dyDescent="0.25">
      <c r="A4" s="247" t="s">
        <v>183</v>
      </c>
      <c r="B4" s="172" t="s">
        <v>347</v>
      </c>
      <c r="C4" s="172" t="s">
        <v>348</v>
      </c>
      <c r="D4" s="172" t="s">
        <v>349</v>
      </c>
      <c r="E4" s="172" t="s">
        <v>350</v>
      </c>
      <c r="F4" s="172" t="s">
        <v>351</v>
      </c>
      <c r="G4" s="172" t="s">
        <v>352</v>
      </c>
      <c r="H4" s="172" t="s">
        <v>353</v>
      </c>
      <c r="I4" s="172" t="s">
        <v>354</v>
      </c>
      <c r="J4" s="172" t="s">
        <v>355</v>
      </c>
      <c r="K4" s="172" t="s">
        <v>356</v>
      </c>
      <c r="L4" s="172" t="s">
        <v>357</v>
      </c>
      <c r="M4" s="172" t="s">
        <v>358</v>
      </c>
      <c r="N4" s="172" t="s">
        <v>359</v>
      </c>
      <c r="O4" s="172" t="s">
        <v>360</v>
      </c>
      <c r="P4" s="172" t="s">
        <v>361</v>
      </c>
      <c r="Q4" s="172" t="s">
        <v>362</v>
      </c>
      <c r="R4" s="172" t="s">
        <v>363</v>
      </c>
      <c r="S4" s="172" t="s">
        <v>364</v>
      </c>
      <c r="T4" s="172" t="s">
        <v>365</v>
      </c>
      <c r="U4" s="172" t="s">
        <v>366</v>
      </c>
      <c r="V4" s="172" t="s">
        <v>367</v>
      </c>
      <c r="W4" s="172" t="s">
        <v>368</v>
      </c>
      <c r="X4" s="172" t="s">
        <v>369</v>
      </c>
    </row>
    <row r="5" spans="1:24" x14ac:dyDescent="0.25">
      <c r="A5" s="170"/>
      <c r="B5" s="247">
        <v>1</v>
      </c>
      <c r="C5" s="247">
        <v>2</v>
      </c>
      <c r="D5" s="247">
        <v>3</v>
      </c>
      <c r="E5" s="247">
        <v>4</v>
      </c>
      <c r="F5" s="247">
        <v>5</v>
      </c>
      <c r="G5" s="247">
        <v>6</v>
      </c>
      <c r="H5" s="247">
        <v>7</v>
      </c>
      <c r="I5" s="247">
        <v>8</v>
      </c>
      <c r="J5" s="247">
        <v>9</v>
      </c>
      <c r="K5" s="247">
        <v>10</v>
      </c>
      <c r="L5" s="247">
        <v>11</v>
      </c>
      <c r="M5" s="247">
        <v>12</v>
      </c>
      <c r="N5" s="247">
        <v>13</v>
      </c>
      <c r="O5" s="247">
        <v>14</v>
      </c>
      <c r="P5" s="247">
        <v>15</v>
      </c>
      <c r="Q5" s="247">
        <v>16</v>
      </c>
      <c r="R5" s="247">
        <v>17</v>
      </c>
      <c r="S5" s="247">
        <v>18</v>
      </c>
      <c r="T5" s="247">
        <v>19</v>
      </c>
      <c r="U5" s="247">
        <v>20</v>
      </c>
      <c r="V5" s="247">
        <v>21</v>
      </c>
      <c r="W5" s="247">
        <v>22</v>
      </c>
      <c r="X5" s="247">
        <v>23</v>
      </c>
    </row>
    <row r="6" spans="1:24" ht="45.75" customHeight="1" x14ac:dyDescent="0.25">
      <c r="A6" s="173" t="s">
        <v>195</v>
      </c>
      <c r="B6" s="174" t="s">
        <v>164</v>
      </c>
      <c r="C6" s="175" t="s">
        <v>187</v>
      </c>
      <c r="D6" s="176">
        <f t="shared" ref="D6:X6" si="0">SUM(D9,D11:D14,D16:D20,D22:D30,D32:D37,D39:D40,D42:D49,D51:D52,D54:D57,D59:D60,D62:D65,D67:D72,D74:D75)</f>
        <v>0</v>
      </c>
      <c r="E6" s="176">
        <f t="shared" si="0"/>
        <v>0</v>
      </c>
      <c r="F6" s="257">
        <f t="shared" si="0"/>
        <v>0</v>
      </c>
      <c r="G6" s="257">
        <f t="shared" si="0"/>
        <v>0</v>
      </c>
      <c r="H6" s="257">
        <f t="shared" si="0"/>
        <v>0</v>
      </c>
      <c r="I6" s="257">
        <f t="shared" si="0"/>
        <v>0</v>
      </c>
      <c r="J6" s="240">
        <f t="shared" si="0"/>
        <v>0</v>
      </c>
      <c r="K6" s="240">
        <f t="shared" si="0"/>
        <v>0</v>
      </c>
      <c r="L6" s="240">
        <f t="shared" si="0"/>
        <v>0</v>
      </c>
      <c r="M6" s="240">
        <f t="shared" si="0"/>
        <v>0</v>
      </c>
      <c r="N6" s="240">
        <f t="shared" si="0"/>
        <v>0</v>
      </c>
      <c r="O6" s="240">
        <f t="shared" si="0"/>
        <v>0</v>
      </c>
      <c r="P6" s="240">
        <f t="shared" si="0"/>
        <v>0</v>
      </c>
      <c r="Q6" s="240">
        <f t="shared" si="0"/>
        <v>0</v>
      </c>
      <c r="R6" s="240">
        <f t="shared" si="0"/>
        <v>0</v>
      </c>
      <c r="S6" s="240">
        <f t="shared" si="0"/>
        <v>0</v>
      </c>
      <c r="T6" s="240">
        <f t="shared" si="0"/>
        <v>0</v>
      </c>
      <c r="U6" s="240">
        <f t="shared" si="0"/>
        <v>0</v>
      </c>
      <c r="V6" s="240">
        <f t="shared" si="0"/>
        <v>0</v>
      </c>
      <c r="W6" s="240">
        <f t="shared" si="0"/>
        <v>0</v>
      </c>
      <c r="X6" s="240">
        <f t="shared" si="0"/>
        <v>0</v>
      </c>
    </row>
    <row r="7" spans="1:24" ht="15" customHeight="1" x14ac:dyDescent="0.25">
      <c r="A7" s="177" t="s">
        <v>188</v>
      </c>
      <c r="B7" s="172"/>
      <c r="C7" s="178"/>
      <c r="D7" s="255"/>
      <c r="E7" s="170"/>
      <c r="F7" s="170"/>
      <c r="G7" s="170"/>
      <c r="H7" s="170"/>
      <c r="I7" s="170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ht="15" customHeight="1" x14ac:dyDescent="0.25">
      <c r="A8" s="180" t="s">
        <v>180</v>
      </c>
      <c r="B8" s="181" t="s">
        <v>179</v>
      </c>
      <c r="C8" s="182" t="s">
        <v>187</v>
      </c>
      <c r="D8" s="183">
        <f>D9</f>
        <v>0</v>
      </c>
      <c r="E8" s="190">
        <f t="shared" ref="E8:X8" si="1">E9</f>
        <v>0</v>
      </c>
      <c r="F8" s="249">
        <f t="shared" si="1"/>
        <v>0</v>
      </c>
      <c r="G8" s="249">
        <f t="shared" si="1"/>
        <v>0</v>
      </c>
      <c r="H8" s="249">
        <f t="shared" si="1"/>
        <v>0</v>
      </c>
      <c r="I8" s="249">
        <f t="shared" si="1"/>
        <v>0</v>
      </c>
      <c r="J8" s="222">
        <f t="shared" si="1"/>
        <v>0</v>
      </c>
      <c r="K8" s="222">
        <f t="shared" si="1"/>
        <v>0</v>
      </c>
      <c r="L8" s="222">
        <f t="shared" si="1"/>
        <v>0</v>
      </c>
      <c r="M8" s="222">
        <f t="shared" si="1"/>
        <v>0</v>
      </c>
      <c r="N8" s="222">
        <f t="shared" si="1"/>
        <v>0</v>
      </c>
      <c r="O8" s="222">
        <f t="shared" si="1"/>
        <v>0</v>
      </c>
      <c r="P8" s="222">
        <f t="shared" si="1"/>
        <v>0</v>
      </c>
      <c r="Q8" s="222">
        <f t="shared" si="1"/>
        <v>0</v>
      </c>
      <c r="R8" s="222">
        <f t="shared" si="1"/>
        <v>0</v>
      </c>
      <c r="S8" s="222">
        <f t="shared" si="1"/>
        <v>0</v>
      </c>
      <c r="T8" s="222">
        <f t="shared" si="1"/>
        <v>0</v>
      </c>
      <c r="U8" s="222">
        <f t="shared" si="1"/>
        <v>0</v>
      </c>
      <c r="V8" s="222">
        <f t="shared" si="1"/>
        <v>0</v>
      </c>
      <c r="W8" s="222">
        <f t="shared" si="1"/>
        <v>0</v>
      </c>
      <c r="X8" s="222">
        <f t="shared" si="1"/>
        <v>0</v>
      </c>
    </row>
    <row r="9" spans="1:24" ht="15" customHeight="1" x14ac:dyDescent="0.25">
      <c r="A9" s="184" t="s">
        <v>196</v>
      </c>
      <c r="B9" s="185" t="s">
        <v>187</v>
      </c>
      <c r="C9" s="186" t="s">
        <v>197</v>
      </c>
      <c r="D9" s="263"/>
      <c r="E9" s="264"/>
      <c r="F9" s="275"/>
      <c r="G9" s="275"/>
      <c r="H9" s="275"/>
      <c r="I9" s="275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</row>
    <row r="10" spans="1:24" ht="15" customHeight="1" x14ac:dyDescent="0.25">
      <c r="A10" s="187" t="s">
        <v>10</v>
      </c>
      <c r="B10" s="181" t="s">
        <v>138</v>
      </c>
      <c r="C10" s="189" t="s">
        <v>187</v>
      </c>
      <c r="D10" s="190">
        <f t="shared" ref="D10:X10" si="2">SUM(D11:D14)</f>
        <v>0</v>
      </c>
      <c r="E10" s="190">
        <f t="shared" si="2"/>
        <v>0</v>
      </c>
      <c r="F10" s="249">
        <f t="shared" si="2"/>
        <v>0</v>
      </c>
      <c r="G10" s="249">
        <f t="shared" si="2"/>
        <v>0</v>
      </c>
      <c r="H10" s="249">
        <f t="shared" si="2"/>
        <v>0</v>
      </c>
      <c r="I10" s="249">
        <f t="shared" si="2"/>
        <v>0</v>
      </c>
      <c r="J10" s="222">
        <f t="shared" si="2"/>
        <v>0</v>
      </c>
      <c r="K10" s="222">
        <f t="shared" si="2"/>
        <v>0</v>
      </c>
      <c r="L10" s="222">
        <f t="shared" si="2"/>
        <v>0</v>
      </c>
      <c r="M10" s="222">
        <f t="shared" si="2"/>
        <v>0</v>
      </c>
      <c r="N10" s="222">
        <f t="shared" si="2"/>
        <v>0</v>
      </c>
      <c r="O10" s="222">
        <f t="shared" si="2"/>
        <v>0</v>
      </c>
      <c r="P10" s="222">
        <f t="shared" si="2"/>
        <v>0</v>
      </c>
      <c r="Q10" s="222">
        <f t="shared" si="2"/>
        <v>0</v>
      </c>
      <c r="R10" s="222">
        <f t="shared" si="2"/>
        <v>0</v>
      </c>
      <c r="S10" s="222">
        <f t="shared" si="2"/>
        <v>0</v>
      </c>
      <c r="T10" s="222">
        <f t="shared" si="2"/>
        <v>0</v>
      </c>
      <c r="U10" s="222">
        <f t="shared" si="2"/>
        <v>0</v>
      </c>
      <c r="V10" s="222">
        <f t="shared" si="2"/>
        <v>0</v>
      </c>
      <c r="W10" s="222">
        <f t="shared" si="2"/>
        <v>0</v>
      </c>
      <c r="X10" s="222">
        <f t="shared" si="2"/>
        <v>0</v>
      </c>
    </row>
    <row r="11" spans="1:24" ht="15" customHeight="1" x14ac:dyDescent="0.25">
      <c r="A11" s="184" t="s">
        <v>198</v>
      </c>
      <c r="B11" s="191" t="s">
        <v>187</v>
      </c>
      <c r="C11" s="186" t="s">
        <v>202</v>
      </c>
      <c r="D11" s="264"/>
      <c r="E11" s="264"/>
      <c r="F11" s="275"/>
      <c r="G11" s="275"/>
      <c r="H11" s="275"/>
      <c r="I11" s="275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</row>
    <row r="12" spans="1:24" ht="15" customHeight="1" x14ac:dyDescent="0.25">
      <c r="A12" s="184" t="s">
        <v>199</v>
      </c>
      <c r="B12" s="191" t="s">
        <v>187</v>
      </c>
      <c r="C12" s="186" t="s">
        <v>203</v>
      </c>
      <c r="D12" s="264"/>
      <c r="E12" s="264"/>
      <c r="F12" s="275"/>
      <c r="G12" s="275"/>
      <c r="H12" s="275"/>
      <c r="I12" s="275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</row>
    <row r="13" spans="1:24" ht="15" customHeight="1" x14ac:dyDescent="0.25">
      <c r="A13" s="184" t="s">
        <v>200</v>
      </c>
      <c r="B13" s="191" t="s">
        <v>187</v>
      </c>
      <c r="C13" s="186" t="s">
        <v>204</v>
      </c>
      <c r="D13" s="264"/>
      <c r="E13" s="264"/>
      <c r="F13" s="275"/>
      <c r="G13" s="275"/>
      <c r="H13" s="275"/>
      <c r="I13" s="275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</row>
    <row r="14" spans="1:24" ht="15" customHeight="1" x14ac:dyDescent="0.25">
      <c r="A14" s="184" t="s">
        <v>201</v>
      </c>
      <c r="B14" s="191" t="s">
        <v>187</v>
      </c>
      <c r="C14" s="186" t="s">
        <v>205</v>
      </c>
      <c r="D14" s="264"/>
      <c r="E14" s="264"/>
      <c r="F14" s="275"/>
      <c r="G14" s="275"/>
      <c r="H14" s="275"/>
      <c r="I14" s="275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</row>
    <row r="15" spans="1:24" ht="15" customHeight="1" x14ac:dyDescent="0.25">
      <c r="A15" s="187" t="s">
        <v>11</v>
      </c>
      <c r="B15" s="188" t="s">
        <v>140</v>
      </c>
      <c r="C15" s="193" t="s">
        <v>187</v>
      </c>
      <c r="D15" s="190">
        <f t="shared" ref="D15:X15" si="3">SUM(D16:D20)</f>
        <v>0</v>
      </c>
      <c r="E15" s="190">
        <f t="shared" si="3"/>
        <v>0</v>
      </c>
      <c r="F15" s="249">
        <f t="shared" si="3"/>
        <v>0</v>
      </c>
      <c r="G15" s="249">
        <f t="shared" si="3"/>
        <v>0</v>
      </c>
      <c r="H15" s="249">
        <f t="shared" si="3"/>
        <v>0</v>
      </c>
      <c r="I15" s="249">
        <f t="shared" si="3"/>
        <v>0</v>
      </c>
      <c r="J15" s="222">
        <f t="shared" si="3"/>
        <v>0</v>
      </c>
      <c r="K15" s="222">
        <f t="shared" si="3"/>
        <v>0</v>
      </c>
      <c r="L15" s="222">
        <f t="shared" si="3"/>
        <v>0</v>
      </c>
      <c r="M15" s="222">
        <f t="shared" si="3"/>
        <v>0</v>
      </c>
      <c r="N15" s="222">
        <f t="shared" si="3"/>
        <v>0</v>
      </c>
      <c r="O15" s="222">
        <f t="shared" si="3"/>
        <v>0</v>
      </c>
      <c r="P15" s="222">
        <f t="shared" si="3"/>
        <v>0</v>
      </c>
      <c r="Q15" s="222">
        <f t="shared" si="3"/>
        <v>0</v>
      </c>
      <c r="R15" s="222">
        <f t="shared" si="3"/>
        <v>0</v>
      </c>
      <c r="S15" s="222">
        <f t="shared" si="3"/>
        <v>0</v>
      </c>
      <c r="T15" s="222">
        <f t="shared" si="3"/>
        <v>0</v>
      </c>
      <c r="U15" s="222">
        <f t="shared" si="3"/>
        <v>0</v>
      </c>
      <c r="V15" s="222">
        <f t="shared" si="3"/>
        <v>0</v>
      </c>
      <c r="W15" s="222">
        <f t="shared" si="3"/>
        <v>0</v>
      </c>
      <c r="X15" s="222">
        <f t="shared" si="3"/>
        <v>0</v>
      </c>
    </row>
    <row r="16" spans="1:24" ht="15" customHeight="1" x14ac:dyDescent="0.25">
      <c r="A16" s="184" t="s">
        <v>206</v>
      </c>
      <c r="B16" s="191" t="s">
        <v>187</v>
      </c>
      <c r="C16" s="186" t="s">
        <v>211</v>
      </c>
      <c r="D16" s="264"/>
      <c r="E16" s="264"/>
      <c r="F16" s="275"/>
      <c r="G16" s="275"/>
      <c r="H16" s="275"/>
      <c r="I16" s="275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4" ht="15" customHeight="1" x14ac:dyDescent="0.25">
      <c r="A17" s="184" t="s">
        <v>207</v>
      </c>
      <c r="B17" s="191" t="s">
        <v>187</v>
      </c>
      <c r="C17" s="186" t="s">
        <v>212</v>
      </c>
      <c r="D17" s="264"/>
      <c r="E17" s="264"/>
      <c r="F17" s="275"/>
      <c r="G17" s="275"/>
      <c r="H17" s="275"/>
      <c r="I17" s="275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</row>
    <row r="18" spans="1:24" ht="15" customHeight="1" x14ac:dyDescent="0.25">
      <c r="A18" s="184" t="s">
        <v>208</v>
      </c>
      <c r="B18" s="191" t="s">
        <v>187</v>
      </c>
      <c r="C18" s="186" t="s">
        <v>213</v>
      </c>
      <c r="D18" s="264"/>
      <c r="E18" s="264"/>
      <c r="F18" s="275"/>
      <c r="G18" s="275"/>
      <c r="H18" s="275"/>
      <c r="I18" s="275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</row>
    <row r="19" spans="1:24" ht="15" customHeight="1" x14ac:dyDescent="0.25">
      <c r="A19" s="184" t="s">
        <v>209</v>
      </c>
      <c r="B19" s="191" t="s">
        <v>187</v>
      </c>
      <c r="C19" s="186" t="s">
        <v>214</v>
      </c>
      <c r="D19" s="264"/>
      <c r="E19" s="264"/>
      <c r="F19" s="275"/>
      <c r="G19" s="275"/>
      <c r="H19" s="275"/>
      <c r="I19" s="275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</row>
    <row r="20" spans="1:24" ht="15" customHeight="1" x14ac:dyDescent="0.25">
      <c r="A20" s="184" t="s">
        <v>210</v>
      </c>
      <c r="B20" s="191" t="s">
        <v>187</v>
      </c>
      <c r="C20" s="186" t="s">
        <v>215</v>
      </c>
      <c r="D20" s="264"/>
      <c r="E20" s="264"/>
      <c r="F20" s="275"/>
      <c r="G20" s="275"/>
      <c r="H20" s="275"/>
      <c r="I20" s="275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</row>
    <row r="21" spans="1:24" ht="15" customHeight="1" x14ac:dyDescent="0.25">
      <c r="A21" s="187" t="s">
        <v>12</v>
      </c>
      <c r="B21" s="194" t="s">
        <v>143</v>
      </c>
      <c r="C21" s="189" t="s">
        <v>187</v>
      </c>
      <c r="D21" s="190">
        <f t="shared" ref="D21:X21" si="4">SUM(D22:D30)</f>
        <v>0</v>
      </c>
      <c r="E21" s="190">
        <f t="shared" si="4"/>
        <v>0</v>
      </c>
      <c r="F21" s="249">
        <f t="shared" si="4"/>
        <v>0</v>
      </c>
      <c r="G21" s="249">
        <f t="shared" si="4"/>
        <v>0</v>
      </c>
      <c r="H21" s="249">
        <f t="shared" si="4"/>
        <v>0</v>
      </c>
      <c r="I21" s="249">
        <f t="shared" si="4"/>
        <v>0</v>
      </c>
      <c r="J21" s="222">
        <f t="shared" si="4"/>
        <v>0</v>
      </c>
      <c r="K21" s="222">
        <f t="shared" si="4"/>
        <v>0</v>
      </c>
      <c r="L21" s="222">
        <f t="shared" si="4"/>
        <v>0</v>
      </c>
      <c r="M21" s="222">
        <f t="shared" si="4"/>
        <v>0</v>
      </c>
      <c r="N21" s="222">
        <f t="shared" si="4"/>
        <v>0</v>
      </c>
      <c r="O21" s="222">
        <f t="shared" si="4"/>
        <v>0</v>
      </c>
      <c r="P21" s="222">
        <f t="shared" si="4"/>
        <v>0</v>
      </c>
      <c r="Q21" s="222">
        <f t="shared" si="4"/>
        <v>0</v>
      </c>
      <c r="R21" s="222">
        <f t="shared" si="4"/>
        <v>0</v>
      </c>
      <c r="S21" s="222">
        <f t="shared" si="4"/>
        <v>0</v>
      </c>
      <c r="T21" s="222">
        <f t="shared" si="4"/>
        <v>0</v>
      </c>
      <c r="U21" s="222">
        <f t="shared" si="4"/>
        <v>0</v>
      </c>
      <c r="V21" s="222">
        <f t="shared" si="4"/>
        <v>0</v>
      </c>
      <c r="W21" s="222">
        <f t="shared" si="4"/>
        <v>0</v>
      </c>
      <c r="X21" s="222">
        <f t="shared" si="4"/>
        <v>0</v>
      </c>
    </row>
    <row r="22" spans="1:24" ht="15" customHeight="1" x14ac:dyDescent="0.25">
      <c r="A22" s="184" t="s">
        <v>216</v>
      </c>
      <c r="B22" s="191" t="s">
        <v>187</v>
      </c>
      <c r="C22" s="186" t="s">
        <v>225</v>
      </c>
      <c r="D22" s="264"/>
      <c r="E22" s="264"/>
      <c r="F22" s="275"/>
      <c r="G22" s="275"/>
      <c r="H22" s="275"/>
      <c r="I22" s="275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</row>
    <row r="23" spans="1:24" ht="15" customHeight="1" x14ac:dyDescent="0.25">
      <c r="A23" s="184" t="s">
        <v>217</v>
      </c>
      <c r="B23" s="191" t="s">
        <v>187</v>
      </c>
      <c r="C23" s="186" t="s">
        <v>226</v>
      </c>
      <c r="D23" s="264"/>
      <c r="E23" s="264"/>
      <c r="F23" s="275"/>
      <c r="G23" s="275"/>
      <c r="H23" s="275"/>
      <c r="I23" s="275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</row>
    <row r="24" spans="1:24" ht="15" customHeight="1" x14ac:dyDescent="0.25">
      <c r="A24" s="184" t="s">
        <v>218</v>
      </c>
      <c r="B24" s="191" t="s">
        <v>187</v>
      </c>
      <c r="C24" s="186" t="s">
        <v>227</v>
      </c>
      <c r="D24" s="264"/>
      <c r="E24" s="264"/>
      <c r="F24" s="275"/>
      <c r="G24" s="275"/>
      <c r="H24" s="275"/>
      <c r="I24" s="275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</row>
    <row r="25" spans="1:24" ht="15" customHeight="1" x14ac:dyDescent="0.25">
      <c r="A25" s="184" t="s">
        <v>219</v>
      </c>
      <c r="B25" s="191" t="s">
        <v>187</v>
      </c>
      <c r="C25" s="195" t="s">
        <v>228</v>
      </c>
      <c r="D25" s="264"/>
      <c r="E25" s="264"/>
      <c r="F25" s="275"/>
      <c r="G25" s="275"/>
      <c r="H25" s="275"/>
      <c r="I25" s="275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</row>
    <row r="26" spans="1:24" ht="15" customHeight="1" x14ac:dyDescent="0.25">
      <c r="A26" s="184" t="s">
        <v>220</v>
      </c>
      <c r="B26" s="191" t="s">
        <v>187</v>
      </c>
      <c r="C26" s="186" t="s">
        <v>229</v>
      </c>
      <c r="D26" s="264"/>
      <c r="E26" s="264"/>
      <c r="F26" s="275"/>
      <c r="G26" s="275"/>
      <c r="H26" s="275"/>
      <c r="I26" s="275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</row>
    <row r="27" spans="1:24" ht="15" customHeight="1" x14ac:dyDescent="0.25">
      <c r="A27" s="184" t="s">
        <v>221</v>
      </c>
      <c r="B27" s="191" t="s">
        <v>187</v>
      </c>
      <c r="C27" s="186" t="s">
        <v>230</v>
      </c>
      <c r="D27" s="264"/>
      <c r="E27" s="264"/>
      <c r="F27" s="275"/>
      <c r="G27" s="275"/>
      <c r="H27" s="275"/>
      <c r="I27" s="275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</row>
    <row r="28" spans="1:24" ht="15" customHeight="1" x14ac:dyDescent="0.25">
      <c r="A28" s="184" t="s">
        <v>222</v>
      </c>
      <c r="B28" s="191" t="s">
        <v>187</v>
      </c>
      <c r="C28" s="186" t="s">
        <v>231</v>
      </c>
      <c r="D28" s="264"/>
      <c r="E28" s="264"/>
      <c r="F28" s="275"/>
      <c r="G28" s="275"/>
      <c r="H28" s="275"/>
      <c r="I28" s="275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</row>
    <row r="29" spans="1:24" ht="15" customHeight="1" x14ac:dyDescent="0.25">
      <c r="A29" s="184" t="s">
        <v>223</v>
      </c>
      <c r="B29" s="191" t="s">
        <v>187</v>
      </c>
      <c r="C29" s="186" t="s">
        <v>232</v>
      </c>
      <c r="D29" s="264"/>
      <c r="E29" s="264"/>
      <c r="F29" s="275"/>
      <c r="G29" s="275"/>
      <c r="H29" s="275"/>
      <c r="I29" s="275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</row>
    <row r="30" spans="1:24" ht="15" customHeight="1" x14ac:dyDescent="0.25">
      <c r="A30" s="184" t="s">
        <v>224</v>
      </c>
      <c r="B30" s="191" t="s">
        <v>187</v>
      </c>
      <c r="C30" s="186" t="s">
        <v>233</v>
      </c>
      <c r="D30" s="264"/>
      <c r="E30" s="264"/>
      <c r="F30" s="275"/>
      <c r="G30" s="275"/>
      <c r="H30" s="275"/>
      <c r="I30" s="275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</row>
    <row r="31" spans="1:24" ht="15" customHeight="1" x14ac:dyDescent="0.25">
      <c r="A31" s="187" t="s">
        <v>13</v>
      </c>
      <c r="B31" s="194" t="s">
        <v>145</v>
      </c>
      <c r="C31" s="195" t="s">
        <v>187</v>
      </c>
      <c r="D31" s="190">
        <f t="shared" ref="D31:X31" si="5">SUM(D32:D37)</f>
        <v>0</v>
      </c>
      <c r="E31" s="190">
        <f t="shared" si="5"/>
        <v>0</v>
      </c>
      <c r="F31" s="249">
        <f t="shared" si="5"/>
        <v>0</v>
      </c>
      <c r="G31" s="249">
        <f t="shared" si="5"/>
        <v>0</v>
      </c>
      <c r="H31" s="249">
        <f t="shared" si="5"/>
        <v>0</v>
      </c>
      <c r="I31" s="249">
        <f t="shared" si="5"/>
        <v>0</v>
      </c>
      <c r="J31" s="222">
        <f t="shared" si="5"/>
        <v>0</v>
      </c>
      <c r="K31" s="222">
        <f t="shared" si="5"/>
        <v>0</v>
      </c>
      <c r="L31" s="222">
        <f t="shared" si="5"/>
        <v>0</v>
      </c>
      <c r="M31" s="222">
        <f t="shared" si="5"/>
        <v>0</v>
      </c>
      <c r="N31" s="222">
        <f t="shared" si="5"/>
        <v>0</v>
      </c>
      <c r="O31" s="222">
        <f t="shared" si="5"/>
        <v>0</v>
      </c>
      <c r="P31" s="222">
        <f t="shared" si="5"/>
        <v>0</v>
      </c>
      <c r="Q31" s="222">
        <f t="shared" si="5"/>
        <v>0</v>
      </c>
      <c r="R31" s="222">
        <f t="shared" si="5"/>
        <v>0</v>
      </c>
      <c r="S31" s="222">
        <f t="shared" si="5"/>
        <v>0</v>
      </c>
      <c r="T31" s="222">
        <f t="shared" si="5"/>
        <v>0</v>
      </c>
      <c r="U31" s="222">
        <f t="shared" si="5"/>
        <v>0</v>
      </c>
      <c r="V31" s="222">
        <f t="shared" si="5"/>
        <v>0</v>
      </c>
      <c r="W31" s="222">
        <f t="shared" si="5"/>
        <v>0</v>
      </c>
      <c r="X31" s="222">
        <f t="shared" si="5"/>
        <v>0</v>
      </c>
    </row>
    <row r="32" spans="1:24" ht="15" customHeight="1" x14ac:dyDescent="0.25">
      <c r="A32" s="184" t="s">
        <v>234</v>
      </c>
      <c r="B32" s="191" t="s">
        <v>187</v>
      </c>
      <c r="C32" s="186" t="s">
        <v>240</v>
      </c>
      <c r="D32" s="264"/>
      <c r="E32" s="264"/>
      <c r="F32" s="275"/>
      <c r="G32" s="275"/>
      <c r="H32" s="275"/>
      <c r="I32" s="275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</row>
    <row r="33" spans="1:24" ht="15" customHeight="1" x14ac:dyDescent="0.25">
      <c r="A33" s="184" t="s">
        <v>235</v>
      </c>
      <c r="B33" s="191" t="s">
        <v>187</v>
      </c>
      <c r="C33" s="186" t="s">
        <v>241</v>
      </c>
      <c r="D33" s="264"/>
      <c r="E33" s="264"/>
      <c r="F33" s="275"/>
      <c r="G33" s="275"/>
      <c r="H33" s="275"/>
      <c r="I33" s="275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</row>
    <row r="34" spans="1:24" ht="15" customHeight="1" x14ac:dyDescent="0.25">
      <c r="A34" s="184" t="s">
        <v>236</v>
      </c>
      <c r="B34" s="191" t="s">
        <v>187</v>
      </c>
      <c r="C34" s="186" t="s">
        <v>242</v>
      </c>
      <c r="D34" s="264"/>
      <c r="E34" s="264"/>
      <c r="F34" s="275"/>
      <c r="G34" s="275"/>
      <c r="H34" s="275"/>
      <c r="I34" s="275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</row>
    <row r="35" spans="1:24" ht="15" customHeight="1" x14ac:dyDescent="0.25">
      <c r="A35" s="184" t="s">
        <v>237</v>
      </c>
      <c r="B35" s="191" t="s">
        <v>187</v>
      </c>
      <c r="C35" s="186" t="s">
        <v>243</v>
      </c>
      <c r="D35" s="264"/>
      <c r="E35" s="264"/>
      <c r="F35" s="275"/>
      <c r="G35" s="275"/>
      <c r="H35" s="275"/>
      <c r="I35" s="275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</row>
    <row r="36" spans="1:24" ht="15" customHeight="1" x14ac:dyDescent="0.25">
      <c r="A36" s="184" t="s">
        <v>238</v>
      </c>
      <c r="B36" s="191" t="s">
        <v>187</v>
      </c>
      <c r="C36" s="186" t="s">
        <v>244</v>
      </c>
      <c r="D36" s="264"/>
      <c r="E36" s="264"/>
      <c r="F36" s="275"/>
      <c r="G36" s="275"/>
      <c r="H36" s="275"/>
      <c r="I36" s="275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</row>
    <row r="37" spans="1:24" ht="15" customHeight="1" x14ac:dyDescent="0.25">
      <c r="A37" s="184" t="s">
        <v>239</v>
      </c>
      <c r="B37" s="191" t="s">
        <v>187</v>
      </c>
      <c r="C37" s="186" t="s">
        <v>245</v>
      </c>
      <c r="D37" s="264"/>
      <c r="E37" s="264"/>
      <c r="F37" s="275"/>
      <c r="G37" s="275"/>
      <c r="H37" s="275"/>
      <c r="I37" s="275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</row>
    <row r="38" spans="1:24" ht="15" customHeight="1" x14ac:dyDescent="0.25">
      <c r="A38" s="187" t="s">
        <v>14</v>
      </c>
      <c r="B38" s="194" t="s">
        <v>147</v>
      </c>
      <c r="C38" s="195" t="s">
        <v>187</v>
      </c>
      <c r="D38" s="190">
        <f t="shared" ref="D38:X38" si="6">SUM(D39:D40)</f>
        <v>0</v>
      </c>
      <c r="E38" s="190">
        <f t="shared" si="6"/>
        <v>0</v>
      </c>
      <c r="F38" s="249">
        <f t="shared" si="6"/>
        <v>0</v>
      </c>
      <c r="G38" s="249">
        <f t="shared" si="6"/>
        <v>0</v>
      </c>
      <c r="H38" s="249">
        <f t="shared" si="6"/>
        <v>0</v>
      </c>
      <c r="I38" s="249">
        <f t="shared" si="6"/>
        <v>0</v>
      </c>
      <c r="J38" s="222">
        <f t="shared" si="6"/>
        <v>0</v>
      </c>
      <c r="K38" s="222">
        <f t="shared" si="6"/>
        <v>0</v>
      </c>
      <c r="L38" s="222">
        <f t="shared" si="6"/>
        <v>0</v>
      </c>
      <c r="M38" s="222">
        <f t="shared" si="6"/>
        <v>0</v>
      </c>
      <c r="N38" s="222">
        <f t="shared" si="6"/>
        <v>0</v>
      </c>
      <c r="O38" s="222">
        <f t="shared" si="6"/>
        <v>0</v>
      </c>
      <c r="P38" s="222">
        <f t="shared" si="6"/>
        <v>0</v>
      </c>
      <c r="Q38" s="222">
        <f t="shared" si="6"/>
        <v>0</v>
      </c>
      <c r="R38" s="222">
        <f t="shared" si="6"/>
        <v>0</v>
      </c>
      <c r="S38" s="222">
        <f t="shared" si="6"/>
        <v>0</v>
      </c>
      <c r="T38" s="222">
        <f t="shared" si="6"/>
        <v>0</v>
      </c>
      <c r="U38" s="222">
        <f t="shared" si="6"/>
        <v>0</v>
      </c>
      <c r="V38" s="222">
        <f t="shared" si="6"/>
        <v>0</v>
      </c>
      <c r="W38" s="222">
        <f t="shared" si="6"/>
        <v>0</v>
      </c>
      <c r="X38" s="222">
        <f t="shared" si="6"/>
        <v>0</v>
      </c>
    </row>
    <row r="39" spans="1:24" ht="15" customHeight="1" x14ac:dyDescent="0.25">
      <c r="A39" s="184" t="s">
        <v>246</v>
      </c>
      <c r="B39" s="191" t="s">
        <v>187</v>
      </c>
      <c r="C39" s="186" t="s">
        <v>248</v>
      </c>
      <c r="D39" s="264"/>
      <c r="E39" s="264"/>
      <c r="F39" s="275"/>
      <c r="G39" s="275"/>
      <c r="H39" s="275"/>
      <c r="I39" s="275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</row>
    <row r="40" spans="1:24" ht="15" customHeight="1" x14ac:dyDescent="0.25">
      <c r="A40" s="184" t="s">
        <v>247</v>
      </c>
      <c r="B40" s="191" t="s">
        <v>187</v>
      </c>
      <c r="C40" s="186" t="s">
        <v>249</v>
      </c>
      <c r="D40" s="264"/>
      <c r="E40" s="264"/>
      <c r="F40" s="275"/>
      <c r="G40" s="275"/>
      <c r="H40" s="275"/>
      <c r="I40" s="275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</row>
    <row r="41" spans="1:24" ht="15" customHeight="1" x14ac:dyDescent="0.25">
      <c r="A41" s="187" t="s">
        <v>15</v>
      </c>
      <c r="B41" s="194" t="s">
        <v>148</v>
      </c>
      <c r="C41" s="195" t="s">
        <v>187</v>
      </c>
      <c r="D41" s="190">
        <f t="shared" ref="D41:X41" si="7">SUM(D42:D49)</f>
        <v>0</v>
      </c>
      <c r="E41" s="190">
        <f t="shared" si="7"/>
        <v>0</v>
      </c>
      <c r="F41" s="249">
        <f t="shared" si="7"/>
        <v>0</v>
      </c>
      <c r="G41" s="249">
        <f t="shared" si="7"/>
        <v>0</v>
      </c>
      <c r="H41" s="249">
        <f t="shared" si="7"/>
        <v>0</v>
      </c>
      <c r="I41" s="249">
        <f t="shared" si="7"/>
        <v>0</v>
      </c>
      <c r="J41" s="222">
        <f t="shared" si="7"/>
        <v>0</v>
      </c>
      <c r="K41" s="222">
        <f t="shared" si="7"/>
        <v>0</v>
      </c>
      <c r="L41" s="222">
        <f t="shared" si="7"/>
        <v>0</v>
      </c>
      <c r="M41" s="222">
        <f t="shared" si="7"/>
        <v>0</v>
      </c>
      <c r="N41" s="222">
        <f t="shared" si="7"/>
        <v>0</v>
      </c>
      <c r="O41" s="222">
        <f t="shared" si="7"/>
        <v>0</v>
      </c>
      <c r="P41" s="222">
        <f t="shared" si="7"/>
        <v>0</v>
      </c>
      <c r="Q41" s="222">
        <f t="shared" si="7"/>
        <v>0</v>
      </c>
      <c r="R41" s="222">
        <f t="shared" si="7"/>
        <v>0</v>
      </c>
      <c r="S41" s="222">
        <f t="shared" si="7"/>
        <v>0</v>
      </c>
      <c r="T41" s="222">
        <f t="shared" si="7"/>
        <v>0</v>
      </c>
      <c r="U41" s="222">
        <f t="shared" si="7"/>
        <v>0</v>
      </c>
      <c r="V41" s="222">
        <f t="shared" si="7"/>
        <v>0</v>
      </c>
      <c r="W41" s="222">
        <f t="shared" si="7"/>
        <v>0</v>
      </c>
      <c r="X41" s="222">
        <f t="shared" si="7"/>
        <v>0</v>
      </c>
    </row>
    <row r="42" spans="1:24" ht="15" customHeight="1" x14ac:dyDescent="0.25">
      <c r="A42" s="184" t="s">
        <v>250</v>
      </c>
      <c r="B42" s="191" t="s">
        <v>187</v>
      </c>
      <c r="C42" s="186" t="s">
        <v>258</v>
      </c>
      <c r="D42" s="264"/>
      <c r="E42" s="264"/>
      <c r="F42" s="275"/>
      <c r="G42" s="275"/>
      <c r="H42" s="275"/>
      <c r="I42" s="275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</row>
    <row r="43" spans="1:24" ht="15" customHeight="1" x14ac:dyDescent="0.25">
      <c r="A43" s="184" t="s">
        <v>251</v>
      </c>
      <c r="B43" s="191" t="s">
        <v>187</v>
      </c>
      <c r="C43" s="186" t="s">
        <v>259</v>
      </c>
      <c r="D43" s="264"/>
      <c r="E43" s="264"/>
      <c r="F43" s="275"/>
      <c r="G43" s="275"/>
      <c r="H43" s="275"/>
      <c r="I43" s="275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</row>
    <row r="44" spans="1:24" ht="15" customHeight="1" x14ac:dyDescent="0.25">
      <c r="A44" s="184" t="s">
        <v>252</v>
      </c>
      <c r="B44" s="191" t="s">
        <v>187</v>
      </c>
      <c r="C44" s="186" t="s">
        <v>260</v>
      </c>
      <c r="D44" s="264"/>
      <c r="E44" s="264"/>
      <c r="F44" s="275"/>
      <c r="G44" s="275"/>
      <c r="H44" s="275"/>
      <c r="I44" s="275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</row>
    <row r="45" spans="1:24" ht="15" customHeight="1" x14ac:dyDescent="0.25">
      <c r="A45" s="184" t="s">
        <v>253</v>
      </c>
      <c r="B45" s="191" t="s">
        <v>187</v>
      </c>
      <c r="C45" s="186" t="s">
        <v>261</v>
      </c>
      <c r="D45" s="264"/>
      <c r="E45" s="264"/>
      <c r="F45" s="275"/>
      <c r="G45" s="275"/>
      <c r="H45" s="275"/>
      <c r="I45" s="275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</row>
    <row r="46" spans="1:24" ht="15" customHeight="1" x14ac:dyDescent="0.25">
      <c r="A46" s="184" t="s">
        <v>254</v>
      </c>
      <c r="B46" s="191" t="s">
        <v>187</v>
      </c>
      <c r="C46" s="186" t="s">
        <v>262</v>
      </c>
      <c r="D46" s="264"/>
      <c r="E46" s="264"/>
      <c r="F46" s="275"/>
      <c r="G46" s="275"/>
      <c r="H46" s="275"/>
      <c r="I46" s="275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</row>
    <row r="47" spans="1:24" ht="15" customHeight="1" x14ac:dyDescent="0.25">
      <c r="A47" s="184" t="s">
        <v>255</v>
      </c>
      <c r="B47" s="191" t="s">
        <v>187</v>
      </c>
      <c r="C47" s="186" t="s">
        <v>263</v>
      </c>
      <c r="D47" s="265"/>
      <c r="E47" s="264"/>
      <c r="F47" s="275"/>
      <c r="G47" s="275"/>
      <c r="H47" s="275"/>
      <c r="I47" s="275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</row>
    <row r="48" spans="1:24" ht="15" customHeight="1" x14ac:dyDescent="0.25">
      <c r="A48" s="184" t="s">
        <v>256</v>
      </c>
      <c r="B48" s="191" t="s">
        <v>187</v>
      </c>
      <c r="C48" s="186" t="s">
        <v>264</v>
      </c>
      <c r="D48" s="265"/>
      <c r="E48" s="264"/>
      <c r="F48" s="275"/>
      <c r="G48" s="275"/>
      <c r="H48" s="275"/>
      <c r="I48" s="275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</row>
    <row r="49" spans="1:24" ht="15" customHeight="1" x14ac:dyDescent="0.25">
      <c r="A49" s="184" t="s">
        <v>257</v>
      </c>
      <c r="B49" s="191" t="s">
        <v>187</v>
      </c>
      <c r="C49" s="186" t="s">
        <v>265</v>
      </c>
      <c r="D49" s="265"/>
      <c r="E49" s="264"/>
      <c r="F49" s="275"/>
      <c r="G49" s="275"/>
      <c r="H49" s="275"/>
      <c r="I49" s="275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</row>
    <row r="50" spans="1:24" ht="15" customHeight="1" x14ac:dyDescent="0.25">
      <c r="A50" s="187" t="s">
        <v>16</v>
      </c>
      <c r="B50" s="194" t="s">
        <v>151</v>
      </c>
      <c r="C50" s="191" t="s">
        <v>187</v>
      </c>
      <c r="D50" s="198">
        <f t="shared" ref="D50:X50" si="8">SUM(D51:D52)</f>
        <v>0</v>
      </c>
      <c r="E50" s="198">
        <f t="shared" si="8"/>
        <v>0</v>
      </c>
      <c r="F50" s="258">
        <f t="shared" si="8"/>
        <v>0</v>
      </c>
      <c r="G50" s="258">
        <f t="shared" si="8"/>
        <v>0</v>
      </c>
      <c r="H50" s="258">
        <f t="shared" si="8"/>
        <v>0</v>
      </c>
      <c r="I50" s="258">
        <f t="shared" si="8"/>
        <v>0</v>
      </c>
      <c r="J50" s="243">
        <f t="shared" si="8"/>
        <v>0</v>
      </c>
      <c r="K50" s="243">
        <f t="shared" si="8"/>
        <v>0</v>
      </c>
      <c r="L50" s="243">
        <f t="shared" si="8"/>
        <v>0</v>
      </c>
      <c r="M50" s="243">
        <f t="shared" si="8"/>
        <v>0</v>
      </c>
      <c r="N50" s="243">
        <f t="shared" si="8"/>
        <v>0</v>
      </c>
      <c r="O50" s="243">
        <f t="shared" si="8"/>
        <v>0</v>
      </c>
      <c r="P50" s="243">
        <f t="shared" si="8"/>
        <v>0</v>
      </c>
      <c r="Q50" s="243">
        <f t="shared" si="8"/>
        <v>0</v>
      </c>
      <c r="R50" s="243">
        <f t="shared" si="8"/>
        <v>0</v>
      </c>
      <c r="S50" s="243">
        <f t="shared" si="8"/>
        <v>0</v>
      </c>
      <c r="T50" s="243">
        <f t="shared" si="8"/>
        <v>0</v>
      </c>
      <c r="U50" s="243">
        <f t="shared" si="8"/>
        <v>0</v>
      </c>
      <c r="V50" s="243">
        <f t="shared" si="8"/>
        <v>0</v>
      </c>
      <c r="W50" s="243">
        <f t="shared" si="8"/>
        <v>0</v>
      </c>
      <c r="X50" s="243">
        <f t="shared" si="8"/>
        <v>0</v>
      </c>
    </row>
    <row r="51" spans="1:24" ht="15" customHeight="1" x14ac:dyDescent="0.25">
      <c r="A51" s="184" t="s">
        <v>266</v>
      </c>
      <c r="B51" s="191" t="s">
        <v>187</v>
      </c>
      <c r="C51" s="186" t="s">
        <v>268</v>
      </c>
      <c r="D51" s="265"/>
      <c r="E51" s="264"/>
      <c r="F51" s="275"/>
      <c r="G51" s="275"/>
      <c r="H51" s="275"/>
      <c r="I51" s="275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</row>
    <row r="52" spans="1:24" ht="15" customHeight="1" x14ac:dyDescent="0.25">
      <c r="A52" s="184" t="s">
        <v>267</v>
      </c>
      <c r="B52" s="191" t="s">
        <v>187</v>
      </c>
      <c r="C52" s="186" t="s">
        <v>269</v>
      </c>
      <c r="D52" s="265"/>
      <c r="E52" s="264"/>
      <c r="F52" s="275"/>
      <c r="G52" s="275"/>
      <c r="H52" s="275"/>
      <c r="I52" s="275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</row>
    <row r="53" spans="1:24" ht="15" customHeight="1" x14ac:dyDescent="0.25">
      <c r="A53" s="197" t="s">
        <v>17</v>
      </c>
      <c r="B53" s="194" t="s">
        <v>153</v>
      </c>
      <c r="C53" s="191" t="s">
        <v>187</v>
      </c>
      <c r="D53" s="198">
        <f t="shared" ref="D53:X53" si="9">SUM(D54:D57)</f>
        <v>0</v>
      </c>
      <c r="E53" s="198">
        <f t="shared" si="9"/>
        <v>0</v>
      </c>
      <c r="F53" s="258">
        <f t="shared" si="9"/>
        <v>0</v>
      </c>
      <c r="G53" s="258">
        <f t="shared" si="9"/>
        <v>0</v>
      </c>
      <c r="H53" s="258">
        <f t="shared" si="9"/>
        <v>0</v>
      </c>
      <c r="I53" s="258">
        <f t="shared" si="9"/>
        <v>0</v>
      </c>
      <c r="J53" s="243">
        <f t="shared" si="9"/>
        <v>0</v>
      </c>
      <c r="K53" s="243">
        <f t="shared" si="9"/>
        <v>0</v>
      </c>
      <c r="L53" s="243">
        <f t="shared" si="9"/>
        <v>0</v>
      </c>
      <c r="M53" s="243">
        <f t="shared" si="9"/>
        <v>0</v>
      </c>
      <c r="N53" s="243">
        <f t="shared" si="9"/>
        <v>0</v>
      </c>
      <c r="O53" s="243">
        <f t="shared" si="9"/>
        <v>0</v>
      </c>
      <c r="P53" s="243">
        <f t="shared" si="9"/>
        <v>0</v>
      </c>
      <c r="Q53" s="243">
        <f t="shared" si="9"/>
        <v>0</v>
      </c>
      <c r="R53" s="243">
        <f t="shared" si="9"/>
        <v>0</v>
      </c>
      <c r="S53" s="243">
        <f t="shared" si="9"/>
        <v>0</v>
      </c>
      <c r="T53" s="243">
        <f t="shared" si="9"/>
        <v>0</v>
      </c>
      <c r="U53" s="243">
        <f t="shared" si="9"/>
        <v>0</v>
      </c>
      <c r="V53" s="243">
        <f t="shared" si="9"/>
        <v>0</v>
      </c>
      <c r="W53" s="243">
        <f t="shared" si="9"/>
        <v>0</v>
      </c>
      <c r="X53" s="243">
        <f t="shared" si="9"/>
        <v>0</v>
      </c>
    </row>
    <row r="54" spans="1:24" ht="15" customHeight="1" x14ac:dyDescent="0.25">
      <c r="A54" s="184" t="s">
        <v>270</v>
      </c>
      <c r="B54" s="191" t="s">
        <v>187</v>
      </c>
      <c r="C54" s="186" t="s">
        <v>274</v>
      </c>
      <c r="D54" s="265"/>
      <c r="E54" s="264"/>
      <c r="F54" s="275"/>
      <c r="G54" s="275"/>
      <c r="H54" s="275"/>
      <c r="I54" s="275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</row>
    <row r="55" spans="1:24" ht="15" customHeight="1" x14ac:dyDescent="0.25">
      <c r="A55" s="184" t="s">
        <v>271</v>
      </c>
      <c r="B55" s="191" t="s">
        <v>187</v>
      </c>
      <c r="C55" s="186" t="s">
        <v>275</v>
      </c>
      <c r="D55" s="265"/>
      <c r="E55" s="264"/>
      <c r="F55" s="275"/>
      <c r="G55" s="275"/>
      <c r="H55" s="275"/>
      <c r="I55" s="275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</row>
    <row r="56" spans="1:24" ht="15" customHeight="1" x14ac:dyDescent="0.25">
      <c r="A56" s="184" t="s">
        <v>272</v>
      </c>
      <c r="B56" s="191" t="s">
        <v>187</v>
      </c>
      <c r="C56" s="186" t="s">
        <v>276</v>
      </c>
      <c r="D56" s="265"/>
      <c r="E56" s="264"/>
      <c r="F56" s="275"/>
      <c r="G56" s="275"/>
      <c r="H56" s="275"/>
      <c r="I56" s="275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</row>
    <row r="57" spans="1:24" ht="15" customHeight="1" x14ac:dyDescent="0.25">
      <c r="A57" s="184" t="s">
        <v>273</v>
      </c>
      <c r="B57" s="191" t="s">
        <v>187</v>
      </c>
      <c r="C57" s="186" t="s">
        <v>277</v>
      </c>
      <c r="D57" s="265"/>
      <c r="E57" s="264"/>
      <c r="F57" s="275"/>
      <c r="G57" s="275"/>
      <c r="H57" s="275"/>
      <c r="I57" s="275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</row>
    <row r="58" spans="1:24" ht="15" customHeight="1" x14ac:dyDescent="0.25">
      <c r="A58" s="197" t="s">
        <v>18</v>
      </c>
      <c r="B58" s="194" t="s">
        <v>155</v>
      </c>
      <c r="C58" s="191" t="s">
        <v>187</v>
      </c>
      <c r="D58" s="200">
        <f t="shared" ref="D58:X58" si="10">SUM(D59:D60)</f>
        <v>0</v>
      </c>
      <c r="E58" s="200">
        <f t="shared" si="10"/>
        <v>0</v>
      </c>
      <c r="F58" s="259">
        <f t="shared" si="10"/>
        <v>0</v>
      </c>
      <c r="G58" s="259">
        <f t="shared" si="10"/>
        <v>0</v>
      </c>
      <c r="H58" s="259">
        <f t="shared" si="10"/>
        <v>0</v>
      </c>
      <c r="I58" s="259">
        <f t="shared" si="10"/>
        <v>0</v>
      </c>
      <c r="J58" s="244">
        <f t="shared" si="10"/>
        <v>0</v>
      </c>
      <c r="K58" s="244">
        <f t="shared" si="10"/>
        <v>0</v>
      </c>
      <c r="L58" s="244">
        <f t="shared" si="10"/>
        <v>0</v>
      </c>
      <c r="M58" s="244">
        <f t="shared" si="10"/>
        <v>0</v>
      </c>
      <c r="N58" s="244">
        <f t="shared" si="10"/>
        <v>0</v>
      </c>
      <c r="O58" s="244">
        <f t="shared" si="10"/>
        <v>0</v>
      </c>
      <c r="P58" s="244">
        <f t="shared" si="10"/>
        <v>0</v>
      </c>
      <c r="Q58" s="244">
        <f t="shared" si="10"/>
        <v>0</v>
      </c>
      <c r="R58" s="244">
        <f t="shared" si="10"/>
        <v>0</v>
      </c>
      <c r="S58" s="244">
        <f t="shared" si="10"/>
        <v>0</v>
      </c>
      <c r="T58" s="244">
        <f t="shared" si="10"/>
        <v>0</v>
      </c>
      <c r="U58" s="244">
        <f t="shared" si="10"/>
        <v>0</v>
      </c>
      <c r="V58" s="244">
        <f t="shared" si="10"/>
        <v>0</v>
      </c>
      <c r="W58" s="244">
        <f t="shared" si="10"/>
        <v>0</v>
      </c>
      <c r="X58" s="244">
        <f t="shared" si="10"/>
        <v>0</v>
      </c>
    </row>
    <row r="59" spans="1:24" ht="15" customHeight="1" x14ac:dyDescent="0.25">
      <c r="A59" s="184" t="s">
        <v>278</v>
      </c>
      <c r="B59" s="191" t="s">
        <v>187</v>
      </c>
      <c r="C59" s="186" t="s">
        <v>280</v>
      </c>
      <c r="D59" s="265"/>
      <c r="E59" s="264"/>
      <c r="F59" s="275"/>
      <c r="G59" s="275"/>
      <c r="H59" s="275"/>
      <c r="I59" s="275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</row>
    <row r="60" spans="1:24" ht="15" customHeight="1" x14ac:dyDescent="0.25">
      <c r="A60" s="184" t="s">
        <v>279</v>
      </c>
      <c r="B60" s="191" t="s">
        <v>187</v>
      </c>
      <c r="C60" s="186" t="s">
        <v>281</v>
      </c>
      <c r="D60" s="265"/>
      <c r="E60" s="264"/>
      <c r="F60" s="275"/>
      <c r="G60" s="275"/>
      <c r="H60" s="275"/>
      <c r="I60" s="275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</row>
    <row r="61" spans="1:24" ht="15" customHeight="1" x14ac:dyDescent="0.25">
      <c r="A61" s="201" t="s">
        <v>19</v>
      </c>
      <c r="B61" s="194" t="s">
        <v>157</v>
      </c>
      <c r="C61" s="191" t="s">
        <v>187</v>
      </c>
      <c r="D61" s="198">
        <f t="shared" ref="D61:X61" si="11">SUM(D62:D65)</f>
        <v>0</v>
      </c>
      <c r="E61" s="198">
        <f t="shared" si="11"/>
        <v>0</v>
      </c>
      <c r="F61" s="258">
        <f t="shared" si="11"/>
        <v>0</v>
      </c>
      <c r="G61" s="258">
        <f t="shared" si="11"/>
        <v>0</v>
      </c>
      <c r="H61" s="258">
        <f t="shared" si="11"/>
        <v>0</v>
      </c>
      <c r="I61" s="258">
        <f t="shared" si="11"/>
        <v>0</v>
      </c>
      <c r="J61" s="243">
        <f t="shared" si="11"/>
        <v>0</v>
      </c>
      <c r="K61" s="243">
        <f t="shared" si="11"/>
        <v>0</v>
      </c>
      <c r="L61" s="243">
        <f t="shared" si="11"/>
        <v>0</v>
      </c>
      <c r="M61" s="243">
        <f t="shared" si="11"/>
        <v>0</v>
      </c>
      <c r="N61" s="243">
        <f t="shared" si="11"/>
        <v>0</v>
      </c>
      <c r="O61" s="243">
        <f t="shared" si="11"/>
        <v>0</v>
      </c>
      <c r="P61" s="243">
        <f t="shared" si="11"/>
        <v>0</v>
      </c>
      <c r="Q61" s="243">
        <f t="shared" si="11"/>
        <v>0</v>
      </c>
      <c r="R61" s="243">
        <f t="shared" si="11"/>
        <v>0</v>
      </c>
      <c r="S61" s="243">
        <f t="shared" si="11"/>
        <v>0</v>
      </c>
      <c r="T61" s="243">
        <f t="shared" si="11"/>
        <v>0</v>
      </c>
      <c r="U61" s="243">
        <f t="shared" si="11"/>
        <v>0</v>
      </c>
      <c r="V61" s="243">
        <f t="shared" si="11"/>
        <v>0</v>
      </c>
      <c r="W61" s="243">
        <f t="shared" si="11"/>
        <v>0</v>
      </c>
      <c r="X61" s="243">
        <f t="shared" si="11"/>
        <v>0</v>
      </c>
    </row>
    <row r="62" spans="1:24" ht="15" customHeight="1" x14ac:dyDescent="0.25">
      <c r="A62" s="184" t="s">
        <v>282</v>
      </c>
      <c r="B62" s="191" t="s">
        <v>187</v>
      </c>
      <c r="C62" s="186" t="s">
        <v>286</v>
      </c>
      <c r="D62" s="265"/>
      <c r="E62" s="264"/>
      <c r="F62" s="275"/>
      <c r="G62" s="275"/>
      <c r="H62" s="275"/>
      <c r="I62" s="275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</row>
    <row r="63" spans="1:24" ht="15" customHeight="1" x14ac:dyDescent="0.25">
      <c r="A63" s="184" t="s">
        <v>283</v>
      </c>
      <c r="B63" s="191" t="s">
        <v>187</v>
      </c>
      <c r="C63" s="186" t="s">
        <v>287</v>
      </c>
      <c r="D63" s="265"/>
      <c r="E63" s="264"/>
      <c r="F63" s="275"/>
      <c r="G63" s="275"/>
      <c r="H63" s="275"/>
      <c r="I63" s="275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</row>
    <row r="64" spans="1:24" ht="15" customHeight="1" x14ac:dyDescent="0.25">
      <c r="A64" s="184" t="s">
        <v>284</v>
      </c>
      <c r="B64" s="191" t="s">
        <v>187</v>
      </c>
      <c r="C64" s="186" t="s">
        <v>288</v>
      </c>
      <c r="D64" s="265"/>
      <c r="E64" s="264"/>
      <c r="F64" s="275"/>
      <c r="G64" s="275"/>
      <c r="H64" s="275"/>
      <c r="I64" s="275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</row>
    <row r="65" spans="1:24" ht="15" customHeight="1" x14ac:dyDescent="0.25">
      <c r="A65" s="184" t="s">
        <v>285</v>
      </c>
      <c r="B65" s="191" t="s">
        <v>187</v>
      </c>
      <c r="C65" s="186" t="s">
        <v>289</v>
      </c>
      <c r="D65" s="265"/>
      <c r="E65" s="264"/>
      <c r="F65" s="275"/>
      <c r="G65" s="275"/>
      <c r="H65" s="275"/>
      <c r="I65" s="275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</row>
    <row r="66" spans="1:24" ht="15" customHeight="1" x14ac:dyDescent="0.25">
      <c r="A66" s="202" t="s">
        <v>20</v>
      </c>
      <c r="B66" s="194" t="s">
        <v>159</v>
      </c>
      <c r="C66" s="191" t="s">
        <v>187</v>
      </c>
      <c r="D66" s="198">
        <f t="shared" ref="D66:X66" si="12">SUM(D67:D72)</f>
        <v>0</v>
      </c>
      <c r="E66" s="198">
        <f t="shared" si="12"/>
        <v>0</v>
      </c>
      <c r="F66" s="258">
        <f t="shared" si="12"/>
        <v>0</v>
      </c>
      <c r="G66" s="258">
        <f t="shared" si="12"/>
        <v>0</v>
      </c>
      <c r="H66" s="258">
        <f t="shared" si="12"/>
        <v>0</v>
      </c>
      <c r="I66" s="258">
        <f t="shared" si="12"/>
        <v>0</v>
      </c>
      <c r="J66" s="243">
        <f t="shared" si="12"/>
        <v>0</v>
      </c>
      <c r="K66" s="243">
        <f t="shared" si="12"/>
        <v>0</v>
      </c>
      <c r="L66" s="243">
        <f t="shared" si="12"/>
        <v>0</v>
      </c>
      <c r="M66" s="243">
        <f t="shared" si="12"/>
        <v>0</v>
      </c>
      <c r="N66" s="243">
        <f t="shared" si="12"/>
        <v>0</v>
      </c>
      <c r="O66" s="243">
        <f t="shared" si="12"/>
        <v>0</v>
      </c>
      <c r="P66" s="243">
        <f t="shared" si="12"/>
        <v>0</v>
      </c>
      <c r="Q66" s="243">
        <f t="shared" si="12"/>
        <v>0</v>
      </c>
      <c r="R66" s="243">
        <f t="shared" si="12"/>
        <v>0</v>
      </c>
      <c r="S66" s="243">
        <f t="shared" si="12"/>
        <v>0</v>
      </c>
      <c r="T66" s="243">
        <f t="shared" si="12"/>
        <v>0</v>
      </c>
      <c r="U66" s="243">
        <f t="shared" si="12"/>
        <v>0</v>
      </c>
      <c r="V66" s="243">
        <f t="shared" si="12"/>
        <v>0</v>
      </c>
      <c r="W66" s="243">
        <f t="shared" si="12"/>
        <v>0</v>
      </c>
      <c r="X66" s="243">
        <f t="shared" si="12"/>
        <v>0</v>
      </c>
    </row>
    <row r="67" spans="1:24" ht="15" customHeight="1" x14ac:dyDescent="0.25">
      <c r="A67" s="184" t="s">
        <v>290</v>
      </c>
      <c r="B67" s="191" t="s">
        <v>187</v>
      </c>
      <c r="C67" s="186" t="s">
        <v>296</v>
      </c>
      <c r="D67" s="265"/>
      <c r="E67" s="264"/>
      <c r="F67" s="275"/>
      <c r="G67" s="275"/>
      <c r="H67" s="275"/>
      <c r="I67" s="275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</row>
    <row r="68" spans="1:24" ht="15" customHeight="1" x14ac:dyDescent="0.25">
      <c r="A68" s="184" t="s">
        <v>291</v>
      </c>
      <c r="B68" s="191" t="s">
        <v>187</v>
      </c>
      <c r="C68" s="186" t="s">
        <v>297</v>
      </c>
      <c r="D68" s="265"/>
      <c r="E68" s="264"/>
      <c r="F68" s="275"/>
      <c r="G68" s="275"/>
      <c r="H68" s="275"/>
      <c r="I68" s="275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</row>
    <row r="69" spans="1:24" ht="15" customHeight="1" x14ac:dyDescent="0.25">
      <c r="A69" s="184" t="s">
        <v>292</v>
      </c>
      <c r="B69" s="191" t="s">
        <v>187</v>
      </c>
      <c r="C69" s="186" t="s">
        <v>298</v>
      </c>
      <c r="D69" s="265"/>
      <c r="E69" s="264"/>
      <c r="F69" s="275"/>
      <c r="G69" s="275"/>
      <c r="H69" s="275"/>
      <c r="I69" s="275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</row>
    <row r="70" spans="1:24" ht="15" customHeight="1" x14ac:dyDescent="0.25">
      <c r="A70" s="184" t="s">
        <v>293</v>
      </c>
      <c r="B70" s="191" t="s">
        <v>187</v>
      </c>
      <c r="C70" s="186" t="s">
        <v>299</v>
      </c>
      <c r="D70" s="265"/>
      <c r="E70" s="264"/>
      <c r="F70" s="275"/>
      <c r="G70" s="275"/>
      <c r="H70" s="275"/>
      <c r="I70" s="275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</row>
    <row r="71" spans="1:24" ht="15" customHeight="1" x14ac:dyDescent="0.25">
      <c r="A71" s="184" t="s">
        <v>294</v>
      </c>
      <c r="B71" s="191" t="s">
        <v>187</v>
      </c>
      <c r="C71" s="186" t="s">
        <v>300</v>
      </c>
      <c r="D71" s="265"/>
      <c r="E71" s="264"/>
      <c r="F71" s="275"/>
      <c r="G71" s="275"/>
      <c r="H71" s="275"/>
      <c r="I71" s="275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</row>
    <row r="72" spans="1:24" ht="15" customHeight="1" x14ac:dyDescent="0.25">
      <c r="A72" s="184" t="s">
        <v>295</v>
      </c>
      <c r="B72" s="191" t="s">
        <v>187</v>
      </c>
      <c r="C72" s="186" t="s">
        <v>301</v>
      </c>
      <c r="D72" s="265"/>
      <c r="E72" s="264"/>
      <c r="F72" s="275"/>
      <c r="G72" s="275"/>
      <c r="H72" s="275"/>
      <c r="I72" s="275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</row>
    <row r="73" spans="1:24" ht="15" customHeight="1" x14ac:dyDescent="0.25">
      <c r="A73" s="202" t="s">
        <v>21</v>
      </c>
      <c r="B73" s="194" t="s">
        <v>161</v>
      </c>
      <c r="C73" s="191" t="s">
        <v>187</v>
      </c>
      <c r="D73" s="198">
        <f t="shared" ref="D73:X73" si="13">SUM(D74:D75)</f>
        <v>0</v>
      </c>
      <c r="E73" s="198">
        <f t="shared" si="13"/>
        <v>0</v>
      </c>
      <c r="F73" s="258">
        <f t="shared" si="13"/>
        <v>0</v>
      </c>
      <c r="G73" s="258">
        <f t="shared" si="13"/>
        <v>0</v>
      </c>
      <c r="H73" s="258">
        <f t="shared" si="13"/>
        <v>0</v>
      </c>
      <c r="I73" s="258">
        <f t="shared" si="13"/>
        <v>0</v>
      </c>
      <c r="J73" s="243">
        <f t="shared" si="13"/>
        <v>0</v>
      </c>
      <c r="K73" s="243">
        <f t="shared" si="13"/>
        <v>0</v>
      </c>
      <c r="L73" s="243">
        <f t="shared" si="13"/>
        <v>0</v>
      </c>
      <c r="M73" s="243">
        <f t="shared" si="13"/>
        <v>0</v>
      </c>
      <c r="N73" s="243">
        <f t="shared" si="13"/>
        <v>0</v>
      </c>
      <c r="O73" s="243">
        <f t="shared" si="13"/>
        <v>0</v>
      </c>
      <c r="P73" s="243">
        <f t="shared" si="13"/>
        <v>0</v>
      </c>
      <c r="Q73" s="243">
        <f t="shared" si="13"/>
        <v>0</v>
      </c>
      <c r="R73" s="243">
        <f t="shared" si="13"/>
        <v>0</v>
      </c>
      <c r="S73" s="243">
        <f t="shared" si="13"/>
        <v>0</v>
      </c>
      <c r="T73" s="243">
        <f t="shared" si="13"/>
        <v>0</v>
      </c>
      <c r="U73" s="243">
        <f t="shared" si="13"/>
        <v>0</v>
      </c>
      <c r="V73" s="243">
        <f t="shared" si="13"/>
        <v>0</v>
      </c>
      <c r="W73" s="243">
        <f t="shared" si="13"/>
        <v>0</v>
      </c>
      <c r="X73" s="243">
        <f t="shared" si="13"/>
        <v>0</v>
      </c>
    </row>
    <row r="74" spans="1:24" ht="15" customHeight="1" x14ac:dyDescent="0.25">
      <c r="A74" s="184" t="s">
        <v>302</v>
      </c>
      <c r="B74" s="191" t="s">
        <v>187</v>
      </c>
      <c r="C74" s="186" t="s">
        <v>304</v>
      </c>
      <c r="D74" s="265"/>
      <c r="E74" s="264"/>
      <c r="F74" s="275"/>
      <c r="G74" s="275"/>
      <c r="H74" s="275"/>
      <c r="I74" s="275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</row>
    <row r="75" spans="1:24" ht="15" customHeight="1" x14ac:dyDescent="0.25">
      <c r="A75" s="184" t="s">
        <v>303</v>
      </c>
      <c r="B75" s="191" t="s">
        <v>187</v>
      </c>
      <c r="C75" s="186" t="s">
        <v>305</v>
      </c>
      <c r="D75" s="265"/>
      <c r="E75" s="264"/>
      <c r="F75" s="275"/>
      <c r="G75" s="275"/>
      <c r="H75" s="275"/>
      <c r="I75" s="275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</row>
    <row r="76" spans="1:24" ht="15" customHeight="1" x14ac:dyDescent="0.25">
      <c r="A76" s="170"/>
      <c r="B76" s="191"/>
      <c r="C76" s="203"/>
      <c r="D76" s="256"/>
      <c r="E76" s="219"/>
      <c r="F76" s="250"/>
      <c r="G76" s="250"/>
      <c r="H76" s="250"/>
      <c r="I76" s="250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</row>
    <row r="77" spans="1:24" ht="15" customHeight="1" x14ac:dyDescent="0.25">
      <c r="A77" s="170"/>
      <c r="B77" s="191"/>
      <c r="C77" s="203"/>
      <c r="D77" s="256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</row>
    <row r="78" spans="1:24" ht="30" customHeight="1" x14ac:dyDescent="0.25">
      <c r="A78" s="204" t="s">
        <v>189</v>
      </c>
      <c r="B78" s="170"/>
      <c r="C78" s="170"/>
      <c r="D78" s="190">
        <f t="shared" ref="D78:X78" si="14">SUM(D8,D10,D15,D21,D31,D38,D41,D50,D53,D58,D61,D66,D73)</f>
        <v>0</v>
      </c>
      <c r="E78" s="190">
        <f t="shared" si="14"/>
        <v>0</v>
      </c>
      <c r="F78" s="249">
        <f t="shared" si="14"/>
        <v>0</v>
      </c>
      <c r="G78" s="249">
        <f t="shared" si="14"/>
        <v>0</v>
      </c>
      <c r="H78" s="249">
        <f t="shared" si="14"/>
        <v>0</v>
      </c>
      <c r="I78" s="249">
        <f t="shared" si="14"/>
        <v>0</v>
      </c>
      <c r="J78" s="222">
        <f t="shared" si="14"/>
        <v>0</v>
      </c>
      <c r="K78" s="222">
        <f t="shared" si="14"/>
        <v>0</v>
      </c>
      <c r="L78" s="222">
        <f t="shared" si="14"/>
        <v>0</v>
      </c>
      <c r="M78" s="222">
        <f t="shared" si="14"/>
        <v>0</v>
      </c>
      <c r="N78" s="222">
        <f t="shared" si="14"/>
        <v>0</v>
      </c>
      <c r="O78" s="222">
        <f t="shared" si="14"/>
        <v>0</v>
      </c>
      <c r="P78" s="222">
        <f t="shared" si="14"/>
        <v>0</v>
      </c>
      <c r="Q78" s="222">
        <f t="shared" si="14"/>
        <v>0</v>
      </c>
      <c r="R78" s="222">
        <f t="shared" si="14"/>
        <v>0</v>
      </c>
      <c r="S78" s="222">
        <f t="shared" si="14"/>
        <v>0</v>
      </c>
      <c r="T78" s="222">
        <f t="shared" si="14"/>
        <v>0</v>
      </c>
      <c r="U78" s="222">
        <f t="shared" si="14"/>
        <v>0</v>
      </c>
      <c r="V78" s="222">
        <f t="shared" si="14"/>
        <v>0</v>
      </c>
      <c r="W78" s="222">
        <f t="shared" si="14"/>
        <v>0</v>
      </c>
      <c r="X78" s="222">
        <f t="shared" si="14"/>
        <v>0</v>
      </c>
    </row>
    <row r="79" spans="1:24" ht="12.75" customHeight="1" x14ac:dyDescent="0.25">
      <c r="A79" s="180"/>
      <c r="B79" s="170"/>
      <c r="C79" s="170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</row>
    <row r="80" spans="1:24" ht="20.25" customHeight="1" x14ac:dyDescent="0.25">
      <c r="A80" s="208" t="s">
        <v>190</v>
      </c>
      <c r="B80" s="209"/>
      <c r="C80" s="209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</row>
    <row r="81" spans="1:24" ht="19.5" customHeight="1" x14ac:dyDescent="0.25">
      <c r="A81" s="210" t="s">
        <v>191</v>
      </c>
      <c r="B81" s="211"/>
      <c r="C81" s="211"/>
      <c r="D81" s="217">
        <f>D6-D80</f>
        <v>0</v>
      </c>
      <c r="E81" s="217">
        <f t="shared" ref="E81:X81" si="15">E6-E80</f>
        <v>0</v>
      </c>
      <c r="F81" s="251">
        <f t="shared" si="15"/>
        <v>0</v>
      </c>
      <c r="G81" s="251">
        <f t="shared" si="15"/>
        <v>0</v>
      </c>
      <c r="H81" s="251">
        <f t="shared" si="15"/>
        <v>0</v>
      </c>
      <c r="I81" s="251">
        <f t="shared" si="15"/>
        <v>0</v>
      </c>
      <c r="J81" s="232">
        <f t="shared" si="15"/>
        <v>0</v>
      </c>
      <c r="K81" s="232">
        <f t="shared" si="15"/>
        <v>0</v>
      </c>
      <c r="L81" s="232">
        <f t="shared" si="15"/>
        <v>0</v>
      </c>
      <c r="M81" s="232">
        <f t="shared" si="15"/>
        <v>0</v>
      </c>
      <c r="N81" s="232">
        <f t="shared" si="15"/>
        <v>0</v>
      </c>
      <c r="O81" s="232">
        <f t="shared" si="15"/>
        <v>0</v>
      </c>
      <c r="P81" s="232">
        <f t="shared" si="15"/>
        <v>0</v>
      </c>
      <c r="Q81" s="232">
        <f t="shared" si="15"/>
        <v>0</v>
      </c>
      <c r="R81" s="232">
        <f t="shared" si="15"/>
        <v>0</v>
      </c>
      <c r="S81" s="232">
        <f t="shared" si="15"/>
        <v>0</v>
      </c>
      <c r="T81" s="232">
        <f t="shared" si="15"/>
        <v>0</v>
      </c>
      <c r="U81" s="232">
        <f t="shared" si="15"/>
        <v>0</v>
      </c>
      <c r="V81" s="232">
        <f t="shared" si="15"/>
        <v>0</v>
      </c>
      <c r="W81" s="232">
        <f t="shared" si="15"/>
        <v>0</v>
      </c>
      <c r="X81" s="232">
        <f t="shared" si="15"/>
        <v>0</v>
      </c>
    </row>
    <row r="82" spans="1:24" ht="19.5" customHeight="1" x14ac:dyDescent="0.25">
      <c r="A82" s="237" t="s">
        <v>192</v>
      </c>
      <c r="B82" s="238"/>
      <c r="C82" s="238"/>
      <c r="D82" s="252">
        <v>428</v>
      </c>
      <c r="E82" s="253">
        <v>292</v>
      </c>
      <c r="F82" s="254">
        <v>191.75</v>
      </c>
      <c r="G82" s="253">
        <v>0</v>
      </c>
      <c r="H82" s="254">
        <v>18.21</v>
      </c>
      <c r="I82" s="253">
        <v>0</v>
      </c>
      <c r="J82" s="253">
        <v>717230.3</v>
      </c>
      <c r="K82" s="253">
        <v>14</v>
      </c>
      <c r="L82" s="253">
        <v>74</v>
      </c>
      <c r="M82" s="253">
        <v>67</v>
      </c>
      <c r="N82" s="253">
        <v>50250</v>
      </c>
      <c r="O82" s="253">
        <v>1820</v>
      </c>
      <c r="P82" s="253">
        <v>560</v>
      </c>
      <c r="Q82" s="253">
        <v>242170</v>
      </c>
      <c r="R82" s="253">
        <v>107710</v>
      </c>
      <c r="S82" s="253">
        <v>3000</v>
      </c>
      <c r="T82" s="253">
        <v>20</v>
      </c>
      <c r="U82" s="253">
        <v>38200</v>
      </c>
      <c r="V82" s="253">
        <v>0</v>
      </c>
      <c r="W82" s="253">
        <v>0</v>
      </c>
      <c r="X82" s="253">
        <v>53</v>
      </c>
    </row>
    <row r="83" spans="1:24" ht="22.5" customHeight="1" x14ac:dyDescent="0.25">
      <c r="A83" s="210" t="s">
        <v>193</v>
      </c>
      <c r="B83" s="211"/>
      <c r="C83" s="211"/>
      <c r="D83" s="217">
        <f>D6-D82</f>
        <v>-428</v>
      </c>
      <c r="E83" s="217">
        <f t="shared" ref="E83:X83" si="16">E6-E82</f>
        <v>-292</v>
      </c>
      <c r="F83" s="251">
        <f t="shared" si="16"/>
        <v>-191.75</v>
      </c>
      <c r="G83" s="251">
        <f t="shared" si="16"/>
        <v>0</v>
      </c>
      <c r="H83" s="251">
        <f t="shared" si="16"/>
        <v>-18.21</v>
      </c>
      <c r="I83" s="251">
        <f t="shared" si="16"/>
        <v>0</v>
      </c>
      <c r="J83" s="232">
        <f t="shared" si="16"/>
        <v>-717230.3</v>
      </c>
      <c r="K83" s="232">
        <f t="shared" si="16"/>
        <v>-14</v>
      </c>
      <c r="L83" s="232">
        <f t="shared" si="16"/>
        <v>-74</v>
      </c>
      <c r="M83" s="232">
        <f t="shared" si="16"/>
        <v>-67</v>
      </c>
      <c r="N83" s="232">
        <f t="shared" si="16"/>
        <v>-50250</v>
      </c>
      <c r="O83" s="232">
        <f t="shared" si="16"/>
        <v>-1820</v>
      </c>
      <c r="P83" s="232">
        <f t="shared" si="16"/>
        <v>-560</v>
      </c>
      <c r="Q83" s="232">
        <f t="shared" si="16"/>
        <v>-242170</v>
      </c>
      <c r="R83" s="232">
        <f t="shared" si="16"/>
        <v>-107710</v>
      </c>
      <c r="S83" s="232">
        <f t="shared" si="16"/>
        <v>-3000</v>
      </c>
      <c r="T83" s="232">
        <f t="shared" si="16"/>
        <v>-20</v>
      </c>
      <c r="U83" s="232">
        <f t="shared" si="16"/>
        <v>-38200</v>
      </c>
      <c r="V83" s="232">
        <f t="shared" si="16"/>
        <v>0</v>
      </c>
      <c r="W83" s="232">
        <f t="shared" si="16"/>
        <v>0</v>
      </c>
      <c r="X83" s="232">
        <f t="shared" si="16"/>
        <v>-53</v>
      </c>
    </row>
    <row r="84" spans="1:24" ht="123" customHeight="1" x14ac:dyDescent="0.25">
      <c r="A84" s="310" t="s">
        <v>194</v>
      </c>
      <c r="B84" s="311"/>
      <c r="C84" s="312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</row>
  </sheetData>
  <sheetProtection sort="0" autoFilter="0"/>
  <mergeCells count="2">
    <mergeCell ref="A2:X2"/>
    <mergeCell ref="A84:C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82"/>
  <sheetViews>
    <sheetView zoomScale="90" zoomScaleNormal="90" workbookViewId="0">
      <pane ySplit="6" topLeftCell="A7" activePane="bottomLeft" state="frozen"/>
      <selection pane="bottomLeft" activeCell="G5" sqref="G5"/>
    </sheetView>
  </sheetViews>
  <sheetFormatPr defaultRowHeight="15" x14ac:dyDescent="0.25"/>
  <cols>
    <col min="1" max="1" width="43.28515625" style="166" customWidth="1"/>
    <col min="2" max="2" width="20.28515625" style="166" customWidth="1"/>
    <col min="3" max="3" width="17.140625" style="166" customWidth="1"/>
    <col min="4" max="4" width="24.7109375" style="166" customWidth="1"/>
    <col min="5" max="16384" width="9.140625" style="166"/>
  </cols>
  <sheetData>
    <row r="2" spans="1:4" ht="18.75" x14ac:dyDescent="0.25">
      <c r="A2" s="305" t="s">
        <v>370</v>
      </c>
      <c r="B2" s="305"/>
      <c r="C2" s="305"/>
      <c r="D2" s="305"/>
    </row>
    <row r="4" spans="1:4" ht="60" x14ac:dyDescent="0.25">
      <c r="A4" s="247" t="s">
        <v>183</v>
      </c>
      <c r="B4" s="172" t="s">
        <v>347</v>
      </c>
      <c r="C4" s="172" t="s">
        <v>348</v>
      </c>
      <c r="D4" s="172" t="s">
        <v>371</v>
      </c>
    </row>
    <row r="5" spans="1:4" x14ac:dyDescent="0.25">
      <c r="A5" s="170"/>
      <c r="B5" s="247">
        <v>1</v>
      </c>
      <c r="C5" s="247">
        <v>2</v>
      </c>
      <c r="D5" s="247">
        <v>3</v>
      </c>
    </row>
    <row r="6" spans="1:4" ht="39" customHeight="1" x14ac:dyDescent="0.25">
      <c r="A6" s="173" t="s">
        <v>195</v>
      </c>
      <c r="B6" s="174" t="s">
        <v>164</v>
      </c>
      <c r="C6" s="175" t="s">
        <v>187</v>
      </c>
      <c r="D6" s="240">
        <f>SUM(D9,D11:D14,D16:D20,D22:D30,D32:D37,D39:D40,D42:D49,D51:D52,D54:D57,D59:D60,D62:D65,D67:D72,D74:D75)</f>
        <v>0</v>
      </c>
    </row>
    <row r="7" spans="1:4" ht="15" customHeight="1" x14ac:dyDescent="0.25">
      <c r="A7" s="177" t="s">
        <v>188</v>
      </c>
      <c r="B7" s="172"/>
      <c r="C7" s="178"/>
      <c r="D7" s="241"/>
    </row>
    <row r="8" spans="1:4" ht="15" customHeight="1" x14ac:dyDescent="0.25">
      <c r="A8" s="180" t="s">
        <v>180</v>
      </c>
      <c r="B8" s="181" t="s">
        <v>179</v>
      </c>
      <c r="C8" s="182" t="s">
        <v>187</v>
      </c>
      <c r="D8" s="242">
        <f>D9</f>
        <v>0</v>
      </c>
    </row>
    <row r="9" spans="1:4" ht="15" customHeight="1" x14ac:dyDescent="0.25">
      <c r="A9" s="184" t="s">
        <v>196</v>
      </c>
      <c r="B9" s="185" t="s">
        <v>187</v>
      </c>
      <c r="C9" s="186" t="s">
        <v>197</v>
      </c>
      <c r="D9" s="271"/>
    </row>
    <row r="10" spans="1:4" ht="15" customHeight="1" x14ac:dyDescent="0.25">
      <c r="A10" s="187" t="s">
        <v>10</v>
      </c>
      <c r="B10" s="181" t="s">
        <v>138</v>
      </c>
      <c r="C10" s="189" t="s">
        <v>187</v>
      </c>
      <c r="D10" s="222">
        <f>SUM(D11:D14)</f>
        <v>0</v>
      </c>
    </row>
    <row r="11" spans="1:4" ht="15" customHeight="1" x14ac:dyDescent="0.25">
      <c r="A11" s="184" t="s">
        <v>198</v>
      </c>
      <c r="B11" s="191" t="s">
        <v>187</v>
      </c>
      <c r="C11" s="186" t="s">
        <v>202</v>
      </c>
      <c r="D11" s="267"/>
    </row>
    <row r="12" spans="1:4" ht="15" customHeight="1" x14ac:dyDescent="0.25">
      <c r="A12" s="184" t="s">
        <v>199</v>
      </c>
      <c r="B12" s="191" t="s">
        <v>187</v>
      </c>
      <c r="C12" s="186" t="s">
        <v>203</v>
      </c>
      <c r="D12" s="267"/>
    </row>
    <row r="13" spans="1:4" ht="15" customHeight="1" x14ac:dyDescent="0.25">
      <c r="A13" s="184" t="s">
        <v>200</v>
      </c>
      <c r="B13" s="191" t="s">
        <v>187</v>
      </c>
      <c r="C13" s="186" t="s">
        <v>204</v>
      </c>
      <c r="D13" s="267"/>
    </row>
    <row r="14" spans="1:4" ht="15" customHeight="1" x14ac:dyDescent="0.25">
      <c r="A14" s="184" t="s">
        <v>201</v>
      </c>
      <c r="B14" s="191" t="s">
        <v>187</v>
      </c>
      <c r="C14" s="186" t="s">
        <v>205</v>
      </c>
      <c r="D14" s="267"/>
    </row>
    <row r="15" spans="1:4" ht="15" customHeight="1" x14ac:dyDescent="0.25">
      <c r="A15" s="187" t="s">
        <v>11</v>
      </c>
      <c r="B15" s="188" t="s">
        <v>140</v>
      </c>
      <c r="C15" s="193" t="s">
        <v>187</v>
      </c>
      <c r="D15" s="222">
        <f>SUM(D16:D20)</f>
        <v>0</v>
      </c>
    </row>
    <row r="16" spans="1:4" ht="15" customHeight="1" x14ac:dyDescent="0.25">
      <c r="A16" s="184" t="s">
        <v>206</v>
      </c>
      <c r="B16" s="191" t="s">
        <v>187</v>
      </c>
      <c r="C16" s="186" t="s">
        <v>211</v>
      </c>
      <c r="D16" s="267"/>
    </row>
    <row r="17" spans="1:4" ht="15" customHeight="1" x14ac:dyDescent="0.25">
      <c r="A17" s="184" t="s">
        <v>207</v>
      </c>
      <c r="B17" s="191" t="s">
        <v>187</v>
      </c>
      <c r="C17" s="186" t="s">
        <v>212</v>
      </c>
      <c r="D17" s="267"/>
    </row>
    <row r="18" spans="1:4" ht="15" customHeight="1" x14ac:dyDescent="0.25">
      <c r="A18" s="184" t="s">
        <v>208</v>
      </c>
      <c r="B18" s="191" t="s">
        <v>187</v>
      </c>
      <c r="C18" s="186" t="s">
        <v>213</v>
      </c>
      <c r="D18" s="267"/>
    </row>
    <row r="19" spans="1:4" ht="15" customHeight="1" x14ac:dyDescent="0.25">
      <c r="A19" s="184" t="s">
        <v>209</v>
      </c>
      <c r="B19" s="191" t="s">
        <v>187</v>
      </c>
      <c r="C19" s="186" t="s">
        <v>214</v>
      </c>
      <c r="D19" s="267"/>
    </row>
    <row r="20" spans="1:4" ht="15" customHeight="1" x14ac:dyDescent="0.25">
      <c r="A20" s="184" t="s">
        <v>210</v>
      </c>
      <c r="B20" s="191" t="s">
        <v>187</v>
      </c>
      <c r="C20" s="186" t="s">
        <v>215</v>
      </c>
      <c r="D20" s="267"/>
    </row>
    <row r="21" spans="1:4" ht="15" customHeight="1" x14ac:dyDescent="0.25">
      <c r="A21" s="187" t="s">
        <v>12</v>
      </c>
      <c r="B21" s="194" t="s">
        <v>143</v>
      </c>
      <c r="C21" s="189" t="s">
        <v>187</v>
      </c>
      <c r="D21" s="222">
        <f>SUM(D22:D30)</f>
        <v>0</v>
      </c>
    </row>
    <row r="22" spans="1:4" ht="15" customHeight="1" x14ac:dyDescent="0.25">
      <c r="A22" s="184" t="s">
        <v>216</v>
      </c>
      <c r="B22" s="191" t="s">
        <v>187</v>
      </c>
      <c r="C22" s="186" t="s">
        <v>225</v>
      </c>
      <c r="D22" s="267"/>
    </row>
    <row r="23" spans="1:4" ht="15" customHeight="1" x14ac:dyDescent="0.25">
      <c r="A23" s="184" t="s">
        <v>217</v>
      </c>
      <c r="B23" s="191" t="s">
        <v>187</v>
      </c>
      <c r="C23" s="186" t="s">
        <v>226</v>
      </c>
      <c r="D23" s="267"/>
    </row>
    <row r="24" spans="1:4" ht="15" customHeight="1" x14ac:dyDescent="0.25">
      <c r="A24" s="184" t="s">
        <v>218</v>
      </c>
      <c r="B24" s="191" t="s">
        <v>187</v>
      </c>
      <c r="C24" s="186" t="s">
        <v>227</v>
      </c>
      <c r="D24" s="267"/>
    </row>
    <row r="25" spans="1:4" ht="15" customHeight="1" x14ac:dyDescent="0.25">
      <c r="A25" s="184" t="s">
        <v>219</v>
      </c>
      <c r="B25" s="191" t="s">
        <v>187</v>
      </c>
      <c r="C25" s="195" t="s">
        <v>228</v>
      </c>
      <c r="D25" s="267"/>
    </row>
    <row r="26" spans="1:4" ht="15" customHeight="1" x14ac:dyDescent="0.25">
      <c r="A26" s="184" t="s">
        <v>220</v>
      </c>
      <c r="B26" s="191" t="s">
        <v>187</v>
      </c>
      <c r="C26" s="186" t="s">
        <v>229</v>
      </c>
      <c r="D26" s="267"/>
    </row>
    <row r="27" spans="1:4" ht="15" customHeight="1" x14ac:dyDescent="0.25">
      <c r="A27" s="184" t="s">
        <v>221</v>
      </c>
      <c r="B27" s="191" t="s">
        <v>187</v>
      </c>
      <c r="C27" s="186" t="s">
        <v>230</v>
      </c>
      <c r="D27" s="267"/>
    </row>
    <row r="28" spans="1:4" ht="15" customHeight="1" x14ac:dyDescent="0.25">
      <c r="A28" s="184" t="s">
        <v>222</v>
      </c>
      <c r="B28" s="191" t="s">
        <v>187</v>
      </c>
      <c r="C28" s="186" t="s">
        <v>231</v>
      </c>
      <c r="D28" s="267"/>
    </row>
    <row r="29" spans="1:4" ht="15" customHeight="1" x14ac:dyDescent="0.25">
      <c r="A29" s="184" t="s">
        <v>223</v>
      </c>
      <c r="B29" s="191" t="s">
        <v>187</v>
      </c>
      <c r="C29" s="186" t="s">
        <v>232</v>
      </c>
      <c r="D29" s="267"/>
    </row>
    <row r="30" spans="1:4" ht="15" customHeight="1" x14ac:dyDescent="0.25">
      <c r="A30" s="184" t="s">
        <v>224</v>
      </c>
      <c r="B30" s="191" t="s">
        <v>187</v>
      </c>
      <c r="C30" s="186" t="s">
        <v>233</v>
      </c>
      <c r="D30" s="267"/>
    </row>
    <row r="31" spans="1:4" ht="15" customHeight="1" x14ac:dyDescent="0.25">
      <c r="A31" s="187" t="s">
        <v>13</v>
      </c>
      <c r="B31" s="194" t="s">
        <v>145</v>
      </c>
      <c r="C31" s="195" t="s">
        <v>187</v>
      </c>
      <c r="D31" s="222">
        <f>SUM(D32:D37)</f>
        <v>0</v>
      </c>
    </row>
    <row r="32" spans="1:4" ht="15" customHeight="1" x14ac:dyDescent="0.25">
      <c r="A32" s="184" t="s">
        <v>234</v>
      </c>
      <c r="B32" s="191" t="s">
        <v>187</v>
      </c>
      <c r="C32" s="186" t="s">
        <v>240</v>
      </c>
      <c r="D32" s="267"/>
    </row>
    <row r="33" spans="1:4" ht="15" customHeight="1" x14ac:dyDescent="0.25">
      <c r="A33" s="184" t="s">
        <v>235</v>
      </c>
      <c r="B33" s="191" t="s">
        <v>187</v>
      </c>
      <c r="C33" s="186" t="s">
        <v>241</v>
      </c>
      <c r="D33" s="267"/>
    </row>
    <row r="34" spans="1:4" ht="15" customHeight="1" x14ac:dyDescent="0.25">
      <c r="A34" s="184" t="s">
        <v>236</v>
      </c>
      <c r="B34" s="191" t="s">
        <v>187</v>
      </c>
      <c r="C34" s="186" t="s">
        <v>242</v>
      </c>
      <c r="D34" s="267"/>
    </row>
    <row r="35" spans="1:4" ht="15" customHeight="1" x14ac:dyDescent="0.25">
      <c r="A35" s="184" t="s">
        <v>237</v>
      </c>
      <c r="B35" s="191" t="s">
        <v>187</v>
      </c>
      <c r="C35" s="186" t="s">
        <v>243</v>
      </c>
      <c r="D35" s="267"/>
    </row>
    <row r="36" spans="1:4" ht="15" customHeight="1" x14ac:dyDescent="0.25">
      <c r="A36" s="184" t="s">
        <v>238</v>
      </c>
      <c r="B36" s="191" t="s">
        <v>187</v>
      </c>
      <c r="C36" s="186" t="s">
        <v>244</v>
      </c>
      <c r="D36" s="267"/>
    </row>
    <row r="37" spans="1:4" ht="15" customHeight="1" x14ac:dyDescent="0.25">
      <c r="A37" s="184" t="s">
        <v>239</v>
      </c>
      <c r="B37" s="191" t="s">
        <v>187</v>
      </c>
      <c r="C37" s="186" t="s">
        <v>245</v>
      </c>
      <c r="D37" s="267"/>
    </row>
    <row r="38" spans="1:4" ht="15" customHeight="1" x14ac:dyDescent="0.25">
      <c r="A38" s="187" t="s">
        <v>14</v>
      </c>
      <c r="B38" s="194" t="s">
        <v>147</v>
      </c>
      <c r="C38" s="195" t="s">
        <v>187</v>
      </c>
      <c r="D38" s="222">
        <f>SUM(D39:D40)</f>
        <v>0</v>
      </c>
    </row>
    <row r="39" spans="1:4" ht="15" customHeight="1" x14ac:dyDescent="0.25">
      <c r="A39" s="184" t="s">
        <v>246</v>
      </c>
      <c r="B39" s="191" t="s">
        <v>187</v>
      </c>
      <c r="C39" s="186" t="s">
        <v>248</v>
      </c>
      <c r="D39" s="267"/>
    </row>
    <row r="40" spans="1:4" ht="15" customHeight="1" x14ac:dyDescent="0.25">
      <c r="A40" s="184" t="s">
        <v>247</v>
      </c>
      <c r="B40" s="191" t="s">
        <v>187</v>
      </c>
      <c r="C40" s="186" t="s">
        <v>249</v>
      </c>
      <c r="D40" s="267"/>
    </row>
    <row r="41" spans="1:4" ht="15" customHeight="1" x14ac:dyDescent="0.25">
      <c r="A41" s="187" t="s">
        <v>15</v>
      </c>
      <c r="B41" s="194" t="s">
        <v>148</v>
      </c>
      <c r="C41" s="195" t="s">
        <v>187</v>
      </c>
      <c r="D41" s="222">
        <f>SUM(D42:D49)</f>
        <v>0</v>
      </c>
    </row>
    <row r="42" spans="1:4" ht="15" customHeight="1" x14ac:dyDescent="0.25">
      <c r="A42" s="184" t="s">
        <v>250</v>
      </c>
      <c r="B42" s="191" t="s">
        <v>187</v>
      </c>
      <c r="C42" s="186" t="s">
        <v>258</v>
      </c>
      <c r="D42" s="267"/>
    </row>
    <row r="43" spans="1:4" ht="15" customHeight="1" x14ac:dyDescent="0.25">
      <c r="A43" s="184" t="s">
        <v>251</v>
      </c>
      <c r="B43" s="191" t="s">
        <v>187</v>
      </c>
      <c r="C43" s="186" t="s">
        <v>259</v>
      </c>
      <c r="D43" s="267"/>
    </row>
    <row r="44" spans="1:4" ht="15" customHeight="1" x14ac:dyDescent="0.25">
      <c r="A44" s="184" t="s">
        <v>252</v>
      </c>
      <c r="B44" s="191" t="s">
        <v>187</v>
      </c>
      <c r="C44" s="186" t="s">
        <v>260</v>
      </c>
      <c r="D44" s="267"/>
    </row>
    <row r="45" spans="1:4" ht="15" customHeight="1" x14ac:dyDescent="0.25">
      <c r="A45" s="184" t="s">
        <v>253</v>
      </c>
      <c r="B45" s="191" t="s">
        <v>187</v>
      </c>
      <c r="C45" s="186" t="s">
        <v>261</v>
      </c>
      <c r="D45" s="267"/>
    </row>
    <row r="46" spans="1:4" ht="15" customHeight="1" x14ac:dyDescent="0.25">
      <c r="A46" s="184" t="s">
        <v>254</v>
      </c>
      <c r="B46" s="191" t="s">
        <v>187</v>
      </c>
      <c r="C46" s="186" t="s">
        <v>262</v>
      </c>
      <c r="D46" s="267"/>
    </row>
    <row r="47" spans="1:4" ht="15" customHeight="1" x14ac:dyDescent="0.25">
      <c r="A47" s="184" t="s">
        <v>255</v>
      </c>
      <c r="B47" s="191" t="s">
        <v>187</v>
      </c>
      <c r="C47" s="186" t="s">
        <v>263</v>
      </c>
      <c r="D47" s="273"/>
    </row>
    <row r="48" spans="1:4" ht="15" customHeight="1" x14ac:dyDescent="0.25">
      <c r="A48" s="184" t="s">
        <v>256</v>
      </c>
      <c r="B48" s="191" t="s">
        <v>187</v>
      </c>
      <c r="C48" s="186" t="s">
        <v>264</v>
      </c>
      <c r="D48" s="273"/>
    </row>
    <row r="49" spans="1:4" ht="15" customHeight="1" x14ac:dyDescent="0.25">
      <c r="A49" s="184" t="s">
        <v>257</v>
      </c>
      <c r="B49" s="191" t="s">
        <v>187</v>
      </c>
      <c r="C49" s="186" t="s">
        <v>265</v>
      </c>
      <c r="D49" s="273"/>
    </row>
    <row r="50" spans="1:4" ht="15" customHeight="1" x14ac:dyDescent="0.25">
      <c r="A50" s="187" t="s">
        <v>16</v>
      </c>
      <c r="B50" s="194" t="s">
        <v>151</v>
      </c>
      <c r="C50" s="191" t="s">
        <v>187</v>
      </c>
      <c r="D50" s="243">
        <f>SUM(D51:D52)</f>
        <v>0</v>
      </c>
    </row>
    <row r="51" spans="1:4" ht="15" customHeight="1" x14ac:dyDescent="0.25">
      <c r="A51" s="184" t="s">
        <v>266</v>
      </c>
      <c r="B51" s="191" t="s">
        <v>187</v>
      </c>
      <c r="C51" s="186" t="s">
        <v>268</v>
      </c>
      <c r="D51" s="273"/>
    </row>
    <row r="52" spans="1:4" ht="15" customHeight="1" x14ac:dyDescent="0.25">
      <c r="A52" s="184" t="s">
        <v>267</v>
      </c>
      <c r="B52" s="191" t="s">
        <v>187</v>
      </c>
      <c r="C52" s="186" t="s">
        <v>269</v>
      </c>
      <c r="D52" s="273"/>
    </row>
    <row r="53" spans="1:4" ht="15" customHeight="1" x14ac:dyDescent="0.25">
      <c r="A53" s="197" t="s">
        <v>17</v>
      </c>
      <c r="B53" s="194" t="s">
        <v>153</v>
      </c>
      <c r="C53" s="191" t="s">
        <v>187</v>
      </c>
      <c r="D53" s="243">
        <f>SUM(D54:D57)</f>
        <v>0</v>
      </c>
    </row>
    <row r="54" spans="1:4" ht="15" customHeight="1" x14ac:dyDescent="0.25">
      <c r="A54" s="184" t="s">
        <v>270</v>
      </c>
      <c r="B54" s="191" t="s">
        <v>187</v>
      </c>
      <c r="C54" s="186" t="s">
        <v>274</v>
      </c>
      <c r="D54" s="273"/>
    </row>
    <row r="55" spans="1:4" ht="15" customHeight="1" x14ac:dyDescent="0.25">
      <c r="A55" s="184" t="s">
        <v>271</v>
      </c>
      <c r="B55" s="191" t="s">
        <v>187</v>
      </c>
      <c r="C55" s="186" t="s">
        <v>275</v>
      </c>
      <c r="D55" s="273"/>
    </row>
    <row r="56" spans="1:4" ht="15" customHeight="1" x14ac:dyDescent="0.25">
      <c r="A56" s="184" t="s">
        <v>272</v>
      </c>
      <c r="B56" s="191" t="s">
        <v>187</v>
      </c>
      <c r="C56" s="186" t="s">
        <v>276</v>
      </c>
      <c r="D56" s="273"/>
    </row>
    <row r="57" spans="1:4" ht="15" customHeight="1" x14ac:dyDescent="0.25">
      <c r="A57" s="184" t="s">
        <v>273</v>
      </c>
      <c r="B57" s="191" t="s">
        <v>187</v>
      </c>
      <c r="C57" s="186" t="s">
        <v>277</v>
      </c>
      <c r="D57" s="273"/>
    </row>
    <row r="58" spans="1:4" ht="15" customHeight="1" x14ac:dyDescent="0.25">
      <c r="A58" s="197" t="s">
        <v>18</v>
      </c>
      <c r="B58" s="194" t="s">
        <v>155</v>
      </c>
      <c r="C58" s="191" t="s">
        <v>187</v>
      </c>
      <c r="D58" s="244">
        <f>SUM(D59:D60)</f>
        <v>0</v>
      </c>
    </row>
    <row r="59" spans="1:4" ht="15" customHeight="1" x14ac:dyDescent="0.25">
      <c r="A59" s="184" t="s">
        <v>278</v>
      </c>
      <c r="B59" s="191" t="s">
        <v>187</v>
      </c>
      <c r="C59" s="186" t="s">
        <v>280</v>
      </c>
      <c r="D59" s="273"/>
    </row>
    <row r="60" spans="1:4" ht="15" customHeight="1" x14ac:dyDescent="0.25">
      <c r="A60" s="184" t="s">
        <v>279</v>
      </c>
      <c r="B60" s="191" t="s">
        <v>187</v>
      </c>
      <c r="C60" s="186" t="s">
        <v>281</v>
      </c>
      <c r="D60" s="273"/>
    </row>
    <row r="61" spans="1:4" ht="15" customHeight="1" x14ac:dyDescent="0.25">
      <c r="A61" s="201" t="s">
        <v>19</v>
      </c>
      <c r="B61" s="194" t="s">
        <v>157</v>
      </c>
      <c r="C61" s="191" t="s">
        <v>187</v>
      </c>
      <c r="D61" s="243">
        <f>SUM(D62:D65)</f>
        <v>0</v>
      </c>
    </row>
    <row r="62" spans="1:4" ht="15" customHeight="1" x14ac:dyDescent="0.25">
      <c r="A62" s="184" t="s">
        <v>282</v>
      </c>
      <c r="B62" s="191" t="s">
        <v>187</v>
      </c>
      <c r="C62" s="186" t="s">
        <v>286</v>
      </c>
      <c r="D62" s="273"/>
    </row>
    <row r="63" spans="1:4" ht="15" customHeight="1" x14ac:dyDescent="0.25">
      <c r="A63" s="184" t="s">
        <v>283</v>
      </c>
      <c r="B63" s="191" t="s">
        <v>187</v>
      </c>
      <c r="C63" s="186" t="s">
        <v>287</v>
      </c>
      <c r="D63" s="273"/>
    </row>
    <row r="64" spans="1:4" ht="15" customHeight="1" x14ac:dyDescent="0.25">
      <c r="A64" s="184" t="s">
        <v>284</v>
      </c>
      <c r="B64" s="191" t="s">
        <v>187</v>
      </c>
      <c r="C64" s="186" t="s">
        <v>288</v>
      </c>
      <c r="D64" s="273"/>
    </row>
    <row r="65" spans="1:4" ht="15" customHeight="1" x14ac:dyDescent="0.25">
      <c r="A65" s="184" t="s">
        <v>285</v>
      </c>
      <c r="B65" s="191" t="s">
        <v>187</v>
      </c>
      <c r="C65" s="186" t="s">
        <v>289</v>
      </c>
      <c r="D65" s="273"/>
    </row>
    <row r="66" spans="1:4" ht="15" customHeight="1" x14ac:dyDescent="0.25">
      <c r="A66" s="202" t="s">
        <v>20</v>
      </c>
      <c r="B66" s="194" t="s">
        <v>159</v>
      </c>
      <c r="C66" s="191" t="s">
        <v>187</v>
      </c>
      <c r="D66" s="243">
        <f>SUM(D67:D72)</f>
        <v>0</v>
      </c>
    </row>
    <row r="67" spans="1:4" ht="15" customHeight="1" x14ac:dyDescent="0.25">
      <c r="A67" s="184" t="s">
        <v>290</v>
      </c>
      <c r="B67" s="191" t="s">
        <v>187</v>
      </c>
      <c r="C67" s="186" t="s">
        <v>296</v>
      </c>
      <c r="D67" s="273"/>
    </row>
    <row r="68" spans="1:4" ht="15" customHeight="1" x14ac:dyDescent="0.25">
      <c r="A68" s="184" t="s">
        <v>291</v>
      </c>
      <c r="B68" s="191" t="s">
        <v>187</v>
      </c>
      <c r="C68" s="186" t="s">
        <v>297</v>
      </c>
      <c r="D68" s="273"/>
    </row>
    <row r="69" spans="1:4" ht="15" customHeight="1" x14ac:dyDescent="0.25">
      <c r="A69" s="184" t="s">
        <v>292</v>
      </c>
      <c r="B69" s="191" t="s">
        <v>187</v>
      </c>
      <c r="C69" s="186" t="s">
        <v>298</v>
      </c>
      <c r="D69" s="273"/>
    </row>
    <row r="70" spans="1:4" ht="15" customHeight="1" x14ac:dyDescent="0.25">
      <c r="A70" s="184" t="s">
        <v>293</v>
      </c>
      <c r="B70" s="191" t="s">
        <v>187</v>
      </c>
      <c r="C70" s="186" t="s">
        <v>299</v>
      </c>
      <c r="D70" s="273"/>
    </row>
    <row r="71" spans="1:4" ht="15" customHeight="1" x14ac:dyDescent="0.25">
      <c r="A71" s="184" t="s">
        <v>294</v>
      </c>
      <c r="B71" s="191" t="s">
        <v>187</v>
      </c>
      <c r="C71" s="186" t="s">
        <v>300</v>
      </c>
      <c r="D71" s="273"/>
    </row>
    <row r="72" spans="1:4" ht="15" customHeight="1" x14ac:dyDescent="0.25">
      <c r="A72" s="184" t="s">
        <v>295</v>
      </c>
      <c r="B72" s="191" t="s">
        <v>187</v>
      </c>
      <c r="C72" s="186" t="s">
        <v>301</v>
      </c>
      <c r="D72" s="273"/>
    </row>
    <row r="73" spans="1:4" ht="15" customHeight="1" x14ac:dyDescent="0.25">
      <c r="A73" s="202" t="s">
        <v>21</v>
      </c>
      <c r="B73" s="194" t="s">
        <v>161</v>
      </c>
      <c r="C73" s="191" t="s">
        <v>187</v>
      </c>
      <c r="D73" s="243">
        <f>SUM(D74:D75)</f>
        <v>0</v>
      </c>
    </row>
    <row r="74" spans="1:4" ht="15" customHeight="1" x14ac:dyDescent="0.25">
      <c r="A74" s="184" t="s">
        <v>302</v>
      </c>
      <c r="B74" s="191" t="s">
        <v>187</v>
      </c>
      <c r="C74" s="186" t="s">
        <v>304</v>
      </c>
      <c r="D74" s="273"/>
    </row>
    <row r="75" spans="1:4" ht="15" customHeight="1" x14ac:dyDescent="0.25">
      <c r="A75" s="184" t="s">
        <v>303</v>
      </c>
      <c r="B75" s="191" t="s">
        <v>187</v>
      </c>
      <c r="C75" s="186" t="s">
        <v>305</v>
      </c>
      <c r="D75" s="273"/>
    </row>
    <row r="76" spans="1:4" ht="15" customHeight="1" x14ac:dyDescent="0.25">
      <c r="A76" s="170"/>
      <c r="B76" s="191"/>
      <c r="C76" s="203"/>
      <c r="D76" s="245"/>
    </row>
    <row r="77" spans="1:4" ht="15" customHeight="1" x14ac:dyDescent="0.25">
      <c r="A77" s="170"/>
      <c r="B77" s="191"/>
      <c r="C77" s="203"/>
      <c r="D77" s="245"/>
    </row>
    <row r="78" spans="1:4" ht="30" customHeight="1" x14ac:dyDescent="0.25">
      <c r="A78" s="204" t="s">
        <v>189</v>
      </c>
      <c r="B78" s="170"/>
      <c r="C78" s="170"/>
      <c r="D78" s="222">
        <f>SUM(D8,D10,D15,D21,D31,D38,D41,D50,D53,D58,D61,D66,D73)</f>
        <v>0</v>
      </c>
    </row>
    <row r="79" spans="1:4" x14ac:dyDescent="0.25">
      <c r="A79" s="180"/>
      <c r="B79" s="170"/>
      <c r="C79" s="170"/>
      <c r="D79" s="202"/>
    </row>
    <row r="80" spans="1:4" ht="16.5" customHeight="1" x14ac:dyDescent="0.25">
      <c r="A80" s="208" t="s">
        <v>192</v>
      </c>
      <c r="B80" s="209"/>
      <c r="C80" s="209"/>
      <c r="D80" s="231">
        <v>50</v>
      </c>
    </row>
    <row r="81" spans="1:4" ht="20.25" customHeight="1" x14ac:dyDescent="0.25">
      <c r="A81" s="210" t="s">
        <v>193</v>
      </c>
      <c r="B81" s="211"/>
      <c r="C81" s="211"/>
      <c r="D81" s="211">
        <f>D6-D80</f>
        <v>-50</v>
      </c>
    </row>
    <row r="82" spans="1:4" ht="88.5" customHeight="1" x14ac:dyDescent="0.25">
      <c r="A82" s="260" t="s">
        <v>330</v>
      </c>
      <c r="B82" s="290"/>
      <c r="C82" s="291"/>
      <c r="D82" s="292"/>
    </row>
  </sheetData>
  <sheetProtection sort="0" autoFilter="0"/>
  <mergeCells count="2">
    <mergeCell ref="A2:D2"/>
    <mergeCell ref="B82:D8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82"/>
  <sheetViews>
    <sheetView zoomScale="90" zoomScaleNormal="90" workbookViewId="0">
      <pane ySplit="6" topLeftCell="A7" activePane="bottomLeft" state="frozen"/>
      <selection pane="bottomLeft" activeCell="H4" sqref="H4"/>
    </sheetView>
  </sheetViews>
  <sheetFormatPr defaultRowHeight="15" x14ac:dyDescent="0.25"/>
  <cols>
    <col min="1" max="1" width="41.85546875" style="166" customWidth="1"/>
    <col min="2" max="2" width="16" style="166" customWidth="1"/>
    <col min="3" max="3" width="14.5703125" style="166" customWidth="1"/>
    <col min="4" max="5" width="19.7109375" style="166" customWidth="1"/>
    <col min="6" max="16384" width="9.140625" style="166"/>
  </cols>
  <sheetData>
    <row r="2" spans="1:5" ht="23.25" customHeight="1" x14ac:dyDescent="0.25">
      <c r="A2" s="313" t="s">
        <v>372</v>
      </c>
      <c r="B2" s="313"/>
      <c r="C2" s="313"/>
      <c r="D2" s="313"/>
      <c r="E2" s="313"/>
    </row>
    <row r="3" spans="1:5" x14ac:dyDescent="0.25">
      <c r="A3" s="170"/>
      <c r="B3" s="170"/>
      <c r="C3" s="170"/>
      <c r="D3" s="170"/>
      <c r="E3" s="170"/>
    </row>
    <row r="4" spans="1:5" ht="90" x14ac:dyDescent="0.25">
      <c r="A4" s="247" t="s">
        <v>183</v>
      </c>
      <c r="B4" s="172" t="s">
        <v>373</v>
      </c>
      <c r="C4" s="172" t="s">
        <v>374</v>
      </c>
      <c r="D4" s="172" t="s">
        <v>375</v>
      </c>
      <c r="E4" s="172" t="s">
        <v>376</v>
      </c>
    </row>
    <row r="5" spans="1:5" x14ac:dyDescent="0.25">
      <c r="A5" s="170"/>
      <c r="B5" s="247">
        <v>1</v>
      </c>
      <c r="C5" s="247">
        <v>2</v>
      </c>
      <c r="D5" s="247">
        <v>3</v>
      </c>
      <c r="E5" s="247">
        <v>4</v>
      </c>
    </row>
    <row r="6" spans="1:5" ht="38.25" customHeight="1" x14ac:dyDescent="0.25">
      <c r="A6" s="173" t="s">
        <v>195</v>
      </c>
      <c r="B6" s="174" t="s">
        <v>164</v>
      </c>
      <c r="C6" s="175" t="s">
        <v>187</v>
      </c>
      <c r="D6" s="240">
        <f>SUM(D9,D11:D14,D16:D20,D22:D30,D32:D37,D39:D40,D42:D49,D51:D52,D54:D57,D59:D60,D62:D65,D67:D72,D74:D75)</f>
        <v>0</v>
      </c>
      <c r="E6" s="240">
        <f>SUM(E9,E11:E14,E16:E20,E22:E30,E32:E37,E39:E40,E42:E49,E51:E52,E54:E57,E59:E60,E62:E65,E67:E72,E74:E75)</f>
        <v>0</v>
      </c>
    </row>
    <row r="7" spans="1:5" ht="15" customHeight="1" x14ac:dyDescent="0.25">
      <c r="A7" s="177" t="s">
        <v>188</v>
      </c>
      <c r="B7" s="172"/>
      <c r="C7" s="178"/>
      <c r="D7" s="241"/>
      <c r="E7" s="220"/>
    </row>
    <row r="8" spans="1:5" ht="15" customHeight="1" x14ac:dyDescent="0.25">
      <c r="A8" s="180" t="s">
        <v>180</v>
      </c>
      <c r="B8" s="181" t="s">
        <v>179</v>
      </c>
      <c r="C8" s="182" t="s">
        <v>187</v>
      </c>
      <c r="D8" s="242">
        <f>D9</f>
        <v>0</v>
      </c>
      <c r="E8" s="242">
        <f t="shared" ref="E8" si="0">E9</f>
        <v>0</v>
      </c>
    </row>
    <row r="9" spans="1:5" ht="15" customHeight="1" x14ac:dyDescent="0.25">
      <c r="A9" s="184" t="s">
        <v>196</v>
      </c>
      <c r="B9" s="185" t="s">
        <v>187</v>
      </c>
      <c r="C9" s="186" t="s">
        <v>197</v>
      </c>
      <c r="D9" s="271"/>
      <c r="E9" s="272"/>
    </row>
    <row r="10" spans="1:5" ht="15" customHeight="1" x14ac:dyDescent="0.25">
      <c r="A10" s="187" t="s">
        <v>10</v>
      </c>
      <c r="B10" s="181" t="s">
        <v>138</v>
      </c>
      <c r="C10" s="189" t="s">
        <v>187</v>
      </c>
      <c r="D10" s="222">
        <f>SUM(D11:D14)</f>
        <v>0</v>
      </c>
      <c r="E10" s="222">
        <f>SUM(E11:E14)</f>
        <v>0</v>
      </c>
    </row>
    <row r="11" spans="1:5" ht="15" customHeight="1" x14ac:dyDescent="0.25">
      <c r="A11" s="184" t="s">
        <v>198</v>
      </c>
      <c r="B11" s="191" t="s">
        <v>187</v>
      </c>
      <c r="C11" s="186" t="s">
        <v>202</v>
      </c>
      <c r="D11" s="267"/>
      <c r="E11" s="272"/>
    </row>
    <row r="12" spans="1:5" ht="15" customHeight="1" x14ac:dyDescent="0.25">
      <c r="A12" s="184" t="s">
        <v>199</v>
      </c>
      <c r="B12" s="191" t="s">
        <v>187</v>
      </c>
      <c r="C12" s="186" t="s">
        <v>203</v>
      </c>
      <c r="D12" s="267"/>
      <c r="E12" s="272"/>
    </row>
    <row r="13" spans="1:5" ht="15" customHeight="1" x14ac:dyDescent="0.25">
      <c r="A13" s="184" t="s">
        <v>200</v>
      </c>
      <c r="B13" s="191" t="s">
        <v>187</v>
      </c>
      <c r="C13" s="186" t="s">
        <v>204</v>
      </c>
      <c r="D13" s="267"/>
      <c r="E13" s="272"/>
    </row>
    <row r="14" spans="1:5" ht="15" customHeight="1" x14ac:dyDescent="0.25">
      <c r="A14" s="184" t="s">
        <v>201</v>
      </c>
      <c r="B14" s="191" t="s">
        <v>187</v>
      </c>
      <c r="C14" s="186" t="s">
        <v>205</v>
      </c>
      <c r="D14" s="267"/>
      <c r="E14" s="272"/>
    </row>
    <row r="15" spans="1:5" ht="15" customHeight="1" x14ac:dyDescent="0.25">
      <c r="A15" s="187" t="s">
        <v>11</v>
      </c>
      <c r="B15" s="188" t="s">
        <v>140</v>
      </c>
      <c r="C15" s="193" t="s">
        <v>187</v>
      </c>
      <c r="D15" s="222">
        <f>SUM(D16:D20)</f>
        <v>0</v>
      </c>
      <c r="E15" s="222">
        <f>SUM(E16:E20)</f>
        <v>0</v>
      </c>
    </row>
    <row r="16" spans="1:5" ht="15" customHeight="1" x14ac:dyDescent="0.25">
      <c r="A16" s="184" t="s">
        <v>206</v>
      </c>
      <c r="B16" s="191" t="s">
        <v>187</v>
      </c>
      <c r="C16" s="186" t="s">
        <v>211</v>
      </c>
      <c r="D16" s="267"/>
      <c r="E16" s="272"/>
    </row>
    <row r="17" spans="1:5" ht="15" customHeight="1" x14ac:dyDescent="0.25">
      <c r="A17" s="184" t="s">
        <v>207</v>
      </c>
      <c r="B17" s="191" t="s">
        <v>187</v>
      </c>
      <c r="C17" s="186" t="s">
        <v>212</v>
      </c>
      <c r="D17" s="267"/>
      <c r="E17" s="272"/>
    </row>
    <row r="18" spans="1:5" ht="15" customHeight="1" x14ac:dyDescent="0.25">
      <c r="A18" s="184" t="s">
        <v>208</v>
      </c>
      <c r="B18" s="191" t="s">
        <v>187</v>
      </c>
      <c r="C18" s="186" t="s">
        <v>213</v>
      </c>
      <c r="D18" s="267"/>
      <c r="E18" s="272"/>
    </row>
    <row r="19" spans="1:5" ht="15" customHeight="1" x14ac:dyDescent="0.25">
      <c r="A19" s="184" t="s">
        <v>209</v>
      </c>
      <c r="B19" s="191" t="s">
        <v>187</v>
      </c>
      <c r="C19" s="186" t="s">
        <v>214</v>
      </c>
      <c r="D19" s="267"/>
      <c r="E19" s="272"/>
    </row>
    <row r="20" spans="1:5" ht="15" customHeight="1" x14ac:dyDescent="0.25">
      <c r="A20" s="184" t="s">
        <v>210</v>
      </c>
      <c r="B20" s="191" t="s">
        <v>187</v>
      </c>
      <c r="C20" s="186" t="s">
        <v>215</v>
      </c>
      <c r="D20" s="267"/>
      <c r="E20" s="272"/>
    </row>
    <row r="21" spans="1:5" ht="15" customHeight="1" x14ac:dyDescent="0.25">
      <c r="A21" s="187" t="s">
        <v>12</v>
      </c>
      <c r="B21" s="194" t="s">
        <v>143</v>
      </c>
      <c r="C21" s="189" t="s">
        <v>187</v>
      </c>
      <c r="D21" s="222">
        <f>SUM(D22:D30)</f>
        <v>0</v>
      </c>
      <c r="E21" s="222">
        <f>SUM(E22:E30)</f>
        <v>0</v>
      </c>
    </row>
    <row r="22" spans="1:5" ht="15" customHeight="1" x14ac:dyDescent="0.25">
      <c r="A22" s="184" t="s">
        <v>216</v>
      </c>
      <c r="B22" s="191" t="s">
        <v>187</v>
      </c>
      <c r="C22" s="186" t="s">
        <v>225</v>
      </c>
      <c r="D22" s="267"/>
      <c r="E22" s="272"/>
    </row>
    <row r="23" spans="1:5" ht="15" customHeight="1" x14ac:dyDescent="0.25">
      <c r="A23" s="184" t="s">
        <v>217</v>
      </c>
      <c r="B23" s="191" t="s">
        <v>187</v>
      </c>
      <c r="C23" s="186" t="s">
        <v>226</v>
      </c>
      <c r="D23" s="267"/>
      <c r="E23" s="272"/>
    </row>
    <row r="24" spans="1:5" ht="15" customHeight="1" x14ac:dyDescent="0.25">
      <c r="A24" s="184" t="s">
        <v>218</v>
      </c>
      <c r="B24" s="191" t="s">
        <v>187</v>
      </c>
      <c r="C24" s="186" t="s">
        <v>227</v>
      </c>
      <c r="D24" s="267"/>
      <c r="E24" s="272"/>
    </row>
    <row r="25" spans="1:5" ht="15" customHeight="1" x14ac:dyDescent="0.25">
      <c r="A25" s="184" t="s">
        <v>219</v>
      </c>
      <c r="B25" s="191" t="s">
        <v>187</v>
      </c>
      <c r="C25" s="195" t="s">
        <v>228</v>
      </c>
      <c r="D25" s="267"/>
      <c r="E25" s="272"/>
    </row>
    <row r="26" spans="1:5" ht="15" customHeight="1" x14ac:dyDescent="0.25">
      <c r="A26" s="184" t="s">
        <v>220</v>
      </c>
      <c r="B26" s="191" t="s">
        <v>187</v>
      </c>
      <c r="C26" s="186" t="s">
        <v>229</v>
      </c>
      <c r="D26" s="267"/>
      <c r="E26" s="272"/>
    </row>
    <row r="27" spans="1:5" ht="15" customHeight="1" x14ac:dyDescent="0.25">
      <c r="A27" s="184" t="s">
        <v>221</v>
      </c>
      <c r="B27" s="191" t="s">
        <v>187</v>
      </c>
      <c r="C27" s="186" t="s">
        <v>230</v>
      </c>
      <c r="D27" s="267"/>
      <c r="E27" s="272"/>
    </row>
    <row r="28" spans="1:5" ht="15" customHeight="1" x14ac:dyDescent="0.25">
      <c r="A28" s="184" t="s">
        <v>222</v>
      </c>
      <c r="B28" s="191" t="s">
        <v>187</v>
      </c>
      <c r="C28" s="186" t="s">
        <v>231</v>
      </c>
      <c r="D28" s="267"/>
      <c r="E28" s="272"/>
    </row>
    <row r="29" spans="1:5" ht="15" customHeight="1" x14ac:dyDescent="0.25">
      <c r="A29" s="184" t="s">
        <v>223</v>
      </c>
      <c r="B29" s="191" t="s">
        <v>187</v>
      </c>
      <c r="C29" s="186" t="s">
        <v>232</v>
      </c>
      <c r="D29" s="267"/>
      <c r="E29" s="272"/>
    </row>
    <row r="30" spans="1:5" ht="15" customHeight="1" x14ac:dyDescent="0.25">
      <c r="A30" s="184" t="s">
        <v>224</v>
      </c>
      <c r="B30" s="191" t="s">
        <v>187</v>
      </c>
      <c r="C30" s="186" t="s">
        <v>233</v>
      </c>
      <c r="D30" s="267"/>
      <c r="E30" s="272"/>
    </row>
    <row r="31" spans="1:5" ht="15" customHeight="1" x14ac:dyDescent="0.25">
      <c r="A31" s="187" t="s">
        <v>13</v>
      </c>
      <c r="B31" s="194" t="s">
        <v>145</v>
      </c>
      <c r="C31" s="195" t="s">
        <v>187</v>
      </c>
      <c r="D31" s="222">
        <f>SUM(D32:D37)</f>
        <v>0</v>
      </c>
      <c r="E31" s="222">
        <f>SUM(E32:E37)</f>
        <v>0</v>
      </c>
    </row>
    <row r="32" spans="1:5" ht="15" customHeight="1" x14ac:dyDescent="0.25">
      <c r="A32" s="184" t="s">
        <v>234</v>
      </c>
      <c r="B32" s="191" t="s">
        <v>187</v>
      </c>
      <c r="C32" s="186" t="s">
        <v>240</v>
      </c>
      <c r="D32" s="267"/>
      <c r="E32" s="272"/>
    </row>
    <row r="33" spans="1:5" ht="15" customHeight="1" x14ac:dyDescent="0.25">
      <c r="A33" s="184" t="s">
        <v>235</v>
      </c>
      <c r="B33" s="191" t="s">
        <v>187</v>
      </c>
      <c r="C33" s="186" t="s">
        <v>241</v>
      </c>
      <c r="D33" s="267"/>
      <c r="E33" s="272"/>
    </row>
    <row r="34" spans="1:5" ht="15" customHeight="1" x14ac:dyDescent="0.25">
      <c r="A34" s="184" t="s">
        <v>236</v>
      </c>
      <c r="B34" s="191" t="s">
        <v>187</v>
      </c>
      <c r="C34" s="186" t="s">
        <v>242</v>
      </c>
      <c r="D34" s="267"/>
      <c r="E34" s="272"/>
    </row>
    <row r="35" spans="1:5" ht="15" customHeight="1" x14ac:dyDescent="0.25">
      <c r="A35" s="184" t="s">
        <v>237</v>
      </c>
      <c r="B35" s="191" t="s">
        <v>187</v>
      </c>
      <c r="C35" s="186" t="s">
        <v>243</v>
      </c>
      <c r="D35" s="267"/>
      <c r="E35" s="272"/>
    </row>
    <row r="36" spans="1:5" ht="15" customHeight="1" x14ac:dyDescent="0.25">
      <c r="A36" s="184" t="s">
        <v>238</v>
      </c>
      <c r="B36" s="191" t="s">
        <v>187</v>
      </c>
      <c r="C36" s="186" t="s">
        <v>244</v>
      </c>
      <c r="D36" s="267"/>
      <c r="E36" s="272"/>
    </row>
    <row r="37" spans="1:5" ht="15" customHeight="1" x14ac:dyDescent="0.25">
      <c r="A37" s="184" t="s">
        <v>239</v>
      </c>
      <c r="B37" s="191" t="s">
        <v>187</v>
      </c>
      <c r="C37" s="186" t="s">
        <v>245</v>
      </c>
      <c r="D37" s="267"/>
      <c r="E37" s="272"/>
    </row>
    <row r="38" spans="1:5" ht="15" customHeight="1" x14ac:dyDescent="0.25">
      <c r="A38" s="187" t="s">
        <v>14</v>
      </c>
      <c r="B38" s="194" t="s">
        <v>147</v>
      </c>
      <c r="C38" s="195" t="s">
        <v>187</v>
      </c>
      <c r="D38" s="222">
        <f>SUM(D39:D40)</f>
        <v>0</v>
      </c>
      <c r="E38" s="222">
        <f>SUM(E39:E40)</f>
        <v>0</v>
      </c>
    </row>
    <row r="39" spans="1:5" ht="15" customHeight="1" x14ac:dyDescent="0.25">
      <c r="A39" s="184" t="s">
        <v>246</v>
      </c>
      <c r="B39" s="191" t="s">
        <v>187</v>
      </c>
      <c r="C39" s="186" t="s">
        <v>248</v>
      </c>
      <c r="D39" s="267"/>
      <c r="E39" s="272"/>
    </row>
    <row r="40" spans="1:5" ht="15" customHeight="1" x14ac:dyDescent="0.25">
      <c r="A40" s="184" t="s">
        <v>247</v>
      </c>
      <c r="B40" s="191" t="s">
        <v>187</v>
      </c>
      <c r="C40" s="186" t="s">
        <v>249</v>
      </c>
      <c r="D40" s="267"/>
      <c r="E40" s="272"/>
    </row>
    <row r="41" spans="1:5" ht="15" customHeight="1" x14ac:dyDescent="0.25">
      <c r="A41" s="187" t="s">
        <v>15</v>
      </c>
      <c r="B41" s="194" t="s">
        <v>148</v>
      </c>
      <c r="C41" s="195" t="s">
        <v>187</v>
      </c>
      <c r="D41" s="222">
        <f>SUM(D42:D49)</f>
        <v>0</v>
      </c>
      <c r="E41" s="222">
        <f>SUM(E42:E49)</f>
        <v>0</v>
      </c>
    </row>
    <row r="42" spans="1:5" ht="15" customHeight="1" x14ac:dyDescent="0.25">
      <c r="A42" s="184" t="s">
        <v>250</v>
      </c>
      <c r="B42" s="191" t="s">
        <v>187</v>
      </c>
      <c r="C42" s="186" t="s">
        <v>258</v>
      </c>
      <c r="D42" s="267"/>
      <c r="E42" s="272"/>
    </row>
    <row r="43" spans="1:5" ht="15" customHeight="1" x14ac:dyDescent="0.25">
      <c r="A43" s="184" t="s">
        <v>251</v>
      </c>
      <c r="B43" s="191" t="s">
        <v>187</v>
      </c>
      <c r="C43" s="186" t="s">
        <v>259</v>
      </c>
      <c r="D43" s="267"/>
      <c r="E43" s="272"/>
    </row>
    <row r="44" spans="1:5" ht="15" customHeight="1" x14ac:dyDescent="0.25">
      <c r="A44" s="184" t="s">
        <v>252</v>
      </c>
      <c r="B44" s="191" t="s">
        <v>187</v>
      </c>
      <c r="C44" s="186" t="s">
        <v>260</v>
      </c>
      <c r="D44" s="267"/>
      <c r="E44" s="272"/>
    </row>
    <row r="45" spans="1:5" ht="15" customHeight="1" x14ac:dyDescent="0.25">
      <c r="A45" s="184" t="s">
        <v>253</v>
      </c>
      <c r="B45" s="191" t="s">
        <v>187</v>
      </c>
      <c r="C45" s="186" t="s">
        <v>261</v>
      </c>
      <c r="D45" s="267"/>
      <c r="E45" s="272"/>
    </row>
    <row r="46" spans="1:5" ht="15" customHeight="1" x14ac:dyDescent="0.25">
      <c r="A46" s="184" t="s">
        <v>254</v>
      </c>
      <c r="B46" s="191" t="s">
        <v>187</v>
      </c>
      <c r="C46" s="186" t="s">
        <v>262</v>
      </c>
      <c r="D46" s="267"/>
      <c r="E46" s="272"/>
    </row>
    <row r="47" spans="1:5" ht="15" customHeight="1" x14ac:dyDescent="0.25">
      <c r="A47" s="184" t="s">
        <v>255</v>
      </c>
      <c r="B47" s="191" t="s">
        <v>187</v>
      </c>
      <c r="C47" s="186" t="s">
        <v>263</v>
      </c>
      <c r="D47" s="273"/>
      <c r="E47" s="272"/>
    </row>
    <row r="48" spans="1:5" ht="15" customHeight="1" x14ac:dyDescent="0.25">
      <c r="A48" s="184" t="s">
        <v>256</v>
      </c>
      <c r="B48" s="191" t="s">
        <v>187</v>
      </c>
      <c r="C48" s="186" t="s">
        <v>264</v>
      </c>
      <c r="D48" s="273"/>
      <c r="E48" s="272"/>
    </row>
    <row r="49" spans="1:5" ht="15" customHeight="1" x14ac:dyDescent="0.25">
      <c r="A49" s="184" t="s">
        <v>257</v>
      </c>
      <c r="B49" s="191" t="s">
        <v>187</v>
      </c>
      <c r="C49" s="186" t="s">
        <v>265</v>
      </c>
      <c r="D49" s="273"/>
      <c r="E49" s="272"/>
    </row>
    <row r="50" spans="1:5" ht="15" customHeight="1" x14ac:dyDescent="0.25">
      <c r="A50" s="187" t="s">
        <v>16</v>
      </c>
      <c r="B50" s="194" t="s">
        <v>151</v>
      </c>
      <c r="C50" s="191" t="s">
        <v>187</v>
      </c>
      <c r="D50" s="243">
        <f>SUM(D51:D52)</f>
        <v>0</v>
      </c>
      <c r="E50" s="243">
        <f>SUM(E51:E52)</f>
        <v>0</v>
      </c>
    </row>
    <row r="51" spans="1:5" ht="15" customHeight="1" x14ac:dyDescent="0.25">
      <c r="A51" s="184" t="s">
        <v>266</v>
      </c>
      <c r="B51" s="191" t="s">
        <v>187</v>
      </c>
      <c r="C51" s="186" t="s">
        <v>268</v>
      </c>
      <c r="D51" s="273"/>
      <c r="E51" s="272"/>
    </row>
    <row r="52" spans="1:5" ht="15" customHeight="1" x14ac:dyDescent="0.25">
      <c r="A52" s="184" t="s">
        <v>267</v>
      </c>
      <c r="B52" s="191" t="s">
        <v>187</v>
      </c>
      <c r="C52" s="186" t="s">
        <v>269</v>
      </c>
      <c r="D52" s="273"/>
      <c r="E52" s="272"/>
    </row>
    <row r="53" spans="1:5" ht="15" customHeight="1" x14ac:dyDescent="0.25">
      <c r="A53" s="197" t="s">
        <v>17</v>
      </c>
      <c r="B53" s="194" t="s">
        <v>153</v>
      </c>
      <c r="C53" s="191" t="s">
        <v>187</v>
      </c>
      <c r="D53" s="243">
        <f>SUM(D54:D57)</f>
        <v>0</v>
      </c>
      <c r="E53" s="243">
        <f>SUM(E54:E57)</f>
        <v>0</v>
      </c>
    </row>
    <row r="54" spans="1:5" ht="15" customHeight="1" x14ac:dyDescent="0.25">
      <c r="A54" s="184" t="s">
        <v>270</v>
      </c>
      <c r="B54" s="191" t="s">
        <v>187</v>
      </c>
      <c r="C54" s="186" t="s">
        <v>274</v>
      </c>
      <c r="D54" s="273"/>
      <c r="E54" s="272"/>
    </row>
    <row r="55" spans="1:5" ht="15" customHeight="1" x14ac:dyDescent="0.25">
      <c r="A55" s="184" t="s">
        <v>271</v>
      </c>
      <c r="B55" s="191" t="s">
        <v>187</v>
      </c>
      <c r="C55" s="186" t="s">
        <v>275</v>
      </c>
      <c r="D55" s="273"/>
      <c r="E55" s="272"/>
    </row>
    <row r="56" spans="1:5" ht="15" customHeight="1" x14ac:dyDescent="0.25">
      <c r="A56" s="184" t="s">
        <v>272</v>
      </c>
      <c r="B56" s="191" t="s">
        <v>187</v>
      </c>
      <c r="C56" s="186" t="s">
        <v>276</v>
      </c>
      <c r="D56" s="273"/>
      <c r="E56" s="272"/>
    </row>
    <row r="57" spans="1:5" ht="15" customHeight="1" x14ac:dyDescent="0.25">
      <c r="A57" s="184" t="s">
        <v>273</v>
      </c>
      <c r="B57" s="191" t="s">
        <v>187</v>
      </c>
      <c r="C57" s="186" t="s">
        <v>277</v>
      </c>
      <c r="D57" s="273"/>
      <c r="E57" s="272"/>
    </row>
    <row r="58" spans="1:5" ht="15" customHeight="1" x14ac:dyDescent="0.25">
      <c r="A58" s="197" t="s">
        <v>18</v>
      </c>
      <c r="B58" s="194" t="s">
        <v>155</v>
      </c>
      <c r="C58" s="191" t="s">
        <v>187</v>
      </c>
      <c r="D58" s="244">
        <f>SUM(D59:D60)</f>
        <v>0</v>
      </c>
      <c r="E58" s="244">
        <f>SUM(E59:E60)</f>
        <v>0</v>
      </c>
    </row>
    <row r="59" spans="1:5" ht="15" customHeight="1" x14ac:dyDescent="0.25">
      <c r="A59" s="184" t="s">
        <v>278</v>
      </c>
      <c r="B59" s="191" t="s">
        <v>187</v>
      </c>
      <c r="C59" s="186" t="s">
        <v>280</v>
      </c>
      <c r="D59" s="273"/>
      <c r="E59" s="272"/>
    </row>
    <row r="60" spans="1:5" ht="15" customHeight="1" x14ac:dyDescent="0.25">
      <c r="A60" s="184" t="s">
        <v>279</v>
      </c>
      <c r="B60" s="191" t="s">
        <v>187</v>
      </c>
      <c r="C60" s="186" t="s">
        <v>281</v>
      </c>
      <c r="D60" s="273"/>
      <c r="E60" s="272"/>
    </row>
    <row r="61" spans="1:5" ht="15" customHeight="1" x14ac:dyDescent="0.25">
      <c r="A61" s="201" t="s">
        <v>19</v>
      </c>
      <c r="B61" s="194" t="s">
        <v>157</v>
      </c>
      <c r="C61" s="191" t="s">
        <v>187</v>
      </c>
      <c r="D61" s="243">
        <f>SUM(D62:D65)</f>
        <v>0</v>
      </c>
      <c r="E61" s="243">
        <f>SUM(E62:E65)</f>
        <v>0</v>
      </c>
    </row>
    <row r="62" spans="1:5" ht="15" customHeight="1" x14ac:dyDescent="0.25">
      <c r="A62" s="184" t="s">
        <v>282</v>
      </c>
      <c r="B62" s="191" t="s">
        <v>187</v>
      </c>
      <c r="C62" s="186" t="s">
        <v>286</v>
      </c>
      <c r="D62" s="273"/>
      <c r="E62" s="272"/>
    </row>
    <row r="63" spans="1:5" ht="15" customHeight="1" x14ac:dyDescent="0.25">
      <c r="A63" s="184" t="s">
        <v>283</v>
      </c>
      <c r="B63" s="191" t="s">
        <v>187</v>
      </c>
      <c r="C63" s="186" t="s">
        <v>287</v>
      </c>
      <c r="D63" s="273"/>
      <c r="E63" s="272"/>
    </row>
    <row r="64" spans="1:5" ht="15" customHeight="1" x14ac:dyDescent="0.25">
      <c r="A64" s="184" t="s">
        <v>284</v>
      </c>
      <c r="B64" s="191" t="s">
        <v>187</v>
      </c>
      <c r="C64" s="186" t="s">
        <v>288</v>
      </c>
      <c r="D64" s="273"/>
      <c r="E64" s="272"/>
    </row>
    <row r="65" spans="1:5" ht="15" customHeight="1" x14ac:dyDescent="0.25">
      <c r="A65" s="184" t="s">
        <v>285</v>
      </c>
      <c r="B65" s="191" t="s">
        <v>187</v>
      </c>
      <c r="C65" s="186" t="s">
        <v>289</v>
      </c>
      <c r="D65" s="273"/>
      <c r="E65" s="272"/>
    </row>
    <row r="66" spans="1:5" ht="15" customHeight="1" x14ac:dyDescent="0.25">
      <c r="A66" s="202" t="s">
        <v>20</v>
      </c>
      <c r="B66" s="194" t="s">
        <v>159</v>
      </c>
      <c r="C66" s="191" t="s">
        <v>187</v>
      </c>
      <c r="D66" s="243">
        <f>SUM(D67:D72)</f>
        <v>0</v>
      </c>
      <c r="E66" s="243">
        <f>SUM(E67:E72)</f>
        <v>0</v>
      </c>
    </row>
    <row r="67" spans="1:5" ht="15" customHeight="1" x14ac:dyDescent="0.25">
      <c r="A67" s="184" t="s">
        <v>290</v>
      </c>
      <c r="B67" s="191" t="s">
        <v>187</v>
      </c>
      <c r="C67" s="186" t="s">
        <v>296</v>
      </c>
      <c r="D67" s="273"/>
      <c r="E67" s="272"/>
    </row>
    <row r="68" spans="1:5" ht="15" customHeight="1" x14ac:dyDescent="0.25">
      <c r="A68" s="184" t="s">
        <v>291</v>
      </c>
      <c r="B68" s="191" t="s">
        <v>187</v>
      </c>
      <c r="C68" s="186" t="s">
        <v>297</v>
      </c>
      <c r="D68" s="273"/>
      <c r="E68" s="272"/>
    </row>
    <row r="69" spans="1:5" ht="15" customHeight="1" x14ac:dyDescent="0.25">
      <c r="A69" s="184" t="s">
        <v>292</v>
      </c>
      <c r="B69" s="191" t="s">
        <v>187</v>
      </c>
      <c r="C69" s="186" t="s">
        <v>298</v>
      </c>
      <c r="D69" s="273"/>
      <c r="E69" s="272"/>
    </row>
    <row r="70" spans="1:5" ht="15" customHeight="1" x14ac:dyDescent="0.25">
      <c r="A70" s="184" t="s">
        <v>293</v>
      </c>
      <c r="B70" s="191" t="s">
        <v>187</v>
      </c>
      <c r="C70" s="186" t="s">
        <v>299</v>
      </c>
      <c r="D70" s="273"/>
      <c r="E70" s="272"/>
    </row>
    <row r="71" spans="1:5" ht="15" customHeight="1" x14ac:dyDescent="0.25">
      <c r="A71" s="184" t="s">
        <v>294</v>
      </c>
      <c r="B71" s="191" t="s">
        <v>187</v>
      </c>
      <c r="C71" s="186" t="s">
        <v>300</v>
      </c>
      <c r="D71" s="273"/>
      <c r="E71" s="272"/>
    </row>
    <row r="72" spans="1:5" ht="15" customHeight="1" x14ac:dyDescent="0.25">
      <c r="A72" s="184" t="s">
        <v>295</v>
      </c>
      <c r="B72" s="191" t="s">
        <v>187</v>
      </c>
      <c r="C72" s="186" t="s">
        <v>301</v>
      </c>
      <c r="D72" s="273"/>
      <c r="E72" s="272"/>
    </row>
    <row r="73" spans="1:5" ht="15" customHeight="1" x14ac:dyDescent="0.25">
      <c r="A73" s="202" t="s">
        <v>21</v>
      </c>
      <c r="B73" s="194" t="s">
        <v>161</v>
      </c>
      <c r="C73" s="191" t="s">
        <v>187</v>
      </c>
      <c r="D73" s="243">
        <f>SUM(D74:D75)</f>
        <v>0</v>
      </c>
      <c r="E73" s="243">
        <f>SUM(E74:E75)</f>
        <v>0</v>
      </c>
    </row>
    <row r="74" spans="1:5" ht="15" customHeight="1" x14ac:dyDescent="0.25">
      <c r="A74" s="184" t="s">
        <v>302</v>
      </c>
      <c r="B74" s="191" t="s">
        <v>187</v>
      </c>
      <c r="C74" s="186" t="s">
        <v>304</v>
      </c>
      <c r="D74" s="273"/>
      <c r="E74" s="272"/>
    </row>
    <row r="75" spans="1:5" ht="15" customHeight="1" x14ac:dyDescent="0.25">
      <c r="A75" s="184" t="s">
        <v>303</v>
      </c>
      <c r="B75" s="191" t="s">
        <v>187</v>
      </c>
      <c r="C75" s="186" t="s">
        <v>305</v>
      </c>
      <c r="D75" s="273"/>
      <c r="E75" s="272"/>
    </row>
    <row r="76" spans="1:5" ht="15" customHeight="1" x14ac:dyDescent="0.25">
      <c r="A76" s="170"/>
      <c r="B76" s="191"/>
      <c r="C76" s="203"/>
      <c r="D76" s="245"/>
      <c r="E76" s="245"/>
    </row>
    <row r="77" spans="1:5" ht="15" customHeight="1" x14ac:dyDescent="0.25">
      <c r="A77" s="170"/>
      <c r="B77" s="191"/>
      <c r="C77" s="203"/>
      <c r="D77" s="245"/>
      <c r="E77" s="246"/>
    </row>
    <row r="78" spans="1:5" ht="26.25" customHeight="1" x14ac:dyDescent="0.25">
      <c r="A78" s="204" t="s">
        <v>189</v>
      </c>
      <c r="B78" s="170"/>
      <c r="C78" s="170"/>
      <c r="D78" s="222">
        <f>SUM(D8,D10,D15,D21,D31,D38,D41,D50,D53,D58,D61,D66,D73)</f>
        <v>0</v>
      </c>
      <c r="E78" s="222">
        <f>SUM(E8,E10,E15,E21,E31,E38,E41,E50,E53,E58,E61,E66,E73)</f>
        <v>0</v>
      </c>
    </row>
    <row r="79" spans="1:5" ht="23.25" customHeight="1" x14ac:dyDescent="0.25">
      <c r="A79" s="204"/>
      <c r="B79" s="170"/>
      <c r="C79" s="170"/>
      <c r="D79" s="222"/>
      <c r="E79" s="222"/>
    </row>
    <row r="80" spans="1:5" ht="23.25" customHeight="1" x14ac:dyDescent="0.25">
      <c r="A80" s="208" t="s">
        <v>192</v>
      </c>
      <c r="B80" s="209"/>
      <c r="C80" s="209"/>
      <c r="D80" s="231">
        <v>47</v>
      </c>
      <c r="E80" s="231">
        <v>48</v>
      </c>
    </row>
    <row r="81" spans="1:5" ht="24.75" customHeight="1" x14ac:dyDescent="0.25">
      <c r="A81" s="216" t="s">
        <v>193</v>
      </c>
      <c r="B81" s="211"/>
      <c r="C81" s="211"/>
      <c r="D81" s="211">
        <f>D6-D80</f>
        <v>-47</v>
      </c>
      <c r="E81" s="211">
        <f>E6-E80</f>
        <v>-48</v>
      </c>
    </row>
    <row r="82" spans="1:5" ht="84" customHeight="1" x14ac:dyDescent="0.25">
      <c r="A82" s="306" t="s">
        <v>330</v>
      </c>
      <c r="B82" s="307"/>
      <c r="C82" s="308"/>
      <c r="D82" s="233"/>
      <c r="E82" s="233"/>
    </row>
  </sheetData>
  <sheetProtection sort="0" autoFilter="0"/>
  <mergeCells count="2">
    <mergeCell ref="A2:E2"/>
    <mergeCell ref="A82:C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 №1-МО за 2022 г.</vt:lpstr>
      <vt:lpstr>Калачинский_2023_КОДЫ</vt:lpstr>
      <vt:lpstr>МАКЕТ_ф.-МО_2023_Р.1_Терр</vt:lpstr>
      <vt:lpstr>Р.2_Быт</vt:lpstr>
      <vt:lpstr>Р.3_Спорт</vt:lpstr>
      <vt:lpstr>Р.4_Коммун</vt:lpstr>
      <vt:lpstr>Р.5_Здрав</vt:lpstr>
      <vt:lpstr>Р.6_Почта, телеф</vt:lpstr>
      <vt:lpstr>'Справочно ф. №1-МО за 2022 г.'!Заголовки_для_печати</vt:lpstr>
      <vt:lpstr>'Справочно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2022-06-30T08:26:21Z</cp:lastPrinted>
  <dcterms:created xsi:type="dcterms:W3CDTF">2013-03-14T01:20:43Z</dcterms:created>
  <dcterms:modified xsi:type="dcterms:W3CDTF">2024-04-10T03:19:55Z</dcterms:modified>
</cp:coreProperties>
</file>