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19440" windowHeight="15600" tabRatio="918" activeTab="7"/>
  </bookViews>
  <sheets>
    <sheet name="Справочно ф.№1-МО за 2023" sheetId="8" r:id="rId1"/>
    <sheet name="Омский_2024_КОДЫ" sheetId="10" r:id="rId2"/>
    <sheet name="МАКЕТ_ф.1-МО_2024_Р.1_Терр" sheetId="11" r:id="rId3"/>
    <sheet name="Р.2_Быт" sheetId="12" r:id="rId4"/>
    <sheet name="Р.3_Спорт" sheetId="13" r:id="rId5"/>
    <sheet name="Р.4_Коммун" sheetId="14" r:id="rId6"/>
    <sheet name="Р.5_Здрав" sheetId="16" r:id="rId7"/>
    <sheet name="Р.6_Почта, тефон" sheetId="18" r:id="rId8"/>
  </sheets>
  <definedNames>
    <definedName name="_xlnm._FilterDatabase" localSheetId="0">'Справочно ф.№1-МО за 2023'!#REF!</definedName>
    <definedName name="_xlnm.Print_Titles" localSheetId="0">'Справочно ф.№1-МО за 2023'!$4:$4</definedName>
    <definedName name="_xlnm.Print_Area" localSheetId="0">'Справочно ф.№1-МО за 2023'!$A$1:$AF$77</definedName>
  </definedNames>
  <calcPr calcId="145621"/>
</workbook>
</file>

<file path=xl/calcChain.xml><?xml version="1.0" encoding="utf-8"?>
<calcChain xmlns="http://schemas.openxmlformats.org/spreadsheetml/2006/main">
  <c r="AB77" i="8" l="1"/>
  <c r="AD77" i="8" s="1"/>
  <c r="AB76" i="8"/>
  <c r="AD76" i="8" s="1"/>
  <c r="AB74" i="8"/>
  <c r="AD74" i="8" s="1"/>
  <c r="AB72" i="8"/>
  <c r="AD72" i="8" s="1"/>
  <c r="AB71" i="8"/>
  <c r="AD71" i="8" s="1"/>
  <c r="AB70" i="8"/>
  <c r="AD70" i="8" s="1"/>
  <c r="AB69" i="8"/>
  <c r="AD69" i="8" s="1"/>
  <c r="AB68" i="8"/>
  <c r="AD68" i="8" s="1"/>
  <c r="AB67" i="8"/>
  <c r="AD67" i="8" s="1"/>
  <c r="AB66" i="8"/>
  <c r="AD66" i="8" s="1"/>
  <c r="AB65" i="8"/>
  <c r="AD65" i="8" s="1"/>
  <c r="AB64" i="8"/>
  <c r="AD64" i="8" s="1"/>
  <c r="AB63" i="8"/>
  <c r="AD63" i="8" s="1"/>
  <c r="AB62" i="8"/>
  <c r="AD62" i="8" s="1"/>
  <c r="AB61" i="8"/>
  <c r="AD61" i="8" s="1"/>
  <c r="AB60" i="8"/>
  <c r="AD60" i="8" s="1"/>
  <c r="AB59" i="8"/>
  <c r="AD59" i="8" s="1"/>
  <c r="AB58" i="8"/>
  <c r="AD58" i="8" s="1"/>
  <c r="AB57" i="8"/>
  <c r="AD57" i="8" s="1"/>
  <c r="AB56" i="8"/>
  <c r="AD56" i="8" s="1"/>
  <c r="AB55" i="8"/>
  <c r="AD55" i="8" s="1"/>
  <c r="AB54" i="8"/>
  <c r="AD54" i="8" s="1"/>
  <c r="AB53" i="8"/>
  <c r="AD53" i="8" s="1"/>
  <c r="AB52" i="8"/>
  <c r="AD52" i="8" s="1"/>
  <c r="AB50" i="8"/>
  <c r="AD50" i="8" s="1"/>
  <c r="AB49" i="8"/>
  <c r="AD49" i="8" s="1"/>
  <c r="AB48" i="8"/>
  <c r="AD48" i="8" s="1"/>
  <c r="AB47" i="8"/>
  <c r="AD47" i="8" s="1"/>
  <c r="AB46" i="8"/>
  <c r="AD46" i="8" s="1"/>
  <c r="AB45" i="8"/>
  <c r="AD45" i="8" s="1"/>
  <c r="AB44" i="8"/>
  <c r="AD44" i="8" s="1"/>
  <c r="AB43" i="8"/>
  <c r="AD43" i="8" s="1"/>
  <c r="AB42" i="8"/>
  <c r="AD42" i="8" s="1"/>
  <c r="AB41" i="8"/>
  <c r="AD41" i="8" s="1"/>
  <c r="AB40" i="8"/>
  <c r="AD40" i="8" s="1"/>
  <c r="AB38" i="8"/>
  <c r="AD38" i="8" s="1"/>
  <c r="AB37" i="8"/>
  <c r="AD37" i="8" s="1"/>
  <c r="AB35" i="8"/>
  <c r="AD35" i="8" s="1"/>
  <c r="AB34" i="8"/>
  <c r="AD34" i="8" s="1"/>
  <c r="AB33" i="8"/>
  <c r="AD33" i="8" s="1"/>
  <c r="AB32" i="8"/>
  <c r="AD32" i="8" s="1"/>
  <c r="AB31" i="8"/>
  <c r="AD31" i="8" s="1"/>
  <c r="AB30" i="8"/>
  <c r="AD30" i="8" s="1"/>
  <c r="AB29" i="8"/>
  <c r="AD29" i="8" s="1"/>
  <c r="AB28" i="8"/>
  <c r="AD28" i="8" s="1"/>
  <c r="AB27" i="8"/>
  <c r="AD27" i="8" s="1"/>
  <c r="AC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AB24" i="8"/>
  <c r="AD24" i="8" s="1"/>
  <c r="AB23" i="8"/>
  <c r="AD23" i="8" s="1"/>
  <c r="AB22" i="8"/>
  <c r="AD22" i="8" s="1"/>
  <c r="AB21" i="8"/>
  <c r="AD21" i="8" s="1"/>
  <c r="AB20" i="8"/>
  <c r="AD20" i="8" s="1"/>
  <c r="AB19" i="8"/>
  <c r="AD19" i="8" s="1"/>
  <c r="AB18" i="8"/>
  <c r="AD18" i="8" s="1"/>
  <c r="AB17" i="8"/>
  <c r="AD17" i="8" s="1"/>
  <c r="AB16" i="8"/>
  <c r="AD16" i="8" s="1"/>
  <c r="AB15" i="8"/>
  <c r="AD15" i="8" s="1"/>
  <c r="AB14" i="8"/>
  <c r="AD14" i="8" s="1"/>
  <c r="AB13" i="8"/>
  <c r="AD13" i="8" s="1"/>
  <c r="AC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AB9" i="8"/>
  <c r="AE9" i="8" s="1"/>
  <c r="AB11" i="8" l="1"/>
  <c r="AD11" i="8" s="1"/>
  <c r="AB25" i="8"/>
  <c r="AD25" i="8" s="1"/>
  <c r="T127" i="14" l="1"/>
  <c r="S127" i="14"/>
  <c r="Q127" i="14"/>
  <c r="O127" i="14"/>
  <c r="M127" i="14"/>
  <c r="K127" i="14"/>
  <c r="H127" i="14"/>
  <c r="F127" i="14"/>
  <c r="D127" i="14"/>
  <c r="X6" i="14"/>
  <c r="W6" i="14"/>
  <c r="V6" i="14"/>
  <c r="U6" i="14"/>
  <c r="T6" i="14"/>
  <c r="S6" i="14"/>
  <c r="R6" i="14"/>
  <c r="Q6" i="14"/>
  <c r="P6" i="14"/>
  <c r="O6" i="14"/>
  <c r="M6" i="14"/>
  <c r="N6" i="14"/>
  <c r="L6" i="14"/>
  <c r="K6" i="14"/>
  <c r="J6" i="14"/>
  <c r="I6" i="14"/>
  <c r="H6" i="14"/>
  <c r="G6" i="14"/>
  <c r="F6" i="14"/>
  <c r="E6" i="14"/>
  <c r="D6" i="14"/>
  <c r="P6" i="13"/>
  <c r="P130" i="13" s="1"/>
  <c r="O6" i="13"/>
  <c r="O130" i="13" s="1"/>
  <c r="N6" i="13"/>
  <c r="N130" i="13" s="1"/>
  <c r="M6" i="13"/>
  <c r="M130" i="13" s="1"/>
  <c r="L6" i="13"/>
  <c r="L130" i="13" s="1"/>
  <c r="K6" i="13"/>
  <c r="K130" i="13" s="1"/>
  <c r="J6" i="13"/>
  <c r="J130" i="13" s="1"/>
  <c r="I6" i="13"/>
  <c r="I130" i="13" s="1"/>
  <c r="H6" i="13"/>
  <c r="H130" i="13" s="1"/>
  <c r="G6" i="13"/>
  <c r="G130" i="13" s="1"/>
  <c r="F6" i="13"/>
  <c r="F130" i="13" s="1"/>
  <c r="E6" i="13"/>
  <c r="E130" i="13" s="1"/>
  <c r="D6" i="13"/>
  <c r="Z127" i="12"/>
  <c r="T127" i="12"/>
  <c r="R127" i="12"/>
  <c r="O127" i="12"/>
  <c r="I127" i="12"/>
  <c r="G127" i="12"/>
  <c r="E127" i="12"/>
  <c r="Z6" i="12"/>
  <c r="Y6" i="12"/>
  <c r="X6" i="12"/>
  <c r="W6" i="12"/>
  <c r="V6" i="12"/>
  <c r="U6" i="12"/>
  <c r="T6" i="12"/>
  <c r="S6" i="12"/>
  <c r="R6" i="12"/>
  <c r="P6" i="12"/>
  <c r="O6" i="12"/>
  <c r="N6" i="12"/>
  <c r="M6" i="12"/>
  <c r="L6" i="12"/>
  <c r="K6" i="12"/>
  <c r="J6" i="12"/>
  <c r="I6" i="12"/>
  <c r="H6" i="12"/>
  <c r="G6" i="12"/>
  <c r="F6" i="12"/>
  <c r="E6" i="12"/>
  <c r="E122" i="18" l="1"/>
  <c r="E119" i="18"/>
  <c r="E117" i="18"/>
  <c r="E114" i="18"/>
  <c r="E108" i="18"/>
  <c r="E102" i="18"/>
  <c r="E94" i="18"/>
  <c r="E90" i="18"/>
  <c r="E85" i="18"/>
  <c r="E80" i="18"/>
  <c r="E76" i="18"/>
  <c r="E73" i="18"/>
  <c r="E69" i="18"/>
  <c r="E62" i="18"/>
  <c r="E59" i="18"/>
  <c r="E54" i="18"/>
  <c r="E51" i="18"/>
  <c r="E45" i="18"/>
  <c r="E42" i="18"/>
  <c r="E35" i="18"/>
  <c r="E23" i="18"/>
  <c r="E17" i="18"/>
  <c r="E10" i="18"/>
  <c r="D122" i="18"/>
  <c r="D119" i="18"/>
  <c r="D117" i="18"/>
  <c r="D114" i="18"/>
  <c r="D108" i="18"/>
  <c r="D102" i="18"/>
  <c r="D94" i="18"/>
  <c r="D90" i="18"/>
  <c r="D85" i="18"/>
  <c r="D80" i="18"/>
  <c r="D76" i="18"/>
  <c r="D73" i="18"/>
  <c r="D69" i="18"/>
  <c r="D62" i="18"/>
  <c r="D59" i="18"/>
  <c r="D54" i="18"/>
  <c r="D51" i="18"/>
  <c r="D45" i="18"/>
  <c r="D42" i="18"/>
  <c r="D35" i="18"/>
  <c r="D23" i="18"/>
  <c r="D17" i="18"/>
  <c r="D10" i="18"/>
  <c r="D127" i="18"/>
  <c r="E6" i="18"/>
  <c r="D6" i="18"/>
  <c r="D122" i="16"/>
  <c r="D119" i="16"/>
  <c r="D114" i="16"/>
  <c r="D108" i="16"/>
  <c r="D102" i="16"/>
  <c r="D94" i="16"/>
  <c r="D90" i="16"/>
  <c r="D85" i="16"/>
  <c r="D80" i="16"/>
  <c r="D76" i="16"/>
  <c r="D73" i="16"/>
  <c r="D69" i="16"/>
  <c r="D62" i="16"/>
  <c r="D59" i="16"/>
  <c r="D54" i="16"/>
  <c r="D51" i="16"/>
  <c r="D45" i="16"/>
  <c r="D42" i="16"/>
  <c r="D35" i="16"/>
  <c r="D23" i="16"/>
  <c r="D17" i="16"/>
  <c r="D10" i="16"/>
  <c r="D6" i="16"/>
  <c r="D122" i="14"/>
  <c r="D119" i="14"/>
  <c r="D117" i="14"/>
  <c r="D114" i="14"/>
  <c r="D108" i="14"/>
  <c r="D102" i="14"/>
  <c r="D94" i="14"/>
  <c r="D90" i="14"/>
  <c r="D85" i="14"/>
  <c r="D80" i="14"/>
  <c r="D76" i="14"/>
  <c r="D73" i="14"/>
  <c r="D69" i="14"/>
  <c r="D62" i="14"/>
  <c r="D59" i="14"/>
  <c r="D54" i="14"/>
  <c r="D51" i="14"/>
  <c r="D45" i="14"/>
  <c r="D42" i="14"/>
  <c r="D35" i="14"/>
  <c r="D23" i="14"/>
  <c r="D17" i="14"/>
  <c r="D10" i="14"/>
  <c r="D122" i="13"/>
  <c r="D119" i="13"/>
  <c r="D117" i="13"/>
  <c r="D114" i="13"/>
  <c r="D108" i="13"/>
  <c r="D102" i="13"/>
  <c r="D94" i="13"/>
  <c r="D90" i="13"/>
  <c r="D85" i="13"/>
  <c r="D80" i="13"/>
  <c r="D76" i="13"/>
  <c r="D73" i="13"/>
  <c r="D69" i="13"/>
  <c r="D62" i="13"/>
  <c r="D59" i="13"/>
  <c r="D54" i="13"/>
  <c r="D51" i="13"/>
  <c r="D45" i="13"/>
  <c r="D42" i="13"/>
  <c r="D35" i="13"/>
  <c r="D23" i="13"/>
  <c r="D17" i="13"/>
  <c r="D10" i="13"/>
  <c r="E122" i="12"/>
  <c r="E119" i="12"/>
  <c r="E117" i="12"/>
  <c r="E114" i="12"/>
  <c r="E108" i="12"/>
  <c r="E102" i="12"/>
  <c r="E94" i="12"/>
  <c r="E90" i="12"/>
  <c r="E85" i="12"/>
  <c r="E80" i="12"/>
  <c r="E76" i="12"/>
  <c r="E73" i="12"/>
  <c r="E69" i="12"/>
  <c r="E62" i="12"/>
  <c r="E59" i="12"/>
  <c r="E54" i="12"/>
  <c r="E51" i="12"/>
  <c r="E45" i="12"/>
  <c r="E42" i="12"/>
  <c r="E35" i="12"/>
  <c r="E23" i="12"/>
  <c r="E17" i="12"/>
  <c r="E10" i="12"/>
  <c r="D126" i="11"/>
  <c r="D123" i="11"/>
  <c r="D121" i="11"/>
  <c r="D118" i="11"/>
  <c r="D112" i="11"/>
  <c r="D106" i="11"/>
  <c r="D98" i="11"/>
  <c r="D94" i="11"/>
  <c r="D89" i="11"/>
  <c r="D84" i="11"/>
  <c r="D80" i="11"/>
  <c r="D77" i="11"/>
  <c r="D73" i="11"/>
  <c r="D66" i="11"/>
  <c r="D63" i="11"/>
  <c r="D58" i="11"/>
  <c r="D55" i="11"/>
  <c r="D49" i="11"/>
  <c r="D46" i="11"/>
  <c r="D39" i="11"/>
  <c r="D27" i="11"/>
  <c r="D21" i="11"/>
  <c r="D14" i="11"/>
  <c r="D10" i="11"/>
  <c r="E8" i="18" l="1"/>
  <c r="E127" i="18" s="1"/>
  <c r="D8" i="18"/>
  <c r="E130" i="18"/>
  <c r="D130" i="18"/>
  <c r="D117" i="16"/>
  <c r="D8" i="16"/>
  <c r="D127" i="16" s="1"/>
  <c r="D130" i="16"/>
  <c r="F132" i="13"/>
  <c r="H132" i="14"/>
  <c r="K130" i="14"/>
  <c r="L132" i="14"/>
  <c r="P132" i="14"/>
  <c r="T132" i="14"/>
  <c r="X132" i="14"/>
  <c r="E8" i="14"/>
  <c r="E127" i="14" s="1"/>
  <c r="F8" i="14"/>
  <c r="G8" i="14"/>
  <c r="H8" i="14"/>
  <c r="I8" i="14"/>
  <c r="J8" i="14"/>
  <c r="K8" i="14"/>
  <c r="L8" i="14"/>
  <c r="M8" i="14"/>
  <c r="N8" i="14"/>
  <c r="O8" i="14"/>
  <c r="P8" i="14"/>
  <c r="Q8" i="14"/>
  <c r="R8" i="14"/>
  <c r="S8" i="14"/>
  <c r="T8" i="14"/>
  <c r="U8" i="14"/>
  <c r="V8" i="14"/>
  <c r="W8" i="14"/>
  <c r="X8" i="14"/>
  <c r="E10" i="14"/>
  <c r="F10" i="14"/>
  <c r="G10" i="14"/>
  <c r="G127" i="14" s="1"/>
  <c r="H10" i="14"/>
  <c r="I10" i="14"/>
  <c r="J10" i="14"/>
  <c r="K10" i="14"/>
  <c r="L10" i="14"/>
  <c r="M10" i="14"/>
  <c r="N10" i="14"/>
  <c r="O10" i="14"/>
  <c r="P10" i="14"/>
  <c r="Q10" i="14"/>
  <c r="R10" i="14"/>
  <c r="S10" i="14"/>
  <c r="T10" i="14"/>
  <c r="U10" i="14"/>
  <c r="V10" i="14"/>
  <c r="W10" i="14"/>
  <c r="X10" i="14"/>
  <c r="E17" i="14"/>
  <c r="F17" i="14"/>
  <c r="G17" i="14"/>
  <c r="H17" i="14"/>
  <c r="I17" i="14"/>
  <c r="I127" i="14" s="1"/>
  <c r="J17" i="14"/>
  <c r="K17" i="14"/>
  <c r="L17" i="14"/>
  <c r="M17" i="14"/>
  <c r="N17" i="14"/>
  <c r="O17" i="14"/>
  <c r="P17" i="14"/>
  <c r="Q17" i="14"/>
  <c r="R17" i="14"/>
  <c r="S17" i="14"/>
  <c r="T17" i="14"/>
  <c r="U17" i="14"/>
  <c r="V17" i="14"/>
  <c r="W17" i="14"/>
  <c r="X17" i="14"/>
  <c r="E23" i="14"/>
  <c r="F23" i="14"/>
  <c r="G23" i="14"/>
  <c r="H23" i="14"/>
  <c r="I23" i="14"/>
  <c r="J23" i="14"/>
  <c r="J127" i="14" s="1"/>
  <c r="K23" i="14"/>
  <c r="L23" i="14"/>
  <c r="M23" i="14"/>
  <c r="N23" i="14"/>
  <c r="O23" i="14"/>
  <c r="P23" i="14"/>
  <c r="Q23" i="14"/>
  <c r="R23" i="14"/>
  <c r="S23" i="14"/>
  <c r="T23" i="14"/>
  <c r="U23" i="14"/>
  <c r="V23" i="14"/>
  <c r="W23" i="14"/>
  <c r="X23" i="14"/>
  <c r="E35" i="14"/>
  <c r="F35" i="14"/>
  <c r="G35" i="14"/>
  <c r="H35" i="14"/>
  <c r="I35" i="14"/>
  <c r="J35" i="14"/>
  <c r="K35" i="14"/>
  <c r="L35" i="14"/>
  <c r="L127" i="14" s="1"/>
  <c r="M35" i="14"/>
  <c r="N35" i="14"/>
  <c r="O35" i="14"/>
  <c r="P35" i="14"/>
  <c r="Q35" i="14"/>
  <c r="R35" i="14"/>
  <c r="S35" i="14"/>
  <c r="T35" i="14"/>
  <c r="U35" i="14"/>
  <c r="V35" i="14"/>
  <c r="W35" i="14"/>
  <c r="X35" i="14"/>
  <c r="E42" i="14"/>
  <c r="F42" i="14"/>
  <c r="G42" i="14"/>
  <c r="H42" i="14"/>
  <c r="I42" i="14"/>
  <c r="J42" i="14"/>
  <c r="K42" i="14"/>
  <c r="L42" i="14"/>
  <c r="M42" i="14"/>
  <c r="N42" i="14"/>
  <c r="N127" i="14" s="1"/>
  <c r="O42" i="14"/>
  <c r="P42" i="14"/>
  <c r="Q42" i="14"/>
  <c r="R42" i="14"/>
  <c r="S42" i="14"/>
  <c r="T42" i="14"/>
  <c r="U42" i="14"/>
  <c r="V42" i="14"/>
  <c r="W42" i="14"/>
  <c r="X42" i="14"/>
  <c r="E45" i="14"/>
  <c r="F45" i="14"/>
  <c r="G45" i="14"/>
  <c r="H45" i="14"/>
  <c r="I45" i="14"/>
  <c r="J45" i="14"/>
  <c r="K45" i="14"/>
  <c r="L45" i="14"/>
  <c r="M45" i="14"/>
  <c r="N45" i="14"/>
  <c r="O45" i="14"/>
  <c r="P45" i="14"/>
  <c r="P127" i="14" s="1"/>
  <c r="Q45" i="14"/>
  <c r="R45" i="14"/>
  <c r="S45" i="14"/>
  <c r="T45" i="14"/>
  <c r="U45" i="14"/>
  <c r="V45" i="14"/>
  <c r="W45" i="14"/>
  <c r="X45" i="14"/>
  <c r="E51" i="14"/>
  <c r="F51" i="14"/>
  <c r="G51" i="14"/>
  <c r="H51" i="14"/>
  <c r="I51" i="14"/>
  <c r="J51" i="14"/>
  <c r="K51" i="14"/>
  <c r="L51" i="14"/>
  <c r="M51" i="14"/>
  <c r="N51" i="14"/>
  <c r="O51" i="14"/>
  <c r="P51" i="14"/>
  <c r="Q51" i="14"/>
  <c r="R51" i="14"/>
  <c r="R127" i="14" s="1"/>
  <c r="S51" i="14"/>
  <c r="T51" i="14"/>
  <c r="U51" i="14"/>
  <c r="V51" i="14"/>
  <c r="W51" i="14"/>
  <c r="X51" i="14"/>
  <c r="E54" i="14"/>
  <c r="F54" i="14"/>
  <c r="G54" i="14"/>
  <c r="H54" i="14"/>
  <c r="I54" i="14"/>
  <c r="J54" i="14"/>
  <c r="K54" i="14"/>
  <c r="L54" i="14"/>
  <c r="M54" i="14"/>
  <c r="N54" i="14"/>
  <c r="O54" i="14"/>
  <c r="P54" i="14"/>
  <c r="Q54" i="14"/>
  <c r="R54" i="14"/>
  <c r="S54" i="14"/>
  <c r="T54" i="14"/>
  <c r="U54" i="14"/>
  <c r="V54" i="14"/>
  <c r="W54" i="14"/>
  <c r="X54" i="14"/>
  <c r="E59" i="14"/>
  <c r="F59" i="14"/>
  <c r="G59" i="14"/>
  <c r="H59" i="14"/>
  <c r="I59" i="14"/>
  <c r="J59" i="14"/>
  <c r="K59" i="14"/>
  <c r="L59" i="14"/>
  <c r="M59" i="14"/>
  <c r="N59" i="14"/>
  <c r="O59" i="14"/>
  <c r="P59" i="14"/>
  <c r="Q59" i="14"/>
  <c r="R59" i="14"/>
  <c r="S59" i="14"/>
  <c r="T59" i="14"/>
  <c r="U59" i="14"/>
  <c r="U127" i="14" s="1"/>
  <c r="V59" i="14"/>
  <c r="W59" i="14"/>
  <c r="X59" i="14"/>
  <c r="E62" i="14"/>
  <c r="F62" i="14"/>
  <c r="G62" i="14"/>
  <c r="H62" i="14"/>
  <c r="I62" i="14"/>
  <c r="J62" i="14"/>
  <c r="K62" i="14"/>
  <c r="L62" i="14"/>
  <c r="M62" i="14"/>
  <c r="N62" i="14"/>
  <c r="O62" i="14"/>
  <c r="P62" i="14"/>
  <c r="Q62" i="14"/>
  <c r="R62" i="14"/>
  <c r="S62" i="14"/>
  <c r="T62" i="14"/>
  <c r="U62" i="14"/>
  <c r="V62" i="14"/>
  <c r="W62" i="14"/>
  <c r="X62" i="14"/>
  <c r="E69" i="14"/>
  <c r="F69" i="14"/>
  <c r="G69" i="14"/>
  <c r="H69" i="14"/>
  <c r="I69" i="14"/>
  <c r="J69" i="14"/>
  <c r="K69" i="14"/>
  <c r="L69" i="14"/>
  <c r="M69" i="14"/>
  <c r="N69" i="14"/>
  <c r="O69" i="14"/>
  <c r="P69" i="14"/>
  <c r="Q69" i="14"/>
  <c r="R69" i="14"/>
  <c r="S69" i="14"/>
  <c r="T69" i="14"/>
  <c r="U69" i="14"/>
  <c r="V69" i="14"/>
  <c r="W69" i="14"/>
  <c r="X69" i="14"/>
  <c r="E73" i="14"/>
  <c r="F73" i="14"/>
  <c r="G73" i="14"/>
  <c r="H73" i="14"/>
  <c r="I73" i="14"/>
  <c r="J73" i="14"/>
  <c r="K73" i="14"/>
  <c r="L73" i="14"/>
  <c r="M73" i="14"/>
  <c r="N73" i="14"/>
  <c r="O73" i="14"/>
  <c r="P73" i="14"/>
  <c r="Q73" i="14"/>
  <c r="R73" i="14"/>
  <c r="S73" i="14"/>
  <c r="T73" i="14"/>
  <c r="U73" i="14"/>
  <c r="V73" i="14"/>
  <c r="W73" i="14"/>
  <c r="X73" i="14"/>
  <c r="E76" i="14"/>
  <c r="F76" i="14"/>
  <c r="G76" i="14"/>
  <c r="H76" i="14"/>
  <c r="I76" i="14"/>
  <c r="J76" i="14"/>
  <c r="K76" i="14"/>
  <c r="L76" i="14"/>
  <c r="M76" i="14"/>
  <c r="N76" i="14"/>
  <c r="O76" i="14"/>
  <c r="P76" i="14"/>
  <c r="Q76" i="14"/>
  <c r="R76" i="14"/>
  <c r="S76" i="14"/>
  <c r="T76" i="14"/>
  <c r="U76" i="14"/>
  <c r="V76" i="14"/>
  <c r="W76" i="14"/>
  <c r="X76" i="14"/>
  <c r="E80" i="14"/>
  <c r="F80" i="14"/>
  <c r="G80" i="14"/>
  <c r="H80" i="14"/>
  <c r="I80" i="14"/>
  <c r="J80" i="14"/>
  <c r="K80" i="14"/>
  <c r="L80" i="14"/>
  <c r="M80" i="14"/>
  <c r="N80" i="14"/>
  <c r="O80" i="14"/>
  <c r="P80" i="14"/>
  <c r="Q80" i="14"/>
  <c r="R80" i="14"/>
  <c r="S80" i="14"/>
  <c r="T80" i="14"/>
  <c r="U80" i="14"/>
  <c r="V80" i="14"/>
  <c r="W80" i="14"/>
  <c r="X80" i="14"/>
  <c r="E85" i="14"/>
  <c r="F85" i="14"/>
  <c r="G85" i="14"/>
  <c r="H85" i="14"/>
  <c r="I85" i="14"/>
  <c r="J85" i="14"/>
  <c r="K85" i="14"/>
  <c r="L85" i="14"/>
  <c r="M85" i="14"/>
  <c r="N85" i="14"/>
  <c r="O85" i="14"/>
  <c r="P85" i="14"/>
  <c r="Q85" i="14"/>
  <c r="R85" i="14"/>
  <c r="S85" i="14"/>
  <c r="T85" i="14"/>
  <c r="U85" i="14"/>
  <c r="V85" i="14"/>
  <c r="W85" i="14"/>
  <c r="X85" i="14"/>
  <c r="E90" i="14"/>
  <c r="F90" i="14"/>
  <c r="G90" i="14"/>
  <c r="H90" i="14"/>
  <c r="I90" i="14"/>
  <c r="J90" i="14"/>
  <c r="K90" i="14"/>
  <c r="L90" i="14"/>
  <c r="M90" i="14"/>
  <c r="N90" i="14"/>
  <c r="O90" i="14"/>
  <c r="P90" i="14"/>
  <c r="Q90" i="14"/>
  <c r="R90" i="14"/>
  <c r="S90" i="14"/>
  <c r="T90" i="14"/>
  <c r="U90" i="14"/>
  <c r="V90" i="14"/>
  <c r="W90" i="14"/>
  <c r="X90" i="14"/>
  <c r="E94" i="14"/>
  <c r="F94" i="14"/>
  <c r="G94" i="14"/>
  <c r="H94" i="14"/>
  <c r="I94" i="14"/>
  <c r="J94" i="14"/>
  <c r="K94" i="14"/>
  <c r="L94" i="14"/>
  <c r="M94" i="14"/>
  <c r="N94" i="14"/>
  <c r="O94" i="14"/>
  <c r="P94" i="14"/>
  <c r="Q94" i="14"/>
  <c r="R94" i="14"/>
  <c r="S94" i="14"/>
  <c r="T94" i="14"/>
  <c r="U94" i="14"/>
  <c r="V94" i="14"/>
  <c r="W94" i="14"/>
  <c r="X94" i="14"/>
  <c r="E102" i="14"/>
  <c r="F102" i="14"/>
  <c r="G102" i="14"/>
  <c r="H102" i="14"/>
  <c r="I102" i="14"/>
  <c r="J102" i="14"/>
  <c r="K102" i="14"/>
  <c r="L102" i="14"/>
  <c r="M102" i="14"/>
  <c r="N102" i="14"/>
  <c r="O102" i="14"/>
  <c r="P102" i="14"/>
  <c r="Q102" i="14"/>
  <c r="R102" i="14"/>
  <c r="S102" i="14"/>
  <c r="T102" i="14"/>
  <c r="U102" i="14"/>
  <c r="V102" i="14"/>
  <c r="W102" i="14"/>
  <c r="X102" i="14"/>
  <c r="E108" i="14"/>
  <c r="F108" i="14"/>
  <c r="G108" i="14"/>
  <c r="H108" i="14"/>
  <c r="I108" i="14"/>
  <c r="J108" i="14"/>
  <c r="K108" i="14"/>
  <c r="L108" i="14"/>
  <c r="M108" i="14"/>
  <c r="N108" i="14"/>
  <c r="O108" i="14"/>
  <c r="P108" i="14"/>
  <c r="Q108" i="14"/>
  <c r="R108" i="14"/>
  <c r="S108" i="14"/>
  <c r="T108" i="14"/>
  <c r="U108" i="14"/>
  <c r="V108" i="14"/>
  <c r="W108" i="14"/>
  <c r="X108" i="14"/>
  <c r="E114" i="14"/>
  <c r="F114" i="14"/>
  <c r="G114" i="14"/>
  <c r="H114" i="14"/>
  <c r="I114" i="14"/>
  <c r="J114" i="14"/>
  <c r="K114" i="14"/>
  <c r="L114" i="14"/>
  <c r="M114" i="14"/>
  <c r="N114" i="14"/>
  <c r="O114" i="14"/>
  <c r="P114" i="14"/>
  <c r="Q114" i="14"/>
  <c r="R114" i="14"/>
  <c r="S114" i="14"/>
  <c r="T114" i="14"/>
  <c r="U114" i="14"/>
  <c r="V114" i="14"/>
  <c r="W114" i="14"/>
  <c r="X114" i="14"/>
  <c r="E117" i="14"/>
  <c r="F117" i="14"/>
  <c r="G117" i="14"/>
  <c r="H117" i="14"/>
  <c r="I117" i="14"/>
  <c r="J117" i="14"/>
  <c r="K117" i="14"/>
  <c r="L117" i="14"/>
  <c r="M117" i="14"/>
  <c r="N117" i="14"/>
  <c r="O117" i="14"/>
  <c r="P117" i="14"/>
  <c r="Q117" i="14"/>
  <c r="R117" i="14"/>
  <c r="S117" i="14"/>
  <c r="T117" i="14"/>
  <c r="U117" i="14"/>
  <c r="V117" i="14"/>
  <c r="W117" i="14"/>
  <c r="X117" i="14"/>
  <c r="E119" i="14"/>
  <c r="F119" i="14"/>
  <c r="G119" i="14"/>
  <c r="H119" i="14"/>
  <c r="I119" i="14"/>
  <c r="J119" i="14"/>
  <c r="K119" i="14"/>
  <c r="L119" i="14"/>
  <c r="M119" i="14"/>
  <c r="N119" i="14"/>
  <c r="O119" i="14"/>
  <c r="P119" i="14"/>
  <c r="Q119" i="14"/>
  <c r="R119" i="14"/>
  <c r="S119" i="14"/>
  <c r="T119" i="14"/>
  <c r="U119" i="14"/>
  <c r="V119" i="14"/>
  <c r="W119" i="14"/>
  <c r="X119" i="14"/>
  <c r="E122" i="14"/>
  <c r="F122" i="14"/>
  <c r="G122" i="14"/>
  <c r="H122" i="14"/>
  <c r="I122" i="14"/>
  <c r="J122" i="14"/>
  <c r="K122" i="14"/>
  <c r="L122" i="14"/>
  <c r="M122" i="14"/>
  <c r="N122" i="14"/>
  <c r="O122" i="14"/>
  <c r="P122" i="14"/>
  <c r="Q122" i="14"/>
  <c r="R122" i="14"/>
  <c r="S122" i="14"/>
  <c r="T122" i="14"/>
  <c r="U122" i="14"/>
  <c r="V122" i="14"/>
  <c r="W122" i="14"/>
  <c r="X122" i="14"/>
  <c r="D8" i="14"/>
  <c r="R130" i="14"/>
  <c r="W130" i="14"/>
  <c r="V132" i="14"/>
  <c r="U130" i="14"/>
  <c r="S130" i="14"/>
  <c r="R132" i="14"/>
  <c r="Q130" i="14"/>
  <c r="O132" i="14"/>
  <c r="N132" i="14"/>
  <c r="M130" i="14"/>
  <c r="J130" i="14"/>
  <c r="I130" i="14"/>
  <c r="G132" i="14"/>
  <c r="F132" i="14"/>
  <c r="E130" i="14"/>
  <c r="D132" i="14"/>
  <c r="H132" i="13"/>
  <c r="L132" i="13"/>
  <c r="M132" i="13"/>
  <c r="P132" i="13"/>
  <c r="E8" i="13"/>
  <c r="F8" i="13"/>
  <c r="G8" i="13"/>
  <c r="H8" i="13"/>
  <c r="I8" i="13"/>
  <c r="J8" i="13"/>
  <c r="K8" i="13"/>
  <c r="L8" i="13"/>
  <c r="M8" i="13"/>
  <c r="N8" i="13"/>
  <c r="O8" i="13"/>
  <c r="P8" i="13"/>
  <c r="E10" i="13"/>
  <c r="F10" i="13"/>
  <c r="G10" i="13"/>
  <c r="H10" i="13"/>
  <c r="I10" i="13"/>
  <c r="J10" i="13"/>
  <c r="K10" i="13"/>
  <c r="L10" i="13"/>
  <c r="M10" i="13"/>
  <c r="N10" i="13"/>
  <c r="O10" i="13"/>
  <c r="P10" i="13"/>
  <c r="E17" i="13"/>
  <c r="F17" i="13"/>
  <c r="G17" i="13"/>
  <c r="H17" i="13"/>
  <c r="I17" i="13"/>
  <c r="J17" i="13"/>
  <c r="K17" i="13"/>
  <c r="L17" i="13"/>
  <c r="M17" i="13"/>
  <c r="N17" i="13"/>
  <c r="O17" i="13"/>
  <c r="P17" i="13"/>
  <c r="E23" i="13"/>
  <c r="F23" i="13"/>
  <c r="G23" i="13"/>
  <c r="H23" i="13"/>
  <c r="I23" i="13"/>
  <c r="J23" i="13"/>
  <c r="K23" i="13"/>
  <c r="L23" i="13"/>
  <c r="M23" i="13"/>
  <c r="N23" i="13"/>
  <c r="O23" i="13"/>
  <c r="P23" i="13"/>
  <c r="E35" i="13"/>
  <c r="F35" i="13"/>
  <c r="G35" i="13"/>
  <c r="H35" i="13"/>
  <c r="I35" i="13"/>
  <c r="J35" i="13"/>
  <c r="K35" i="13"/>
  <c r="L35" i="13"/>
  <c r="M35" i="13"/>
  <c r="N35" i="13"/>
  <c r="O35" i="13"/>
  <c r="P35" i="13"/>
  <c r="E42" i="13"/>
  <c r="F42" i="13"/>
  <c r="G42" i="13"/>
  <c r="H42" i="13"/>
  <c r="I42" i="13"/>
  <c r="J42" i="13"/>
  <c r="K42" i="13"/>
  <c r="L42" i="13"/>
  <c r="M42" i="13"/>
  <c r="N42" i="13"/>
  <c r="O42" i="13"/>
  <c r="P42" i="13"/>
  <c r="E45" i="13"/>
  <c r="F45" i="13"/>
  <c r="G45" i="13"/>
  <c r="H45" i="13"/>
  <c r="I45" i="13"/>
  <c r="J45" i="13"/>
  <c r="K45" i="13"/>
  <c r="L45" i="13"/>
  <c r="M45" i="13"/>
  <c r="N45" i="13"/>
  <c r="O45" i="13"/>
  <c r="P45" i="13"/>
  <c r="E51" i="13"/>
  <c r="F51" i="13"/>
  <c r="G51" i="13"/>
  <c r="H51" i="13"/>
  <c r="I51" i="13"/>
  <c r="J51" i="13"/>
  <c r="K51" i="13"/>
  <c r="L51" i="13"/>
  <c r="M51" i="13"/>
  <c r="N51" i="13"/>
  <c r="O51" i="13"/>
  <c r="P51" i="13"/>
  <c r="E54" i="13"/>
  <c r="F54" i="13"/>
  <c r="G54" i="13"/>
  <c r="H54" i="13"/>
  <c r="I54" i="13"/>
  <c r="J54" i="13"/>
  <c r="K54" i="13"/>
  <c r="L54" i="13"/>
  <c r="M54" i="13"/>
  <c r="N54" i="13"/>
  <c r="O54" i="13"/>
  <c r="P54" i="13"/>
  <c r="E59" i="13"/>
  <c r="F59" i="13"/>
  <c r="G59" i="13"/>
  <c r="H59" i="13"/>
  <c r="I59" i="13"/>
  <c r="J59" i="13"/>
  <c r="K59" i="13"/>
  <c r="L59" i="13"/>
  <c r="M59" i="13"/>
  <c r="N59" i="13"/>
  <c r="O59" i="13"/>
  <c r="P59" i="13"/>
  <c r="E62" i="13"/>
  <c r="F62" i="13"/>
  <c r="G62" i="13"/>
  <c r="H62" i="13"/>
  <c r="I62" i="13"/>
  <c r="J62" i="13"/>
  <c r="K62" i="13"/>
  <c r="L62" i="13"/>
  <c r="M62" i="13"/>
  <c r="N62" i="13"/>
  <c r="O62" i="13"/>
  <c r="P62" i="13"/>
  <c r="E69" i="13"/>
  <c r="F69" i="13"/>
  <c r="G69" i="13"/>
  <c r="H69" i="13"/>
  <c r="I69" i="13"/>
  <c r="J69" i="13"/>
  <c r="K69" i="13"/>
  <c r="L69" i="13"/>
  <c r="M69" i="13"/>
  <c r="N69" i="13"/>
  <c r="O69" i="13"/>
  <c r="P69" i="13"/>
  <c r="E73" i="13"/>
  <c r="F73" i="13"/>
  <c r="G73" i="13"/>
  <c r="H73" i="13"/>
  <c r="I73" i="13"/>
  <c r="J73" i="13"/>
  <c r="K73" i="13"/>
  <c r="L73" i="13"/>
  <c r="M73" i="13"/>
  <c r="N73" i="13"/>
  <c r="O73" i="13"/>
  <c r="P73" i="13"/>
  <c r="E76" i="13"/>
  <c r="F76" i="13"/>
  <c r="G76" i="13"/>
  <c r="H76" i="13"/>
  <c r="I76" i="13"/>
  <c r="J76" i="13"/>
  <c r="K76" i="13"/>
  <c r="L76" i="13"/>
  <c r="M76" i="13"/>
  <c r="N76" i="13"/>
  <c r="O76" i="13"/>
  <c r="P76" i="13"/>
  <c r="E80" i="13"/>
  <c r="F80" i="13"/>
  <c r="G80" i="13"/>
  <c r="H80" i="13"/>
  <c r="I80" i="13"/>
  <c r="J80" i="13"/>
  <c r="K80" i="13"/>
  <c r="L80" i="13"/>
  <c r="M80" i="13"/>
  <c r="N80" i="13"/>
  <c r="O80" i="13"/>
  <c r="P80" i="13"/>
  <c r="E85" i="13"/>
  <c r="F85" i="13"/>
  <c r="G85" i="13"/>
  <c r="H85" i="13"/>
  <c r="I85" i="13"/>
  <c r="J85" i="13"/>
  <c r="K85" i="13"/>
  <c r="L85" i="13"/>
  <c r="M85" i="13"/>
  <c r="N85" i="13"/>
  <c r="O85" i="13"/>
  <c r="P85" i="13"/>
  <c r="E90" i="13"/>
  <c r="F90" i="13"/>
  <c r="G90" i="13"/>
  <c r="H90" i="13"/>
  <c r="I90" i="13"/>
  <c r="J90" i="13"/>
  <c r="K90" i="13"/>
  <c r="L90" i="13"/>
  <c r="M90" i="13"/>
  <c r="N90" i="13"/>
  <c r="O90" i="13"/>
  <c r="P90" i="13"/>
  <c r="E94" i="13"/>
  <c r="F94" i="13"/>
  <c r="G94" i="13"/>
  <c r="H94" i="13"/>
  <c r="I94" i="13"/>
  <c r="J94" i="13"/>
  <c r="K94" i="13"/>
  <c r="L94" i="13"/>
  <c r="M94" i="13"/>
  <c r="N94" i="13"/>
  <c r="O94" i="13"/>
  <c r="P94" i="13"/>
  <c r="E102" i="13"/>
  <c r="F102" i="13"/>
  <c r="G102" i="13"/>
  <c r="H102" i="13"/>
  <c r="I102" i="13"/>
  <c r="J102" i="13"/>
  <c r="K102" i="13"/>
  <c r="L102" i="13"/>
  <c r="M102" i="13"/>
  <c r="N102" i="13"/>
  <c r="O102" i="13"/>
  <c r="P102" i="13"/>
  <c r="E108" i="13"/>
  <c r="F108" i="13"/>
  <c r="G108" i="13"/>
  <c r="H108" i="13"/>
  <c r="I108" i="13"/>
  <c r="J108" i="13"/>
  <c r="K108" i="13"/>
  <c r="L108" i="13"/>
  <c r="M108" i="13"/>
  <c r="N108" i="13"/>
  <c r="O108" i="13"/>
  <c r="P108" i="13"/>
  <c r="E114" i="13"/>
  <c r="F114" i="13"/>
  <c r="G114" i="13"/>
  <c r="H114" i="13"/>
  <c r="I114" i="13"/>
  <c r="J114" i="13"/>
  <c r="K114" i="13"/>
  <c r="L114" i="13"/>
  <c r="M114" i="13"/>
  <c r="N114" i="13"/>
  <c r="O114" i="13"/>
  <c r="P114" i="13"/>
  <c r="E117" i="13"/>
  <c r="F117" i="13"/>
  <c r="G117" i="13"/>
  <c r="H117" i="13"/>
  <c r="I117" i="13"/>
  <c r="J117" i="13"/>
  <c r="K117" i="13"/>
  <c r="L117" i="13"/>
  <c r="M117" i="13"/>
  <c r="N117" i="13"/>
  <c r="O117" i="13"/>
  <c r="P117" i="13"/>
  <c r="E119" i="13"/>
  <c r="F119" i="13"/>
  <c r="G119" i="13"/>
  <c r="H119" i="13"/>
  <c r="I119" i="13"/>
  <c r="J119" i="13"/>
  <c r="K119" i="13"/>
  <c r="L119" i="13"/>
  <c r="M119" i="13"/>
  <c r="N119" i="13"/>
  <c r="O119" i="13"/>
  <c r="P119" i="13"/>
  <c r="E122" i="13"/>
  <c r="F122" i="13"/>
  <c r="G122" i="13"/>
  <c r="H122" i="13"/>
  <c r="I122" i="13"/>
  <c r="J122" i="13"/>
  <c r="K122" i="13"/>
  <c r="L122" i="13"/>
  <c r="M122" i="13"/>
  <c r="N122" i="13"/>
  <c r="O122" i="13"/>
  <c r="P122" i="13"/>
  <c r="D8" i="13"/>
  <c r="D127" i="13" s="1"/>
  <c r="O132" i="13"/>
  <c r="N132" i="13"/>
  <c r="K132" i="13"/>
  <c r="J132" i="13"/>
  <c r="I132" i="13"/>
  <c r="G132" i="13"/>
  <c r="E132" i="13"/>
  <c r="D132" i="13"/>
  <c r="S80" i="12"/>
  <c r="S131" i="12"/>
  <c r="V131" i="12"/>
  <c r="Z131" i="12"/>
  <c r="S8" i="12"/>
  <c r="S127" i="12" s="1"/>
  <c r="T8" i="12"/>
  <c r="U8" i="12"/>
  <c r="V8" i="12"/>
  <c r="W8" i="12"/>
  <c r="X8" i="12"/>
  <c r="Y8" i="12"/>
  <c r="Z8" i="12"/>
  <c r="S10" i="12"/>
  <c r="T10" i="12"/>
  <c r="U10" i="12"/>
  <c r="V10" i="12"/>
  <c r="W10" i="12"/>
  <c r="X10" i="12"/>
  <c r="Y10" i="12"/>
  <c r="Z10" i="12"/>
  <c r="S17" i="12"/>
  <c r="T17" i="12"/>
  <c r="U17" i="12"/>
  <c r="V17" i="12"/>
  <c r="W17" i="12"/>
  <c r="X17" i="12"/>
  <c r="Y17" i="12"/>
  <c r="Z17" i="12"/>
  <c r="S23" i="12"/>
  <c r="T23" i="12"/>
  <c r="U23" i="12"/>
  <c r="V23" i="12"/>
  <c r="W23" i="12"/>
  <c r="X23" i="12"/>
  <c r="Y23" i="12"/>
  <c r="Y127" i="12" s="1"/>
  <c r="Z23" i="12"/>
  <c r="S35" i="12"/>
  <c r="Q35" i="12" s="1"/>
  <c r="T35" i="12"/>
  <c r="U35" i="12"/>
  <c r="V35" i="12"/>
  <c r="W35" i="12"/>
  <c r="X35" i="12"/>
  <c r="Y35" i="12"/>
  <c r="Z35" i="12"/>
  <c r="S42" i="12"/>
  <c r="T42" i="12"/>
  <c r="U42" i="12"/>
  <c r="V42" i="12"/>
  <c r="W42" i="12"/>
  <c r="X42" i="12"/>
  <c r="Y42" i="12"/>
  <c r="Z42" i="12"/>
  <c r="S45" i="12"/>
  <c r="T45" i="12"/>
  <c r="U45" i="12"/>
  <c r="V45" i="12"/>
  <c r="W45" i="12"/>
  <c r="X45" i="12"/>
  <c r="Y45" i="12"/>
  <c r="Z45" i="12"/>
  <c r="S51" i="12"/>
  <c r="T51" i="12"/>
  <c r="U51" i="12"/>
  <c r="V51" i="12"/>
  <c r="W51" i="12"/>
  <c r="X51" i="12"/>
  <c r="Y51" i="12"/>
  <c r="Z51" i="12"/>
  <c r="S54" i="12"/>
  <c r="T54" i="12"/>
  <c r="U54" i="12"/>
  <c r="V54" i="12"/>
  <c r="W54" i="12"/>
  <c r="X54" i="12"/>
  <c r="Y54" i="12"/>
  <c r="Z54" i="12"/>
  <c r="S59" i="12"/>
  <c r="T59" i="12"/>
  <c r="U59" i="12"/>
  <c r="V59" i="12"/>
  <c r="W59" i="12"/>
  <c r="X59" i="12"/>
  <c r="Y59" i="12"/>
  <c r="Z59" i="12"/>
  <c r="S62" i="12"/>
  <c r="T62" i="12"/>
  <c r="U62" i="12"/>
  <c r="V62" i="12"/>
  <c r="W62" i="12"/>
  <c r="X62" i="12"/>
  <c r="Y62" i="12"/>
  <c r="Z62" i="12"/>
  <c r="S69" i="12"/>
  <c r="T69" i="12"/>
  <c r="U69" i="12"/>
  <c r="V69" i="12"/>
  <c r="W69" i="12"/>
  <c r="X69" i="12"/>
  <c r="Y69" i="12"/>
  <c r="Z69" i="12"/>
  <c r="S73" i="12"/>
  <c r="T73" i="12"/>
  <c r="U73" i="12"/>
  <c r="V73" i="12"/>
  <c r="W73" i="12"/>
  <c r="X73" i="12"/>
  <c r="Y73" i="12"/>
  <c r="Z73" i="12"/>
  <c r="S76" i="12"/>
  <c r="T76" i="12"/>
  <c r="U76" i="12"/>
  <c r="V76" i="12"/>
  <c r="W76" i="12"/>
  <c r="X76" i="12"/>
  <c r="Y76" i="12"/>
  <c r="Z76" i="12"/>
  <c r="T80" i="12"/>
  <c r="U80" i="12"/>
  <c r="V80" i="12"/>
  <c r="W80" i="12"/>
  <c r="X80" i="12"/>
  <c r="Y80" i="12"/>
  <c r="Z80" i="12"/>
  <c r="S85" i="12"/>
  <c r="Q85" i="12" s="1"/>
  <c r="T85" i="12"/>
  <c r="U85" i="12"/>
  <c r="V85" i="12"/>
  <c r="W85" i="12"/>
  <c r="X85" i="12"/>
  <c r="Y85" i="12"/>
  <c r="Z85" i="12"/>
  <c r="S90" i="12"/>
  <c r="Q90" i="12" s="1"/>
  <c r="T90" i="12"/>
  <c r="U90" i="12"/>
  <c r="V90" i="12"/>
  <c r="W90" i="12"/>
  <c r="X90" i="12"/>
  <c r="Y90" i="12"/>
  <c r="Z90" i="12"/>
  <c r="S94" i="12"/>
  <c r="T94" i="12"/>
  <c r="U94" i="12"/>
  <c r="V94" i="12"/>
  <c r="W94" i="12"/>
  <c r="X94" i="12"/>
  <c r="Y94" i="12"/>
  <c r="Z94" i="12"/>
  <c r="S102" i="12"/>
  <c r="Q102" i="12" s="1"/>
  <c r="T102" i="12"/>
  <c r="U102" i="12"/>
  <c r="V102" i="12"/>
  <c r="W102" i="12"/>
  <c r="X102" i="12"/>
  <c r="Y102" i="12"/>
  <c r="Z102" i="12"/>
  <c r="S108" i="12"/>
  <c r="T108" i="12"/>
  <c r="U108" i="12"/>
  <c r="V108" i="12"/>
  <c r="W108" i="12"/>
  <c r="X108" i="12"/>
  <c r="Y108" i="12"/>
  <c r="Z108" i="12"/>
  <c r="S114" i="12"/>
  <c r="T114" i="12"/>
  <c r="U114" i="12"/>
  <c r="V114" i="12"/>
  <c r="W114" i="12"/>
  <c r="X114" i="12"/>
  <c r="Y114" i="12"/>
  <c r="Z114" i="12"/>
  <c r="S117" i="12"/>
  <c r="T117" i="12"/>
  <c r="U117" i="12"/>
  <c r="V117" i="12"/>
  <c r="W117" i="12"/>
  <c r="X117" i="12"/>
  <c r="Y117" i="12"/>
  <c r="Z117" i="12"/>
  <c r="S119" i="12"/>
  <c r="T119" i="12"/>
  <c r="U119" i="12"/>
  <c r="V119" i="12"/>
  <c r="W119" i="12"/>
  <c r="X119" i="12"/>
  <c r="Y119" i="12"/>
  <c r="Z119" i="12"/>
  <c r="S122" i="12"/>
  <c r="T122" i="12"/>
  <c r="U122" i="12"/>
  <c r="V122" i="12"/>
  <c r="W122" i="12"/>
  <c r="X122" i="12"/>
  <c r="Y122" i="12"/>
  <c r="Z122" i="12"/>
  <c r="R122" i="12"/>
  <c r="R119" i="12"/>
  <c r="R117" i="12"/>
  <c r="R114" i="12"/>
  <c r="R108" i="12"/>
  <c r="R102" i="12"/>
  <c r="R94" i="12"/>
  <c r="R90" i="12"/>
  <c r="R85" i="12"/>
  <c r="R80" i="12"/>
  <c r="R76" i="12"/>
  <c r="R73" i="12"/>
  <c r="R69" i="12"/>
  <c r="R62" i="12"/>
  <c r="R59" i="12"/>
  <c r="R54" i="12"/>
  <c r="R51" i="12"/>
  <c r="R45" i="12"/>
  <c r="R42" i="12"/>
  <c r="R35" i="12"/>
  <c r="R23" i="12"/>
  <c r="R17" i="12"/>
  <c r="R10" i="12"/>
  <c r="R8" i="12"/>
  <c r="Q103" i="12"/>
  <c r="Q104" i="12"/>
  <c r="Q105" i="12"/>
  <c r="Q106" i="12"/>
  <c r="Q107" i="12"/>
  <c r="Q109" i="12"/>
  <c r="Q110" i="12"/>
  <c r="Q111" i="12"/>
  <c r="Q112" i="12"/>
  <c r="Q113" i="12"/>
  <c r="Q115" i="12"/>
  <c r="Q116" i="12"/>
  <c r="Q118" i="12"/>
  <c r="Q120" i="12"/>
  <c r="Q121" i="12"/>
  <c r="Q123" i="12"/>
  <c r="Q124" i="12"/>
  <c r="Q125" i="12"/>
  <c r="F8" i="12"/>
  <c r="G8" i="12"/>
  <c r="H8" i="12"/>
  <c r="I8" i="12"/>
  <c r="J8" i="12"/>
  <c r="K8" i="12"/>
  <c r="L8" i="12"/>
  <c r="M8" i="12"/>
  <c r="N8" i="12"/>
  <c r="O8" i="12"/>
  <c r="P8" i="12"/>
  <c r="F10" i="12"/>
  <c r="G10" i="12"/>
  <c r="H10" i="12"/>
  <c r="H127" i="12" s="1"/>
  <c r="I10" i="12"/>
  <c r="J10" i="12"/>
  <c r="K10" i="12"/>
  <c r="L10" i="12"/>
  <c r="M10" i="12"/>
  <c r="N10" i="12"/>
  <c r="O10" i="12"/>
  <c r="P10" i="12"/>
  <c r="F17" i="12"/>
  <c r="G17" i="12"/>
  <c r="H17" i="12"/>
  <c r="I17" i="12"/>
  <c r="J17" i="12"/>
  <c r="J127" i="12" s="1"/>
  <c r="K17" i="12"/>
  <c r="L17" i="12"/>
  <c r="M17" i="12"/>
  <c r="N17" i="12"/>
  <c r="O17" i="12"/>
  <c r="P17" i="12"/>
  <c r="F23" i="12"/>
  <c r="G23" i="12"/>
  <c r="H23" i="12"/>
  <c r="I23" i="12"/>
  <c r="J23" i="12"/>
  <c r="K23" i="12"/>
  <c r="L23" i="12"/>
  <c r="M23" i="12"/>
  <c r="N23" i="12"/>
  <c r="O23" i="12"/>
  <c r="P23" i="12"/>
  <c r="F35" i="12"/>
  <c r="G35" i="12"/>
  <c r="H35" i="12"/>
  <c r="I35" i="12"/>
  <c r="J35" i="12"/>
  <c r="K35" i="12"/>
  <c r="L35" i="12"/>
  <c r="M35" i="12"/>
  <c r="N35" i="12"/>
  <c r="O35" i="12"/>
  <c r="P35" i="12"/>
  <c r="F42" i="12"/>
  <c r="G42" i="12"/>
  <c r="H42" i="12"/>
  <c r="I42" i="12"/>
  <c r="J42" i="12"/>
  <c r="K42" i="12"/>
  <c r="L42" i="12"/>
  <c r="M42" i="12"/>
  <c r="N42" i="12"/>
  <c r="O42" i="12"/>
  <c r="P42" i="12"/>
  <c r="F45" i="12"/>
  <c r="G45" i="12"/>
  <c r="H45" i="12"/>
  <c r="I45" i="12"/>
  <c r="J45" i="12"/>
  <c r="K45" i="12"/>
  <c r="L45" i="12"/>
  <c r="M45" i="12"/>
  <c r="N45" i="12"/>
  <c r="O45" i="12"/>
  <c r="P45" i="12"/>
  <c r="F51" i="12"/>
  <c r="G51" i="12"/>
  <c r="H51" i="12"/>
  <c r="I51" i="12"/>
  <c r="J51" i="12"/>
  <c r="K51" i="12"/>
  <c r="L51" i="12"/>
  <c r="M51" i="12"/>
  <c r="N51" i="12"/>
  <c r="O51" i="12"/>
  <c r="P51" i="12"/>
  <c r="F54" i="12"/>
  <c r="G54" i="12"/>
  <c r="H54" i="12"/>
  <c r="I54" i="12"/>
  <c r="J54" i="12"/>
  <c r="K54" i="12"/>
  <c r="L54" i="12"/>
  <c r="M54" i="12"/>
  <c r="N54" i="12"/>
  <c r="O54" i="12"/>
  <c r="P54" i="12"/>
  <c r="F59" i="12"/>
  <c r="G59" i="12"/>
  <c r="H59" i="12"/>
  <c r="I59" i="12"/>
  <c r="J59" i="12"/>
  <c r="K59" i="12"/>
  <c r="L59" i="12"/>
  <c r="M59" i="12"/>
  <c r="N59" i="12"/>
  <c r="O59" i="12"/>
  <c r="P59" i="12"/>
  <c r="F62" i="12"/>
  <c r="G62" i="12"/>
  <c r="H62" i="12"/>
  <c r="I62" i="12"/>
  <c r="J62" i="12"/>
  <c r="K62" i="12"/>
  <c r="L62" i="12"/>
  <c r="M62" i="12"/>
  <c r="N62" i="12"/>
  <c r="O62" i="12"/>
  <c r="P62" i="12"/>
  <c r="F69" i="12"/>
  <c r="G69" i="12"/>
  <c r="H69" i="12"/>
  <c r="I69" i="12"/>
  <c r="J69" i="12"/>
  <c r="K69" i="12"/>
  <c r="L69" i="12"/>
  <c r="M69" i="12"/>
  <c r="N69" i="12"/>
  <c r="O69" i="12"/>
  <c r="P69" i="12"/>
  <c r="F73" i="12"/>
  <c r="G73" i="12"/>
  <c r="H73" i="12"/>
  <c r="I73" i="12"/>
  <c r="J73" i="12"/>
  <c r="K73" i="12"/>
  <c r="L73" i="12"/>
  <c r="M73" i="12"/>
  <c r="M127" i="12" s="1"/>
  <c r="N73" i="12"/>
  <c r="O73" i="12"/>
  <c r="P73" i="12"/>
  <c r="F76" i="12"/>
  <c r="G76" i="12"/>
  <c r="H76" i="12"/>
  <c r="I76" i="12"/>
  <c r="J76" i="12"/>
  <c r="K76" i="12"/>
  <c r="L76" i="12"/>
  <c r="M76" i="12"/>
  <c r="N76" i="12"/>
  <c r="O76" i="12"/>
  <c r="P76" i="12"/>
  <c r="F80" i="12"/>
  <c r="G80" i="12"/>
  <c r="H80" i="12"/>
  <c r="I80" i="12"/>
  <c r="J80" i="12"/>
  <c r="K80" i="12"/>
  <c r="L80" i="12"/>
  <c r="M80" i="12"/>
  <c r="N80" i="12"/>
  <c r="O80" i="12"/>
  <c r="P80" i="12"/>
  <c r="F85" i="12"/>
  <c r="G85" i="12"/>
  <c r="H85" i="12"/>
  <c r="I85" i="12"/>
  <c r="J85" i="12"/>
  <c r="K85" i="12"/>
  <c r="K127" i="12" s="1"/>
  <c r="L85" i="12"/>
  <c r="M85" i="12"/>
  <c r="N85" i="12"/>
  <c r="O85" i="12"/>
  <c r="P85" i="12"/>
  <c r="F90" i="12"/>
  <c r="G90" i="12"/>
  <c r="H90" i="12"/>
  <c r="I90" i="12"/>
  <c r="J90" i="12"/>
  <c r="K90" i="12"/>
  <c r="L90" i="12"/>
  <c r="M90" i="12"/>
  <c r="N90" i="12"/>
  <c r="O90" i="12"/>
  <c r="P90" i="12"/>
  <c r="F94" i="12"/>
  <c r="G94" i="12"/>
  <c r="H94" i="12"/>
  <c r="I94" i="12"/>
  <c r="J94" i="12"/>
  <c r="K94" i="12"/>
  <c r="L94" i="12"/>
  <c r="M94" i="12"/>
  <c r="N94" i="12"/>
  <c r="O94" i="12"/>
  <c r="P94" i="12"/>
  <c r="F102" i="12"/>
  <c r="G102" i="12"/>
  <c r="H102" i="12"/>
  <c r="I102" i="12"/>
  <c r="J102" i="12"/>
  <c r="K102" i="12"/>
  <c r="L102" i="12"/>
  <c r="M102" i="12"/>
  <c r="N102" i="12"/>
  <c r="O102" i="12"/>
  <c r="P102" i="12"/>
  <c r="F108" i="12"/>
  <c r="G108" i="12"/>
  <c r="H108" i="12"/>
  <c r="I108" i="12"/>
  <c r="J108" i="12"/>
  <c r="K108" i="12"/>
  <c r="L108" i="12"/>
  <c r="M108" i="12"/>
  <c r="N108" i="12"/>
  <c r="O108" i="12"/>
  <c r="P108" i="12"/>
  <c r="F114" i="12"/>
  <c r="G114" i="12"/>
  <c r="H114" i="12"/>
  <c r="I114" i="12"/>
  <c r="J114" i="12"/>
  <c r="K114" i="12"/>
  <c r="L114" i="12"/>
  <c r="M114" i="12"/>
  <c r="N114" i="12"/>
  <c r="O114" i="12"/>
  <c r="P114" i="12"/>
  <c r="F117" i="12"/>
  <c r="G117" i="12"/>
  <c r="H117" i="12"/>
  <c r="I117" i="12"/>
  <c r="J117" i="12"/>
  <c r="K117" i="12"/>
  <c r="L117" i="12"/>
  <c r="M117" i="12"/>
  <c r="N117" i="12"/>
  <c r="O117" i="12"/>
  <c r="P117" i="12"/>
  <c r="F119" i="12"/>
  <c r="G119" i="12"/>
  <c r="H119" i="12"/>
  <c r="I119" i="12"/>
  <c r="J119" i="12"/>
  <c r="K119" i="12"/>
  <c r="L119" i="12"/>
  <c r="M119" i="12"/>
  <c r="N119" i="12"/>
  <c r="O119" i="12"/>
  <c r="P119" i="12"/>
  <c r="F122" i="12"/>
  <c r="G122" i="12"/>
  <c r="H122" i="12"/>
  <c r="I122" i="12"/>
  <c r="J122" i="12"/>
  <c r="K122" i="12"/>
  <c r="L122" i="12"/>
  <c r="M122" i="12"/>
  <c r="N122" i="12"/>
  <c r="O122" i="12"/>
  <c r="P122" i="12"/>
  <c r="D103" i="12"/>
  <c r="D104" i="12"/>
  <c r="D105" i="12"/>
  <c r="D106" i="12"/>
  <c r="D107" i="12"/>
  <c r="D108" i="12"/>
  <c r="D109" i="12"/>
  <c r="D110" i="12"/>
  <c r="D111" i="12"/>
  <c r="D112" i="12"/>
  <c r="D113" i="12"/>
  <c r="D114" i="12"/>
  <c r="D115" i="12"/>
  <c r="D116" i="12"/>
  <c r="D117" i="12"/>
  <c r="D118" i="12"/>
  <c r="D119" i="12"/>
  <c r="D120" i="12"/>
  <c r="D121" i="12"/>
  <c r="D122" i="12"/>
  <c r="D123" i="12"/>
  <c r="D124" i="12"/>
  <c r="D125" i="12"/>
  <c r="D94" i="12"/>
  <c r="D80" i="12"/>
  <c r="D45" i="12"/>
  <c r="D17" i="12"/>
  <c r="E8" i="12"/>
  <c r="D102" i="12"/>
  <c r="Q101" i="12"/>
  <c r="D101" i="12"/>
  <c r="Q100" i="12"/>
  <c r="D100" i="12"/>
  <c r="D99" i="12"/>
  <c r="Q98" i="12"/>
  <c r="D98" i="12"/>
  <c r="Q97" i="12"/>
  <c r="D97" i="12"/>
  <c r="Q96" i="12"/>
  <c r="D96" i="12"/>
  <c r="Q95" i="12"/>
  <c r="D95" i="12"/>
  <c r="D93" i="12"/>
  <c r="Q92" i="12"/>
  <c r="D92" i="12"/>
  <c r="Q91" i="12"/>
  <c r="D91" i="12"/>
  <c r="D90" i="12"/>
  <c r="Q89" i="12"/>
  <c r="D89" i="12"/>
  <c r="Q88" i="12"/>
  <c r="D88" i="12"/>
  <c r="Q87" i="12"/>
  <c r="D87" i="12"/>
  <c r="Q86" i="12"/>
  <c r="D86" i="12"/>
  <c r="D85" i="12"/>
  <c r="Q83" i="12"/>
  <c r="D83" i="12"/>
  <c r="Q82" i="12"/>
  <c r="D82" i="12"/>
  <c r="Q79" i="12"/>
  <c r="D79" i="12"/>
  <c r="Q78" i="12"/>
  <c r="D78" i="12"/>
  <c r="D76" i="12"/>
  <c r="Q75" i="12"/>
  <c r="D75" i="12"/>
  <c r="Q74" i="12"/>
  <c r="D74" i="12"/>
  <c r="Q71" i="12"/>
  <c r="D71" i="12"/>
  <c r="Q70" i="12"/>
  <c r="D70" i="12"/>
  <c r="D69" i="12"/>
  <c r="Q68" i="12"/>
  <c r="D68" i="12"/>
  <c r="Q67" i="12"/>
  <c r="D67" i="12"/>
  <c r="Q66" i="12"/>
  <c r="D66" i="12"/>
  <c r="Q64" i="12"/>
  <c r="D64" i="12"/>
  <c r="Q63" i="12"/>
  <c r="D63" i="12"/>
  <c r="Q61" i="12"/>
  <c r="D61" i="12"/>
  <c r="Q60" i="12"/>
  <c r="D60" i="12"/>
  <c r="D59" i="12"/>
  <c r="Q57" i="12"/>
  <c r="D57" i="12"/>
  <c r="Q56" i="12"/>
  <c r="D56" i="12"/>
  <c r="Q55" i="12"/>
  <c r="D55" i="12"/>
  <c r="D54" i="12"/>
  <c r="Q53" i="12"/>
  <c r="Q52" i="12"/>
  <c r="D52" i="12"/>
  <c r="D51" i="12"/>
  <c r="Q50" i="12"/>
  <c r="D50" i="12"/>
  <c r="Q48" i="12"/>
  <c r="D48" i="12"/>
  <c r="Q47" i="12"/>
  <c r="D47" i="12"/>
  <c r="Q46" i="12"/>
  <c r="D46" i="12"/>
  <c r="Q44" i="12"/>
  <c r="D44" i="12"/>
  <c r="Q43" i="12"/>
  <c r="D43" i="12"/>
  <c r="D42" i="12"/>
  <c r="Q41" i="12"/>
  <c r="D41" i="12"/>
  <c r="Q39" i="12"/>
  <c r="D39" i="12"/>
  <c r="Q38" i="12"/>
  <c r="D38" i="12"/>
  <c r="Q37" i="12"/>
  <c r="D37" i="12"/>
  <c r="Q36" i="12"/>
  <c r="D36" i="12"/>
  <c r="D35" i="12"/>
  <c r="Q34" i="12"/>
  <c r="Q33" i="12"/>
  <c r="D33" i="12"/>
  <c r="Q32" i="12"/>
  <c r="D32" i="12"/>
  <c r="Q31" i="12"/>
  <c r="D31" i="12"/>
  <c r="Q30" i="12"/>
  <c r="D30" i="12"/>
  <c r="Q29" i="12"/>
  <c r="D29" i="12"/>
  <c r="Q27" i="12"/>
  <c r="D27" i="12"/>
  <c r="Q26" i="12"/>
  <c r="D26" i="12"/>
  <c r="Q25" i="12"/>
  <c r="D25" i="12"/>
  <c r="Q24" i="12"/>
  <c r="D24" i="12"/>
  <c r="Q22" i="12"/>
  <c r="D22" i="12"/>
  <c r="Q21" i="12"/>
  <c r="D21" i="12"/>
  <c r="Q20" i="12"/>
  <c r="D20" i="12"/>
  <c r="Q19" i="12"/>
  <c r="D19" i="12"/>
  <c r="Q18" i="12"/>
  <c r="D18" i="12"/>
  <c r="Q17" i="12"/>
  <c r="Q16" i="12"/>
  <c r="D16" i="12"/>
  <c r="Q15" i="12"/>
  <c r="D15" i="12"/>
  <c r="Q14" i="12"/>
  <c r="D14" i="12"/>
  <c r="Q12" i="12"/>
  <c r="D12" i="12"/>
  <c r="Q11" i="12"/>
  <c r="D10" i="12"/>
  <c r="Q9" i="12"/>
  <c r="D9" i="12"/>
  <c r="Y131" i="12"/>
  <c r="X131" i="12"/>
  <c r="W131" i="12"/>
  <c r="U131" i="12"/>
  <c r="T131" i="12"/>
  <c r="R131" i="12"/>
  <c r="P131" i="12"/>
  <c r="O131" i="12"/>
  <c r="N131" i="12"/>
  <c r="M131" i="12"/>
  <c r="L131" i="12"/>
  <c r="K131" i="12"/>
  <c r="J131" i="12"/>
  <c r="I131" i="12"/>
  <c r="H131" i="12"/>
  <c r="G131" i="12"/>
  <c r="F131" i="12"/>
  <c r="E131" i="12"/>
  <c r="D136" i="11"/>
  <c r="D12" i="11"/>
  <c r="D131" i="11" s="1"/>
  <c r="X127" i="14" l="1"/>
  <c r="V127" i="14"/>
  <c r="W127" i="14"/>
  <c r="P127" i="13"/>
  <c r="N127" i="13"/>
  <c r="L127" i="13"/>
  <c r="J127" i="13"/>
  <c r="H127" i="13"/>
  <c r="F127" i="13"/>
  <c r="O127" i="13"/>
  <c r="M127" i="13"/>
  <c r="K127" i="13"/>
  <c r="I127" i="13"/>
  <c r="G127" i="13"/>
  <c r="E127" i="13"/>
  <c r="X127" i="12"/>
  <c r="V127" i="12"/>
  <c r="W127" i="12"/>
  <c r="U127" i="12"/>
  <c r="L127" i="12"/>
  <c r="D73" i="12"/>
  <c r="N127" i="12"/>
  <c r="P127" i="12"/>
  <c r="D6" i="12"/>
  <c r="F127" i="12"/>
  <c r="D8" i="12"/>
  <c r="I132" i="14"/>
  <c r="Q132" i="14"/>
  <c r="F130" i="14"/>
  <c r="V130" i="14"/>
  <c r="J132" i="14"/>
  <c r="E132" i="14"/>
  <c r="M132" i="14"/>
  <c r="U132" i="14"/>
  <c r="N130" i="14"/>
  <c r="G130" i="14"/>
  <c r="O130" i="14"/>
  <c r="D130" i="14"/>
  <c r="H130" i="14"/>
  <c r="L130" i="14"/>
  <c r="P130" i="14"/>
  <c r="T130" i="14"/>
  <c r="X130" i="14"/>
  <c r="K132" i="14"/>
  <c r="S132" i="14"/>
  <c r="W132" i="14"/>
  <c r="D130" i="13"/>
  <c r="Q73" i="12"/>
  <c r="Q122" i="12"/>
  <c r="Q119" i="12"/>
  <c r="Q114" i="12"/>
  <c r="Q108" i="12"/>
  <c r="Q80" i="12"/>
  <c r="Q69" i="12"/>
  <c r="Q62" i="12"/>
  <c r="Q54" i="12"/>
  <c r="Q51" i="12"/>
  <c r="Q45" i="12"/>
  <c r="Q23" i="12"/>
  <c r="Q10" i="12"/>
  <c r="Q42" i="12"/>
  <c r="Q59" i="12"/>
  <c r="Q76" i="12"/>
  <c r="Q94" i="12"/>
  <c r="Q117" i="12"/>
  <c r="Q77" i="12"/>
  <c r="Q6" i="12" s="1"/>
  <c r="D65" i="12"/>
  <c r="D11" i="12"/>
  <c r="Q40" i="12"/>
  <c r="D53" i="12"/>
  <c r="D77" i="12"/>
  <c r="D84" i="12"/>
  <c r="Q8" i="12"/>
  <c r="D23" i="12"/>
  <c r="D34" i="12"/>
  <c r="Q49" i="12"/>
  <c r="D62" i="12"/>
  <c r="Q72" i="12"/>
  <c r="Q93" i="12"/>
  <c r="Q99" i="12"/>
  <c r="D72" i="12"/>
  <c r="Q81" i="12"/>
  <c r="Q13" i="12"/>
  <c r="Q28" i="12"/>
  <c r="D49" i="12"/>
  <c r="Q58" i="12"/>
  <c r="D13" i="12"/>
  <c r="D28" i="12"/>
  <c r="D40" i="12"/>
  <c r="D58" i="12"/>
  <c r="Q65" i="12"/>
  <c r="D81" i="12"/>
  <c r="Q84" i="12"/>
  <c r="D134" i="11"/>
  <c r="Q127" i="12" l="1"/>
  <c r="D127" i="12"/>
  <c r="D131" i="12"/>
  <c r="Q131" i="12"/>
</calcChain>
</file>

<file path=xl/sharedStrings.xml><?xml version="1.0" encoding="utf-8"?>
<sst xmlns="http://schemas.openxmlformats.org/spreadsheetml/2006/main" count="2647" uniqueCount="510">
  <si>
    <t>№ строки</t>
  </si>
  <si>
    <t>Наименование показателя</t>
  </si>
  <si>
    <t>ед. измерения</t>
  </si>
  <si>
    <t>4</t>
  </si>
  <si>
    <t>7</t>
  </si>
  <si>
    <t>10</t>
  </si>
  <si>
    <t>13</t>
  </si>
  <si>
    <t>16</t>
  </si>
  <si>
    <t>19</t>
  </si>
  <si>
    <t>22</t>
  </si>
  <si>
    <t>25</t>
  </si>
  <si>
    <t>28</t>
  </si>
  <si>
    <t>1</t>
  </si>
  <si>
    <t>га</t>
  </si>
  <si>
    <t xml:space="preserve">Число объектов бытового обслуживания населения, оказывающих услуги </t>
  </si>
  <si>
    <t>единица</t>
  </si>
  <si>
    <t>3</t>
  </si>
  <si>
    <t xml:space="preserve">Число приемных пунктов бытового обслуживания,  принимающих заказы от населения на оказание услуг </t>
  </si>
  <si>
    <t>5</t>
  </si>
  <si>
    <t>Число спортивных сооружений - всего</t>
  </si>
  <si>
    <t>6</t>
  </si>
  <si>
    <t>Число детско-юношеских спортивных школ (включая филиалы)</t>
  </si>
  <si>
    <t>Численность занимающихся в детско-юношеских спортивных школах</t>
  </si>
  <si>
    <t>человек</t>
  </si>
  <si>
    <t>8</t>
  </si>
  <si>
    <t>Общая протяженность улиц, проездов, набережных на конец года</t>
  </si>
  <si>
    <t>км</t>
  </si>
  <si>
    <t>Общая протяженность освещенных частей улиц, проездов набережных на конец года</t>
  </si>
  <si>
    <t>9</t>
  </si>
  <si>
    <t>Вывезено за год твердых коммунальных отходов</t>
  </si>
  <si>
    <t>11</t>
  </si>
  <si>
    <t>12</t>
  </si>
  <si>
    <t xml:space="preserve">Одиночное протяжение уличной газовой сети </t>
  </si>
  <si>
    <t>м</t>
  </si>
  <si>
    <t>Количество негазифицированных населенных пунктов</t>
  </si>
  <si>
    <t>14</t>
  </si>
  <si>
    <t>Число источников теплоснабжения</t>
  </si>
  <si>
    <t>15</t>
  </si>
  <si>
    <t>17</t>
  </si>
  <si>
    <t xml:space="preserve">Одиночное протяжение уличной канализационной сети </t>
  </si>
  <si>
    <t>18</t>
  </si>
  <si>
    <t>Число лечебно-профилактических организаций</t>
  </si>
  <si>
    <t>20</t>
  </si>
  <si>
    <t>21</t>
  </si>
  <si>
    <t>Число сельских населенных пунктов, обслуживаемых почтовой связью</t>
  </si>
  <si>
    <t>23</t>
  </si>
  <si>
    <t>Число телефонизированных сельских населенных пунктов</t>
  </si>
  <si>
    <t>Сумма сельских поселений</t>
  </si>
  <si>
    <t>Омский муниципальный район</t>
  </si>
  <si>
    <t>ОКТМО</t>
  </si>
  <si>
    <t xml:space="preserve">Общая площадь земель муниципального образования                                                                                                                                                                  </t>
  </si>
  <si>
    <t>&gt;0. С ОДНИМ ДЕСЯТИЧНЫМ знаком</t>
  </si>
  <si>
    <t>в ЦЕЛЫХ числах</t>
  </si>
  <si>
    <t xml:space="preserve">       в том числе:</t>
  </si>
  <si>
    <t xml:space="preserve">   -по  ремонту, окраске и пошиву обуви</t>
  </si>
  <si>
    <t xml:space="preserve">   -по ремонту и пошиву швейных, меховых и кожаных  изделий, головных уборов и изделий текстильной   галантереи, ремонту, пошиву и вязанию трикотажных  изделий</t>
  </si>
  <si>
    <t xml:space="preserve">   -по ремонту и техническому обслуживанию бытовой   радиоэлектронной аппаратуры, бытовых машин и   приборов и изготовлению металлоизделий</t>
  </si>
  <si>
    <t xml:space="preserve">   -по техническому обслуживанию и ремонту транспортных  средств, машин и оборудования </t>
  </si>
  <si>
    <t xml:space="preserve">   -по изготовлению и ремонту мебели</t>
  </si>
  <si>
    <t xml:space="preserve">   -химической чистки и крашения, услуги прачечных</t>
  </si>
  <si>
    <t xml:space="preserve">   -по ремонту и строительству жилья и других построек</t>
  </si>
  <si>
    <t xml:space="preserve">   -фотоателье</t>
  </si>
  <si>
    <t xml:space="preserve">   -ритуальные</t>
  </si>
  <si>
    <t xml:space="preserve">   -прочие виды бытовых услуг</t>
  </si>
  <si>
    <t xml:space="preserve">  в том числе:</t>
  </si>
  <si>
    <t xml:space="preserve">   -по ремонту и пошиву швейных, меховых и кожаных  изделий, головных уборов и изделий текстильной галантереи, ремонту, пошиву и вязанию трикотажных изделий</t>
  </si>
  <si>
    <t xml:space="preserve">   -ритуальных </t>
  </si>
  <si>
    <t>24</t>
  </si>
  <si>
    <t xml:space="preserve">   -прочих видов бытовых услуг</t>
  </si>
  <si>
    <t>26</t>
  </si>
  <si>
    <t>С ОДНИМ ДЕСЯТИЧНЫМ знаком</t>
  </si>
  <si>
    <t>27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</si>
  <si>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</si>
  <si>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</si>
  <si>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</si>
  <si>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</si>
  <si>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</si>
  <si>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</si>
  <si>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</si>
  <si>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</si>
  <si>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</si>
  <si>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 xml:space="preserve">   -из них муниципальных</t>
  </si>
  <si>
    <t>из общего числа спортивных сооружений:</t>
  </si>
  <si>
    <t xml:space="preserve">   -стадионы с трибунами</t>
  </si>
  <si>
    <t>59</t>
  </si>
  <si>
    <t xml:space="preserve">         из них муниципальные</t>
  </si>
  <si>
    <t>60</t>
  </si>
  <si>
    <t xml:space="preserve">   -плоскостные спортивные сооружения</t>
  </si>
  <si>
    <t>61</t>
  </si>
  <si>
    <t xml:space="preserve">   -спортивные залы</t>
  </si>
  <si>
    <t xml:space="preserve">   -плавательные бассейны</t>
  </si>
  <si>
    <t xml:space="preserve">         из них самостоятельные</t>
  </si>
  <si>
    <t>С ДВУМЯ ДЕСЯТИЧНЫМИ знаками</t>
  </si>
  <si>
    <t>тыс. м3</t>
  </si>
  <si>
    <t>тыс.т</t>
  </si>
  <si>
    <t xml:space="preserve">       из них мощностью до 3 Гкал/ч</t>
  </si>
  <si>
    <t>Протяженность тепловых и паровых сетей в двухтрубном исчислении</t>
  </si>
  <si>
    <t xml:space="preserve">       в том числе нуждающейся в замене </t>
  </si>
  <si>
    <t>Протяженность тепловых и паровых сетей, которые были заменены и отремонтированы за отчетный год</t>
  </si>
  <si>
    <t xml:space="preserve">Одиночное протяжение уличной водопроводной сети </t>
  </si>
  <si>
    <t>Одиночное протяжение уличной водопроводной сети, которая заменена и отремонтирована за отчетный год</t>
  </si>
  <si>
    <t>Количество населенных пунктов, не имеющих водопроводов ( отдельных водопроводных сетей)</t>
  </si>
  <si>
    <t>Одиночное протяжение уличной канализационной сети, которая заменена и отремонтирована за отчетный год</t>
  </si>
  <si>
    <t>Количество населенных пунктов, не имеющих канализаций ( отдельных канализационных сетей)</t>
  </si>
  <si>
    <t xml:space="preserve">* Для контроля  одноименных показателей ф. №1-МО использовать информацию организаций (учреждений), расположенных на  территории муниципального образования, независимо от подчиненности и источников финансирования, отраженную в соответствующих формах федерального статистического наблюдения. </t>
  </si>
  <si>
    <t>ТЕРРИТОРИЯ</t>
  </si>
  <si>
    <t>ОБЪЕКТЫ БЫТОВОГО ОБСЛУЖИВАНИЯ</t>
  </si>
  <si>
    <t>СПОРТИВНЫЕ СООРУЖЕНИЯ</t>
  </si>
  <si>
    <t>КОММУНАЛЬНАЯ СФЕРА</t>
  </si>
  <si>
    <t>ОРГАНИЗАЦИЯ ЗДРАВООХРАНЕНИЯ</t>
  </si>
  <si>
    <t>ПОЧТОВАЯ И ТЕЛЕФОННАЯ СВЯЗЬ</t>
  </si>
  <si>
    <t>Информацию по показателям  разделов обязательно сравнивать с предыдущим  годом. В случае отклонений в ту или иную сторону дать пояснения. Все  пояснения в ячейках оформить в виде пояснительной записки.</t>
  </si>
  <si>
    <t xml:space="preserve">       их них на объекты, используемые для обработки отходов</t>
  </si>
  <si>
    <t>04203668</t>
  </si>
  <si>
    <t>52644402000</t>
  </si>
  <si>
    <t>04204969</t>
  </si>
  <si>
    <t>04204952</t>
  </si>
  <si>
    <t>04204923</t>
  </si>
  <si>
    <t>04204917</t>
  </si>
  <si>
    <t>04204930</t>
  </si>
  <si>
    <t>01831045</t>
  </si>
  <si>
    <t>04204805</t>
  </si>
  <si>
    <t>04204875</t>
  </si>
  <si>
    <t>02785270</t>
  </si>
  <si>
    <t>03191242</t>
  </si>
  <si>
    <t>04204900</t>
  </si>
  <si>
    <t>04204892</t>
  </si>
  <si>
    <t>04204834</t>
  </si>
  <si>
    <t>04204722</t>
  </si>
  <si>
    <t>02834318</t>
  </si>
  <si>
    <t>04206276</t>
  </si>
  <si>
    <t>04204857</t>
  </si>
  <si>
    <t>04204840</t>
  </si>
  <si>
    <t>04204811</t>
  </si>
  <si>
    <t>03529126</t>
  </si>
  <si>
    <t>03529118</t>
  </si>
  <si>
    <t>39196216</t>
  </si>
  <si>
    <t>52644153000</t>
  </si>
  <si>
    <t>04205058</t>
  </si>
  <si>
    <t>ОКПО</t>
  </si>
  <si>
    <t>Андреевское с/п</t>
  </si>
  <si>
    <t>Ачаирское с/п</t>
  </si>
  <si>
    <t>Богословское с/п</t>
  </si>
  <si>
    <t>Дружинское с/п</t>
  </si>
  <si>
    <t xml:space="preserve">Иртышское с/п  </t>
  </si>
  <si>
    <t>Калининское с/п</t>
  </si>
  <si>
    <t>Ключевское с/п</t>
  </si>
  <si>
    <t xml:space="preserve">Комсомольское с/п                                                                                                   </t>
  </si>
  <si>
    <t>Красноярское с/п</t>
  </si>
  <si>
    <t>Лузинское с/п</t>
  </si>
  <si>
    <t>Магистральное с/п</t>
  </si>
  <si>
    <t>Морозовское с/п</t>
  </si>
  <si>
    <t>Надеждинское с/п</t>
  </si>
  <si>
    <t>Новоомское с/п</t>
  </si>
  <si>
    <t>Новотроицкое с/п</t>
  </si>
  <si>
    <t>Омское с/п</t>
  </si>
  <si>
    <t>Петровское с/п</t>
  </si>
  <si>
    <t>Покровское с/п</t>
  </si>
  <si>
    <t>Пушкинское с/п</t>
  </si>
  <si>
    <t>Розовское с/п</t>
  </si>
  <si>
    <t>Ростовкинское с/п</t>
  </si>
  <si>
    <t>Троицкое с/п</t>
  </si>
  <si>
    <t>Усть-Заостровское с/п</t>
  </si>
  <si>
    <t>Чернолучинское г/п</t>
  </si>
  <si>
    <t xml:space="preserve">   -саун,бань и душевых</t>
  </si>
  <si>
    <t xml:space="preserve">   -парикмахерские и косметические</t>
  </si>
  <si>
    <r>
      <t>тыс. м</t>
    </r>
    <r>
      <rPr>
        <vertAlign val="superscript"/>
        <sz val="12"/>
        <rFont val="Times New Roman"/>
        <family val="1"/>
        <charset val="204"/>
      </rPr>
      <t>3</t>
    </r>
  </si>
  <si>
    <t>04036176</t>
  </si>
  <si>
    <t xml:space="preserve">КОДЫ </t>
  </si>
  <si>
    <t>(указываются в кодовой части титульного листа отчета формы № 1-МО)</t>
  </si>
  <si>
    <t>Код  по локальному классификатору типов муниципального образования</t>
  </si>
  <si>
    <t>Муниципальный район</t>
  </si>
  <si>
    <t>Городское поселение</t>
  </si>
  <si>
    <t>Сельское поселение</t>
  </si>
  <si>
    <t>Наименование муниципального образования</t>
  </si>
  <si>
    <t xml:space="preserve">Код предприятия (ОКПО) </t>
  </si>
  <si>
    <t>Код типа муниципального образования (ОКТМО)</t>
  </si>
  <si>
    <t>52644000000</t>
  </si>
  <si>
    <t>52644404000</t>
  </si>
  <si>
    <t>52644407000</t>
  </si>
  <si>
    <t>52644413000</t>
  </si>
  <si>
    <t>52644416000</t>
  </si>
  <si>
    <t>52644419000</t>
  </si>
  <si>
    <t>52644421000</t>
  </si>
  <si>
    <t>52644422000</t>
  </si>
  <si>
    <t>52644425000</t>
  </si>
  <si>
    <t>52644428000</t>
  </si>
  <si>
    <t>52644429000</t>
  </si>
  <si>
    <t>52644430000</t>
  </si>
  <si>
    <t>52644431000</t>
  </si>
  <si>
    <t>52644433000</t>
  </si>
  <si>
    <t>52644434000</t>
  </si>
  <si>
    <t>52644435000</t>
  </si>
  <si>
    <t>52644437000</t>
  </si>
  <si>
    <t>52644440000</t>
  </si>
  <si>
    <t>52644443000</t>
  </si>
  <si>
    <t>52644444000</t>
  </si>
  <si>
    <t>52644449000</t>
  </si>
  <si>
    <t>52644452000</t>
  </si>
  <si>
    <t>52644455000</t>
  </si>
  <si>
    <t>Обращаем Ваше внимание на следующее:</t>
  </si>
  <si>
    <t>Раздел 1. Территория</t>
  </si>
  <si>
    <t>Наименование</t>
  </si>
  <si>
    <t>Код ОКТМО муниципального образования</t>
  </si>
  <si>
    <t>Код ОКТМО населенного пункта</t>
  </si>
  <si>
    <t>Общая площадь земель муниципального образования, га</t>
  </si>
  <si>
    <t>х</t>
  </si>
  <si>
    <t>В том числе по населенным пунктам:</t>
  </si>
  <si>
    <t>д Калиновка</t>
  </si>
  <si>
    <t>Итого по городскому и сельским поселениям</t>
  </si>
  <si>
    <t>Контрольные данные</t>
  </si>
  <si>
    <t>Расхождение с контрольными данными</t>
  </si>
  <si>
    <t>Чернолучинское городское поселение</t>
  </si>
  <si>
    <t>Андреевское сельское поселение</t>
  </si>
  <si>
    <t>Ачаирское сельское поселение</t>
  </si>
  <si>
    <t>Богословское сельское поселение</t>
  </si>
  <si>
    <t>Дружинское сельское поселение</t>
  </si>
  <si>
    <t xml:space="preserve">Иртышское сельское поселение </t>
  </si>
  <si>
    <t>Калининское сельское поселение</t>
  </si>
  <si>
    <t>Ключевское сельское поселение</t>
  </si>
  <si>
    <t xml:space="preserve">Комсомольское сельское поселение                                                                                                  </t>
  </si>
  <si>
    <t>Красноярское сельское поселение</t>
  </si>
  <si>
    <t>Лузинское сельское поселение</t>
  </si>
  <si>
    <t>Магистральное сельское поселение</t>
  </si>
  <si>
    <t>Морозовское сельское поселение</t>
  </si>
  <si>
    <t>Надеждинское сельское поселение</t>
  </si>
  <si>
    <t>Новоомское сельское поселение</t>
  </si>
  <si>
    <t>Новотроицкое сельское поселение</t>
  </si>
  <si>
    <t>Омское сельское поселение</t>
  </si>
  <si>
    <t>Петровское сельское поселение</t>
  </si>
  <si>
    <t>Покровское сельское поселение</t>
  </si>
  <si>
    <t>Пушкинское сельское поселение</t>
  </si>
  <si>
    <t>Розовское сельское поселение</t>
  </si>
  <si>
    <t>Ростовкинское сельское поселение</t>
  </si>
  <si>
    <t>Троицкое сельское поселение</t>
  </si>
  <si>
    <t>Усть-Заостровское сельское поселение</t>
  </si>
  <si>
    <t>дп Чернолучинский</t>
  </si>
  <si>
    <t>52644153051</t>
  </si>
  <si>
    <t>с Андреевка</t>
  </si>
  <si>
    <t>п Андреевский</t>
  </si>
  <si>
    <t>д Вперед</t>
  </si>
  <si>
    <t>д 18 Партсъезд</t>
  </si>
  <si>
    <t>д Половинка</t>
  </si>
  <si>
    <t>п СибНИВИ</t>
  </si>
  <si>
    <t>52644402101</t>
  </si>
  <si>
    <t>52644402106</t>
  </si>
  <si>
    <t>52644402111</t>
  </si>
  <si>
    <t>52644402116</t>
  </si>
  <si>
    <t>52644402121</t>
  </si>
  <si>
    <t>52644402126</t>
  </si>
  <si>
    <t>с Ачаир</t>
  </si>
  <si>
    <t>п Набережный</t>
  </si>
  <si>
    <t>д Николенко</t>
  </si>
  <si>
    <t>п Речной</t>
  </si>
  <si>
    <t>д Смирновка</t>
  </si>
  <si>
    <t>52644404101</t>
  </si>
  <si>
    <t>52644404106</t>
  </si>
  <si>
    <t>52644404111</t>
  </si>
  <si>
    <t>52644404116</t>
  </si>
  <si>
    <t>52644404121</t>
  </si>
  <si>
    <t>с Богословка</t>
  </si>
  <si>
    <t>ст Густафьево</t>
  </si>
  <si>
    <t>д Зеленая Роща</t>
  </si>
  <si>
    <t>рзд Левобережный</t>
  </si>
  <si>
    <t>с Новомосковка</t>
  </si>
  <si>
    <t>д Прудки</t>
  </si>
  <si>
    <t>ж/д остановочный пункт 2733 км</t>
  </si>
  <si>
    <t>ж/д остановочный пункт 2737 км</t>
  </si>
  <si>
    <t>рзд Развязка</t>
  </si>
  <si>
    <t>д Травкино</t>
  </si>
  <si>
    <t>с Ульяновка</t>
  </si>
  <si>
    <t>52644407101</t>
  </si>
  <si>
    <t>52644407106</t>
  </si>
  <si>
    <t>52644407111</t>
  </si>
  <si>
    <t>52644407116</t>
  </si>
  <si>
    <t>52644407121</t>
  </si>
  <si>
    <t>52644407126</t>
  </si>
  <si>
    <t>52644407131</t>
  </si>
  <si>
    <t>52644407136</t>
  </si>
  <si>
    <t>52644407141</t>
  </si>
  <si>
    <t>52644407146</t>
  </si>
  <si>
    <t>52644407151</t>
  </si>
  <si>
    <t>с Дружино</t>
  </si>
  <si>
    <t>п Горячий Ключ</t>
  </si>
  <si>
    <t>с Красная Горка</t>
  </si>
  <si>
    <t>п Крутобережный</t>
  </si>
  <si>
    <t>с Мельничное</t>
  </si>
  <si>
    <t>рзд Петрушенко</t>
  </si>
  <si>
    <t>52644413101</t>
  </si>
  <si>
    <t>52644413106</t>
  </si>
  <si>
    <t>52644413111</t>
  </si>
  <si>
    <t>52644413116</t>
  </si>
  <si>
    <t>52644413121</t>
  </si>
  <si>
    <t>52644413126</t>
  </si>
  <si>
    <t>п Иртышский</t>
  </si>
  <si>
    <t>д Падь</t>
  </si>
  <si>
    <t>52644416101</t>
  </si>
  <si>
    <t>52644416106</t>
  </si>
  <si>
    <t>с Калинино</t>
  </si>
  <si>
    <t>д Березовка</t>
  </si>
  <si>
    <t>д Новая</t>
  </si>
  <si>
    <t>п Октябрьский</t>
  </si>
  <si>
    <t>д Серебряковка</t>
  </si>
  <si>
    <t>52644419101</t>
  </si>
  <si>
    <t>52644419106</t>
  </si>
  <si>
    <t>52644419111</t>
  </si>
  <si>
    <t>52644419116</t>
  </si>
  <si>
    <t>52644419121</t>
  </si>
  <si>
    <t>п Ключи</t>
  </si>
  <si>
    <t>с Харино</t>
  </si>
  <si>
    <t>52644421101</t>
  </si>
  <si>
    <t>52644421106</t>
  </si>
  <si>
    <t>п Ачаирский</t>
  </si>
  <si>
    <t>д Комсомол</t>
  </si>
  <si>
    <t>п Красная Тула</t>
  </si>
  <si>
    <t>д Покрово-Иртышское</t>
  </si>
  <si>
    <t>52644422101</t>
  </si>
  <si>
    <t>52644422106</t>
  </si>
  <si>
    <t>52644422111</t>
  </si>
  <si>
    <t>52644422116</t>
  </si>
  <si>
    <t>с Красноярка</t>
  </si>
  <si>
    <t>д Нижняя Ильинка</t>
  </si>
  <si>
    <t>52644425101</t>
  </si>
  <si>
    <t>52644425106</t>
  </si>
  <si>
    <t>с Лузино</t>
  </si>
  <si>
    <t>д Ближняя Роща</t>
  </si>
  <si>
    <t>ст Лузино</t>
  </si>
  <si>
    <t>д Петровка</t>
  </si>
  <si>
    <t>д Приветная</t>
  </si>
  <si>
    <t>п Пятилетка</t>
  </si>
  <si>
    <t>52644428101</t>
  </si>
  <si>
    <t>52644428106</t>
  </si>
  <si>
    <t>52644428111</t>
  </si>
  <si>
    <t>52644428116</t>
  </si>
  <si>
    <t>52644428121</t>
  </si>
  <si>
    <t>52644428126</t>
  </si>
  <si>
    <t>п Магистральный</t>
  </si>
  <si>
    <t>д Зеленое Поле</t>
  </si>
  <si>
    <t>с Ребровка</t>
  </si>
  <si>
    <t>52644429101</t>
  </si>
  <si>
    <t>52644429106</t>
  </si>
  <si>
    <t>52644429111</t>
  </si>
  <si>
    <t>с Морозовка</t>
  </si>
  <si>
    <t>д Ракитинка</t>
  </si>
  <si>
    <t>52644430101</t>
  </si>
  <si>
    <t>52644430106</t>
  </si>
  <si>
    <t>с Надеждино</t>
  </si>
  <si>
    <t>д Большекулачье</t>
  </si>
  <si>
    <t>п Дачный</t>
  </si>
  <si>
    <t>52644431101</t>
  </si>
  <si>
    <t>52644431106</t>
  </si>
  <si>
    <t>52644431111</t>
  </si>
  <si>
    <t>п Новоомский</t>
  </si>
  <si>
    <t>д Калачево</t>
  </si>
  <si>
    <t>д Путинцево</t>
  </si>
  <si>
    <t>ст Фадино</t>
  </si>
  <si>
    <t>52644433101</t>
  </si>
  <si>
    <t>52644433106</t>
  </si>
  <si>
    <t>52644433111</t>
  </si>
  <si>
    <t>52644433116</t>
  </si>
  <si>
    <t>с Новотроицкое</t>
  </si>
  <si>
    <t>д Луговая</t>
  </si>
  <si>
    <t>д Малокулачье</t>
  </si>
  <si>
    <t>с Чернолучье</t>
  </si>
  <si>
    <t>п Омский</t>
  </si>
  <si>
    <t>д Березянка</t>
  </si>
  <si>
    <t>д Зеленовка</t>
  </si>
  <si>
    <t>52644435101</t>
  </si>
  <si>
    <t>52644435106</t>
  </si>
  <si>
    <t>52644435111</t>
  </si>
  <si>
    <t>52644434101</t>
  </si>
  <si>
    <t>52644434106</t>
  </si>
  <si>
    <t>52644434111</t>
  </si>
  <si>
    <t>52644434116</t>
  </si>
  <si>
    <t>с Петровка</t>
  </si>
  <si>
    <t>д Бородинка</t>
  </si>
  <si>
    <t>д Девятериковка</t>
  </si>
  <si>
    <t>д Королевка</t>
  </si>
  <si>
    <t>д Трусовка</t>
  </si>
  <si>
    <t>д Халдеевка</t>
  </si>
  <si>
    <t>52644437101</t>
  </si>
  <si>
    <t>52644437106</t>
  </si>
  <si>
    <t>52644437111</t>
  </si>
  <si>
    <t>52644437116</t>
  </si>
  <si>
    <t>52644437121</t>
  </si>
  <si>
    <t>52644437126</t>
  </si>
  <si>
    <t>52644437131</t>
  </si>
  <si>
    <t>с Покровка</t>
  </si>
  <si>
    <t>д Алексеевка</t>
  </si>
  <si>
    <t>д Классино</t>
  </si>
  <si>
    <t>д Малахово</t>
  </si>
  <si>
    <t>с Никоновка</t>
  </si>
  <si>
    <t>52644440101</t>
  </si>
  <si>
    <t>52644440106</t>
  </si>
  <si>
    <t>52644440111</t>
  </si>
  <si>
    <t>52644440116</t>
  </si>
  <si>
    <t>52644440121</t>
  </si>
  <si>
    <t>с Пушкино</t>
  </si>
  <si>
    <t>д Давыдовка</t>
  </si>
  <si>
    <t>д Подгородка</t>
  </si>
  <si>
    <t>п Хвойный</t>
  </si>
  <si>
    <t>52644443101</t>
  </si>
  <si>
    <t>52644443106</t>
  </si>
  <si>
    <t>52644443111</t>
  </si>
  <si>
    <t>52644443116</t>
  </si>
  <si>
    <t>52644443121</t>
  </si>
  <si>
    <t>с Розовка</t>
  </si>
  <si>
    <t>д Нива</t>
  </si>
  <si>
    <t>52644452101</t>
  </si>
  <si>
    <t>52644452106</t>
  </si>
  <si>
    <t>п Ростовка</t>
  </si>
  <si>
    <t>52644444101</t>
  </si>
  <si>
    <t>с Троицкое</t>
  </si>
  <si>
    <t>д Верхний Карбуш</t>
  </si>
  <si>
    <t>52644449101</t>
  </si>
  <si>
    <t>52644449106</t>
  </si>
  <si>
    <t>с Усть-Заостровка</t>
  </si>
  <si>
    <t>п им Комиссарова</t>
  </si>
  <si>
    <t>нп Усть-Заостровское Лесничество</t>
  </si>
  <si>
    <t>52644455101</t>
  </si>
  <si>
    <t>52644455106</t>
  </si>
  <si>
    <t>52644455111</t>
  </si>
  <si>
    <t>Раздел 2. Объекты бытового обслуживания</t>
  </si>
  <si>
    <t>Число объектов бытового обслуживания населения, оказывающих услуги, - всего, ед.</t>
  </si>
  <si>
    <t>по ремонту, окраске
и
пошиву
обуви,
ед.</t>
  </si>
  <si>
    <t>по ремонту
и пошиву швейных, меховых
и кожаных изделий, головных уборов
и изделий текстильной галантереи, ремонту, пошиву
и вязанию трикотажных изделий, ед.</t>
  </si>
  <si>
    <t>по ремонту
и техническому обслуживанию бытовой радиоэлектронной аппаратуры, бытовых машин
и приборов
и изготовлению металлоизделий,
ед.</t>
  </si>
  <si>
    <t>по 
техническому обслуживанию
и ремонту транспортных средств,
машин и оборудования,
ед.</t>
  </si>
  <si>
    <t>по
изготов-лению
и
ремонту мебели, ед.</t>
  </si>
  <si>
    <t>хими-ческой чистки
и краше-ния,
услуги прачеч-ных, ед.</t>
  </si>
  <si>
    <t>по 
ремонту
и строи-тельству жилья
и других построек, ед.</t>
  </si>
  <si>
    <t>саун, бань
и
душевых,
ед.</t>
  </si>
  <si>
    <t>парикма-херские и космети-ческие, ед.</t>
  </si>
  <si>
    <t>фотоателье,
ед.</t>
  </si>
  <si>
    <t>ритуаль-
ные, ед.</t>
  </si>
  <si>
    <t>прочие виды бытовых услуг, ед.</t>
  </si>
  <si>
    <t>Число приемных пунктов бытового обслужива-ния, принимаю-щих
заказы от населения 
на 
оказание услуг, - 
всего, ед.</t>
  </si>
  <si>
    <t>по ремонту, окраске
и
пошиву обуви,
ед.</t>
  </si>
  <si>
    <t>по ремонту
и пошиву швейных, меховых
и кожаных изделий, головных уборов
и изделий текстильной галантереи, ремонту, пошиву и вязанию трикотажных изделий, ед.</t>
  </si>
  <si>
    <t>по ремонту
и
техническому обслужива-
нию бытовой радиоэлек-
тронной аппаратуры, бытовых
машин и приборов
и
изготовлению металлоизде-
лий, ед.</t>
  </si>
  <si>
    <t>по
изготовлению
и ремонту
мебели, ед.</t>
  </si>
  <si>
    <t>химической чистки
и крашения,
услуги
прачечных, ед.</t>
  </si>
  <si>
    <t>по ремонту
и строительству жилья и других построек, ед.</t>
  </si>
  <si>
    <t>фотоателье, ед.</t>
  </si>
  <si>
    <t>ритуальных, ед.</t>
  </si>
  <si>
    <t>прочие виды бытовых 
услуг, ед.</t>
  </si>
  <si>
    <t>Раздел 3. Спортивные сооружения</t>
  </si>
  <si>
    <t>Код ОКТМО
населенного пункта</t>
  </si>
  <si>
    <t>Число спортивных
сооружений - всего, ед.</t>
  </si>
  <si>
    <t>из гр. 3
муниципальные, ед.</t>
  </si>
  <si>
    <t>Стадионы с трибунами, ед.</t>
  </si>
  <si>
    <t>из гр. 5
муниципальные, ед.</t>
  </si>
  <si>
    <t>Плоскостные спортивные сооружения, ед.</t>
  </si>
  <si>
    <t>из гр. 7
муници-пальные,
ед.</t>
  </si>
  <si>
    <t>Спортив-
 ные залы,
ед.</t>
  </si>
  <si>
    <t>из гр. 9
муници-пальные, ед.</t>
  </si>
  <si>
    <t>Плаватель-
ные
бассейны,
ед.</t>
  </si>
  <si>
    <t>из гр. 11
муници-пальные,
ед.</t>
  </si>
  <si>
    <t>Число
детско-юношеских спортивных школ
(включая филиалы),
ед.</t>
  </si>
  <si>
    <t>из гр. 13
само-
стоятель-ные, ед.</t>
  </si>
  <si>
    <t>Численность занимающихся в детско-юношеских спортивных школах, 
чел.</t>
  </si>
  <si>
    <t>Всего по Омскому муниципальному району</t>
  </si>
  <si>
    <t>Раздел 4. Коммунальная сфера</t>
  </si>
  <si>
    <t>Код
ОКТМО муници-пального образова-
ния</t>
  </si>
  <si>
    <t>Код
ОКТМО населенного пункта</t>
  </si>
  <si>
    <t>Общая
протяжен-ность
улиц,
проездов, набереж-
ных
на конец
года, км</t>
  </si>
  <si>
    <t>Общая протяжен-
ность
освещенных частей
улиц,
подъездов, набережных на конец
года, км</t>
  </si>
  <si>
    <t>Вывезе-
но за год
твердых 
комму-
нальных отходов,
тыс. м3</t>
  </si>
  <si>
    <t>из гр. 5
на
объекты, используе-
мые для обработки отходов,
тыс. м3</t>
  </si>
  <si>
    <t>Вывезено 
за год твердых комму-нальных отходов, тыс. т</t>
  </si>
  <si>
    <t>из гр. 7
на
объекты, исполь-
зуемые
для обработки отходов,
тыс. т</t>
  </si>
  <si>
    <t>Одиноч-
ное
протяже-
ние
уличной газовой
сети, м</t>
  </si>
  <si>
    <t>Коли-
чество
негази-
фици-
рован-
ных
насе-
ленных
пунктов,
ед.</t>
  </si>
  <si>
    <t>Число
источ-
ников
тепло-
снабже-
ния, ед.</t>
  </si>
  <si>
    <t>из гр. 11
мощностью
до 3 Гкал/ч, ед.</t>
  </si>
  <si>
    <t>Протяженность
тепловых и паровых
сетей в двухтруб-
ном исчислении, м</t>
  </si>
  <si>
    <t>из гр. 13
нуждающихся
в замене, м</t>
  </si>
  <si>
    <t>Протяженность тепловых
и паровых сетей, которые
были заменены
и отремонтированы
за отчетный год, м</t>
  </si>
  <si>
    <t>Одиночное
протяжение
уличной
водопроводной
сети, м</t>
  </si>
  <si>
    <t>из гр. 16
нуждающейся
в замене, м</t>
  </si>
  <si>
    <t>Одиночное
протяжение
уличной водопроводной
сети, которая
заменена и
отремонтирована
за отчетный 
год, м</t>
  </si>
  <si>
    <t>Количество населенных пунктов,
не имеющих водопроводов (отдельных водопровод-
ных сетей), ед.</t>
  </si>
  <si>
    <t>Одиночное протяжение уличной
канализа-
ционной сети,
м</t>
  </si>
  <si>
    <t>из гр. 20
нуждающейся
в замене, м</t>
  </si>
  <si>
    <t>Одиночное
протяжение
уличной
канализационной
сети, которая
заменена и
отремонтирована за отчетный год,
м</t>
  </si>
  <si>
    <t>Количество населенных пунктов,
не имеющих канали-
заций (отдельных канализационных  сетей), ед.</t>
  </si>
  <si>
    <t>Раздел 5. Организации здравоохранения</t>
  </si>
  <si>
    <t>Число лечебно-профилактических
организаций, ед.</t>
  </si>
  <si>
    <t>Раздел 6. Почтовая и телефонная связь</t>
  </si>
  <si>
    <t>Код ОКТМО
муниципального образования</t>
  </si>
  <si>
    <t>Код ОКТМО
населенного
пункта</t>
  </si>
  <si>
    <t>Число сельских населенных
пунктов, обслуживаемых
почтовой связью, ед.</t>
  </si>
  <si>
    <t>Число телефонизированных сельских 
населенных пунктов, ед.</t>
  </si>
  <si>
    <t xml:space="preserve">  1) Муниципальный район предоставляет сводный отчет, обобщающий входящие в его состав городские и сельские муниципальные образования.</t>
  </si>
  <si>
    <t xml:space="preserve"> 2) Сельские и городские поселения предоставляют отчет  в разрезе населенных пунктов - данные заполняются по всем населенным пунктам, входящим в состав муниципального образования, с указанием кода ОКТМО населенного пункта (графа 2 разделов отчета).</t>
  </si>
  <si>
    <t>Разработочная таблица для подготовки отчета по ф. № 1-МО за 2023 год</t>
  </si>
  <si>
    <t>ОМСКИЙ 2023</t>
  </si>
  <si>
    <t>ДЛЯ КОНТРОЛЯ ИТОГОВ ЗНАЧЕНИЙ</t>
  </si>
  <si>
    <t>2023 г.           (контроль) *</t>
  </si>
  <si>
    <t>Справочно данные по МР за 2022 год</t>
  </si>
  <si>
    <t>ПРОСЬБА ПРОАКТУАЛИЗИРОВАТЬ ИНФОРМАЦИЮ по ИСПОЛНИТЕЛЮ ф. №1-МО</t>
  </si>
  <si>
    <r>
      <rPr>
        <b/>
        <u/>
        <sz val="12"/>
        <rFont val="Times New Roman"/>
        <family val="1"/>
        <charset val="204"/>
      </rPr>
      <t>ФИО</t>
    </r>
    <r>
      <rPr>
        <b/>
        <sz val="12"/>
        <rFont val="Times New Roman"/>
        <family val="1"/>
        <charset val="204"/>
      </rPr>
      <t xml:space="preserve">: </t>
    </r>
  </si>
  <si>
    <r>
      <rPr>
        <b/>
        <u/>
        <sz val="12"/>
        <rFont val="Times New Roman"/>
        <family val="1"/>
        <charset val="204"/>
      </rPr>
      <t>ДОЛЖНОСТЬ</t>
    </r>
    <r>
      <rPr>
        <b/>
        <sz val="12"/>
        <rFont val="Times New Roman"/>
        <family val="1"/>
        <charset val="204"/>
      </rPr>
      <t xml:space="preserve">: </t>
    </r>
  </si>
  <si>
    <r>
      <rPr>
        <b/>
        <u/>
        <sz val="12"/>
        <rFont val="Times New Roman"/>
        <family val="1"/>
        <charset val="204"/>
      </rPr>
      <t>ТЕЛЕФОН</t>
    </r>
    <r>
      <rPr>
        <b/>
        <sz val="12"/>
        <rFont val="Times New Roman"/>
        <family val="1"/>
        <charset val="204"/>
      </rPr>
      <t xml:space="preserve">.:                                   8 (381) </t>
    </r>
  </si>
  <si>
    <r>
      <rPr>
        <b/>
        <u/>
        <sz val="12"/>
        <rFont val="Times New Roman"/>
        <family val="1"/>
        <charset val="204"/>
      </rPr>
      <t>АДРЕС ЭЛ.ПОЧТЫ</t>
    </r>
    <r>
      <rPr>
        <b/>
        <sz val="12"/>
        <rFont val="Times New Roman"/>
        <family val="1"/>
        <charset val="204"/>
      </rPr>
      <t xml:space="preserve">:                                               </t>
    </r>
    <r>
      <rPr>
        <b/>
        <u/>
        <sz val="12"/>
        <rFont val="Times New Roman"/>
        <family val="1"/>
        <charset val="204"/>
      </rPr>
      <t xml:space="preserve">  </t>
    </r>
  </si>
  <si>
    <t>Омский муниципальный район 2024</t>
  </si>
  <si>
    <t>Справочно 2023 г.</t>
  </si>
  <si>
    <t>Расхождения с данными 2023 г.</t>
  </si>
  <si>
    <t>Пояснения по расхожениям с контрольными данными и данными 2023 г.</t>
  </si>
  <si>
    <t>Пояснения по расхожениям с данными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</si>
</sst>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6" x14ac:knownFonts="1">
    <font>
      <sz val="11"/>
      <color rgb="FF000000"/>
      <name val="Calibri"/>
      <charset val="204"/>
    </font>
    <font>
      <b/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2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3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  <fill>
      <patternFill patternType="solid">
        <fgColor rgb="FFFCD5B5"/>
        <bgColor rgb="FFFCD5B5"/>
      </patternFill>
    </fill>
    <fill>
      <patternFill patternType="solid">
        <fgColor rgb="FFC6D9F1"/>
        <bgColor rgb="FFC6D9F1"/>
      </patternFill>
    </fill>
    <fill>
      <patternFill patternType="solid">
        <fgColor rgb="FFD7E4BD"/>
        <bgColor rgb="FFD7E4BD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rgb="FFC6D9F1"/>
      </patternFill>
    </fill>
    <fill>
      <patternFill patternType="solid">
        <fgColor theme="4" tint="0.79998168889431442"/>
        <bgColor rgb="FFFCD5B5"/>
      </patternFill>
    </fill>
    <fill>
      <patternFill patternType="solid">
        <fgColor theme="9" tint="0.79998168889431442"/>
        <bgColor rgb="FFC6D9F1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rgb="FFD7E4BD"/>
      </patternFill>
    </fill>
    <fill>
      <patternFill patternType="solid">
        <fgColor theme="7" tint="0.79998168889431442"/>
        <bgColor rgb="FFD9D9D9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39997558519241921"/>
        <bgColor rgb="FFC6D9F1"/>
      </patternFill>
    </fill>
    <fill>
      <patternFill patternType="solid">
        <fgColor theme="3" tint="0.39997558519241921"/>
        <bgColor rgb="FFD7E4BD"/>
      </patternFill>
    </fill>
    <fill>
      <patternFill patternType="solid">
        <fgColor rgb="FFFFFF99"/>
        <bgColor rgb="FFFDEADA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tted">
        <color auto="1"/>
      </bottom>
      <diagonal/>
    </border>
  </borders>
  <cellStyleXfs count="1">
    <xf numFmtId="0" fontId="0" fillId="0" borderId="0"/>
  </cellStyleXfs>
  <cellXfs count="326">
    <xf numFmtId="0" fontId="0" fillId="0" borderId="0" xfId="0"/>
    <xf numFmtId="0" fontId="4" fillId="0" borderId="0" xfId="0" applyFont="1"/>
    <xf numFmtId="0" fontId="4" fillId="0" borderId="0" xfId="0" applyFont="1" applyAlignment="1">
      <alignment vertical="center" wrapText="1" shrinkToFit="1"/>
    </xf>
    <xf numFmtId="0" fontId="4" fillId="0" borderId="0" xfId="0" applyFont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4" fillId="0" borderId="0" xfId="0" applyFont="1" applyAlignment="1">
      <alignment wrapText="1"/>
    </xf>
    <xf numFmtId="0" fontId="9" fillId="8" borderId="0" xfId="0" applyFont="1" applyFill="1"/>
    <xf numFmtId="0" fontId="2" fillId="0" borderId="0" xfId="0" applyFont="1"/>
    <xf numFmtId="0" fontId="3" fillId="13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4" fillId="8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0" fillId="0" borderId="0" xfId="0" applyAlignment="1">
      <alignment indent="1"/>
    </xf>
    <xf numFmtId="49" fontId="4" fillId="8" borderId="1" xfId="0" applyNumberFormat="1" applyFont="1" applyFill="1" applyBorder="1" applyAlignment="1">
      <alignment horizontal="center" wrapText="1"/>
    </xf>
    <xf numFmtId="0" fontId="15" fillId="0" borderId="0" xfId="0" applyFont="1"/>
    <xf numFmtId="0" fontId="16" fillId="8" borderId="11" xfId="0" applyFont="1" applyFill="1" applyBorder="1" applyAlignment="1">
      <alignment horizontal="center" vertical="center" wrapText="1"/>
    </xf>
    <xf numFmtId="0" fontId="1" fillId="8" borderId="8" xfId="0" applyFont="1" applyFill="1" applyBorder="1" applyAlignment="1">
      <alignment horizontal="center" vertical="center" wrapText="1"/>
    </xf>
    <xf numFmtId="0" fontId="1" fillId="8" borderId="10" xfId="0" applyFont="1" applyFill="1" applyBorder="1" applyAlignment="1">
      <alignment horizontal="center" vertical="center" wrapText="1"/>
    </xf>
    <xf numFmtId="0" fontId="15" fillId="0" borderId="1" xfId="0" applyFont="1" applyBorder="1"/>
    <xf numFmtId="0" fontId="18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8" fillId="18" borderId="1" xfId="0" applyFont="1" applyFill="1" applyBorder="1" applyAlignment="1">
      <alignment vertical="center" wrapText="1"/>
    </xf>
    <xf numFmtId="0" fontId="18" fillId="18" borderId="1" xfId="0" applyFont="1" applyFill="1" applyBorder="1" applyAlignment="1">
      <alignment horizontal="center" wrapText="1"/>
    </xf>
    <xf numFmtId="0" fontId="15" fillId="18" borderId="1" xfId="0" applyFont="1" applyFill="1" applyBorder="1" applyAlignment="1">
      <alignment horizontal="center" wrapText="1"/>
    </xf>
    <xf numFmtId="164" fontId="18" fillId="18" borderId="1" xfId="0" applyNumberFormat="1" applyFont="1" applyFill="1" applyBorder="1" applyAlignment="1">
      <alignment wrapText="1"/>
    </xf>
    <xf numFmtId="0" fontId="15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center" wrapText="1"/>
    </xf>
    <xf numFmtId="0" fontId="15" fillId="17" borderId="1" xfId="0" applyFont="1" applyFill="1" applyBorder="1" applyAlignment="1">
      <alignment wrapText="1"/>
    </xf>
    <xf numFmtId="0" fontId="18" fillId="0" borderId="1" xfId="0" applyFont="1" applyBorder="1" applyAlignment="1">
      <alignment wrapText="1"/>
    </xf>
    <xf numFmtId="0" fontId="18" fillId="0" borderId="1" xfId="0" applyFont="1" applyBorder="1" applyAlignment="1">
      <alignment horizontal="center" wrapText="1"/>
    </xf>
    <xf numFmtId="0" fontId="15" fillId="0" borderId="0" xfId="0" applyFont="1" applyAlignment="1">
      <alignment horizontal="center"/>
    </xf>
    <xf numFmtId="164" fontId="18" fillId="17" borderId="1" xfId="0" applyNumberFormat="1" applyFont="1" applyFill="1" applyBorder="1" applyAlignment="1">
      <alignment wrapText="1"/>
    </xf>
    <xf numFmtId="0" fontId="19" fillId="0" borderId="1" xfId="0" applyFont="1" applyBorder="1" applyAlignment="1">
      <alignment wrapText="1"/>
    </xf>
    <xf numFmtId="0" fontId="15" fillId="0" borderId="2" xfId="0" applyFont="1" applyBorder="1" applyAlignment="1">
      <alignment horizontal="center" wrapText="1"/>
    </xf>
    <xf numFmtId="0" fontId="19" fillId="0" borderId="1" xfId="0" applyFont="1" applyBorder="1" applyAlignment="1">
      <alignment horizontal="center" wrapText="1"/>
    </xf>
    <xf numFmtId="164" fontId="18" fillId="17" borderId="2" xfId="0" applyNumberFormat="1" applyFont="1" applyFill="1" applyBorder="1" applyAlignment="1">
      <alignment wrapText="1"/>
    </xf>
    <xf numFmtId="0" fontId="20" fillId="0" borderId="1" xfId="0" applyFont="1" applyBorder="1" applyAlignment="1">
      <alignment wrapText="1"/>
    </xf>
    <xf numFmtId="0" fontId="19" fillId="0" borderId="1" xfId="0" applyFont="1" applyBorder="1" applyAlignment="1">
      <alignment horizontal="center"/>
    </xf>
    <xf numFmtId="164" fontId="18" fillId="17" borderId="1" xfId="0" applyNumberFormat="1" applyFont="1" applyFill="1" applyBorder="1"/>
    <xf numFmtId="0" fontId="15" fillId="0" borderId="1" xfId="0" applyFont="1" applyBorder="1" applyAlignment="1">
      <alignment horizontal="center"/>
    </xf>
    <xf numFmtId="49" fontId="19" fillId="0" borderId="1" xfId="0" applyNumberFormat="1" applyFont="1" applyBorder="1" applyAlignment="1">
      <alignment horizontal="center"/>
    </xf>
    <xf numFmtId="0" fontId="19" fillId="0" borderId="0" xfId="0" applyFont="1" applyAlignment="1">
      <alignment horizontal="center"/>
    </xf>
    <xf numFmtId="164" fontId="18" fillId="17" borderId="2" xfId="0" applyNumberFormat="1" applyFont="1" applyFill="1" applyBorder="1"/>
    <xf numFmtId="0" fontId="20" fillId="0" borderId="2" xfId="0" applyFont="1" applyBorder="1" applyAlignment="1">
      <alignment wrapText="1"/>
    </xf>
    <xf numFmtId="164" fontId="20" fillId="17" borderId="2" xfId="0" applyNumberFormat="1" applyFont="1" applyFill="1" applyBorder="1"/>
    <xf numFmtId="0" fontId="18" fillId="0" borderId="1" xfId="0" applyFont="1" applyBorder="1"/>
    <xf numFmtId="0" fontId="15" fillId="0" borderId="2" xfId="0" applyFont="1" applyBorder="1"/>
    <xf numFmtId="0" fontId="15" fillId="17" borderId="2" xfId="0" applyFont="1" applyFill="1" applyBorder="1"/>
    <xf numFmtId="0" fontId="18" fillId="0" borderId="1" xfId="0" applyFont="1" applyBorder="1" applyAlignment="1">
      <alignment vertical="center" wrapText="1"/>
    </xf>
    <xf numFmtId="0" fontId="18" fillId="0" borderId="4" xfId="0" applyFont="1" applyBorder="1" applyAlignment="1">
      <alignment wrapText="1"/>
    </xf>
    <xf numFmtId="0" fontId="15" fillId="0" borderId="4" xfId="0" applyFont="1" applyBorder="1"/>
    <xf numFmtId="164" fontId="18" fillId="17" borderId="4" xfId="0" applyNumberFormat="1" applyFont="1" applyFill="1" applyBorder="1"/>
    <xf numFmtId="0" fontId="18" fillId="7" borderId="1" xfId="0" applyFont="1" applyFill="1" applyBorder="1" applyAlignment="1">
      <alignment wrapText="1"/>
    </xf>
    <xf numFmtId="0" fontId="15" fillId="7" borderId="1" xfId="0" applyFont="1" applyFill="1" applyBorder="1"/>
    <xf numFmtId="0" fontId="18" fillId="19" borderId="1" xfId="0" applyFont="1" applyFill="1" applyBorder="1" applyAlignment="1">
      <alignment wrapText="1"/>
    </xf>
    <xf numFmtId="0" fontId="15" fillId="19" borderId="1" xfId="0" applyFont="1" applyFill="1" applyBorder="1"/>
    <xf numFmtId="164" fontId="18" fillId="19" borderId="1" xfId="0" applyNumberFormat="1" applyFont="1" applyFill="1" applyBorder="1" applyAlignment="1">
      <alignment horizontal="right"/>
    </xf>
    <xf numFmtId="0" fontId="18" fillId="18" borderId="1" xfId="0" applyFont="1" applyFill="1" applyBorder="1" applyAlignment="1">
      <alignment wrapText="1"/>
    </xf>
    <xf numFmtId="0" fontId="15" fillId="18" borderId="1" xfId="0" applyFont="1" applyFill="1" applyBorder="1"/>
    <xf numFmtId="164" fontId="18" fillId="18" borderId="1" xfId="0" applyNumberFormat="1" applyFont="1" applyFill="1" applyBorder="1" applyAlignment="1">
      <alignment horizontal="right"/>
    </xf>
    <xf numFmtId="0" fontId="18" fillId="19" borderId="1" xfId="0" applyFont="1" applyFill="1" applyBorder="1"/>
    <xf numFmtId="164" fontId="15" fillId="19" borderId="1" xfId="0" applyNumberFormat="1" applyFont="1" applyFill="1" applyBorder="1"/>
    <xf numFmtId="0" fontId="18" fillId="20" borderId="1" xfId="0" applyFont="1" applyFill="1" applyBorder="1" applyAlignment="1">
      <alignment horizontal="left" vertical="center" wrapText="1"/>
    </xf>
    <xf numFmtId="0" fontId="15" fillId="0" borderId="1" xfId="0" applyFont="1" applyBorder="1" applyAlignment="1">
      <alignment wrapText="1"/>
    </xf>
    <xf numFmtId="1" fontId="18" fillId="18" borderId="1" xfId="0" applyNumberFormat="1" applyFont="1" applyFill="1" applyBorder="1"/>
    <xf numFmtId="1" fontId="18" fillId="18" borderId="1" xfId="0" applyNumberFormat="1" applyFont="1" applyFill="1" applyBorder="1" applyAlignment="1">
      <alignment wrapText="1"/>
    </xf>
    <xf numFmtId="1" fontId="18" fillId="17" borderId="1" xfId="0" applyNumberFormat="1" applyFont="1" applyFill="1" applyBorder="1"/>
    <xf numFmtId="1" fontId="15" fillId="17" borderId="1" xfId="0" applyNumberFormat="1" applyFont="1" applyFill="1" applyBorder="1" applyAlignment="1">
      <alignment wrapText="1"/>
    </xf>
    <xf numFmtId="1" fontId="18" fillId="17" borderId="1" xfId="0" applyNumberFormat="1" applyFont="1" applyFill="1" applyBorder="1" applyAlignment="1">
      <alignment wrapText="1"/>
    </xf>
    <xf numFmtId="1" fontId="15" fillId="17" borderId="1" xfId="0" applyNumberFormat="1" applyFont="1" applyFill="1" applyBorder="1"/>
    <xf numFmtId="0" fontId="15" fillId="17" borderId="1" xfId="0" applyFont="1" applyFill="1" applyBorder="1"/>
    <xf numFmtId="1" fontId="18" fillId="17" borderId="2" xfId="0" applyNumberFormat="1" applyFont="1" applyFill="1" applyBorder="1" applyAlignment="1">
      <alignment wrapText="1"/>
    </xf>
    <xf numFmtId="1" fontId="15" fillId="17" borderId="2" xfId="0" applyNumberFormat="1" applyFont="1" applyFill="1" applyBorder="1"/>
    <xf numFmtId="1" fontId="18" fillId="17" borderId="2" xfId="0" applyNumberFormat="1" applyFont="1" applyFill="1" applyBorder="1"/>
    <xf numFmtId="1" fontId="20" fillId="17" borderId="2" xfId="0" applyNumberFormat="1" applyFont="1" applyFill="1" applyBorder="1"/>
    <xf numFmtId="0" fontId="18" fillId="7" borderId="1" xfId="0" applyFont="1" applyFill="1" applyBorder="1"/>
    <xf numFmtId="1" fontId="15" fillId="19" borderId="1" xfId="0" applyNumberFormat="1" applyFont="1" applyFill="1" applyBorder="1"/>
    <xf numFmtId="0" fontId="15" fillId="20" borderId="1" xfId="0" applyFont="1" applyFill="1" applyBorder="1"/>
    <xf numFmtId="0" fontId="15" fillId="0" borderId="0" xfId="0" applyFont="1" applyAlignment="1">
      <alignment wrapText="1"/>
    </xf>
    <xf numFmtId="0" fontId="15" fillId="0" borderId="2" xfId="0" applyFont="1" applyBorder="1" applyAlignment="1">
      <alignment horizontal="center" vertical="center" wrapText="1"/>
    </xf>
    <xf numFmtId="0" fontId="15" fillId="19" borderId="1" xfId="0" applyFont="1" applyFill="1" applyBorder="1" applyAlignment="1">
      <alignment wrapText="1"/>
    </xf>
    <xf numFmtId="0" fontId="18" fillId="9" borderId="1" xfId="0" applyFont="1" applyFill="1" applyBorder="1" applyAlignment="1">
      <alignment wrapText="1"/>
    </xf>
    <xf numFmtId="0" fontId="15" fillId="9" borderId="1" xfId="0" applyFont="1" applyFill="1" applyBorder="1"/>
    <xf numFmtId="0" fontId="15" fillId="20" borderId="1" xfId="0" applyFont="1" applyFill="1" applyBorder="1" applyAlignment="1">
      <alignment wrapText="1"/>
    </xf>
    <xf numFmtId="0" fontId="15" fillId="0" borderId="1" xfId="0" applyFont="1" applyBorder="1" applyAlignment="1">
      <alignment horizontal="center" vertical="center"/>
    </xf>
    <xf numFmtId="2" fontId="18" fillId="18" borderId="1" xfId="0" applyNumberFormat="1" applyFont="1" applyFill="1" applyBorder="1" applyAlignment="1">
      <alignment wrapText="1"/>
    </xf>
    <xf numFmtId="2" fontId="18" fillId="17" borderId="1" xfId="0" applyNumberFormat="1" applyFont="1" applyFill="1" applyBorder="1" applyAlignment="1">
      <alignment wrapText="1"/>
    </xf>
    <xf numFmtId="2" fontId="18" fillId="17" borderId="2" xfId="0" applyNumberFormat="1" applyFont="1" applyFill="1" applyBorder="1" applyAlignment="1">
      <alignment wrapText="1"/>
    </xf>
    <xf numFmtId="2" fontId="18" fillId="17" borderId="1" xfId="0" applyNumberFormat="1" applyFont="1" applyFill="1" applyBorder="1"/>
    <xf numFmtId="2" fontId="15" fillId="17" borderId="2" xfId="0" applyNumberFormat="1" applyFont="1" applyFill="1" applyBorder="1"/>
    <xf numFmtId="2" fontId="18" fillId="17" borderId="2" xfId="0" applyNumberFormat="1" applyFont="1" applyFill="1" applyBorder="1"/>
    <xf numFmtId="2" fontId="20" fillId="17" borderId="2" xfId="0" applyNumberFormat="1" applyFont="1" applyFill="1" applyBorder="1"/>
    <xf numFmtId="2" fontId="15" fillId="19" borderId="1" xfId="0" applyNumberFormat="1" applyFont="1" applyFill="1" applyBorder="1"/>
    <xf numFmtId="164" fontId="18" fillId="9" borderId="1" xfId="0" applyNumberFormat="1" applyFont="1" applyFill="1" applyBorder="1"/>
    <xf numFmtId="2" fontId="18" fillId="9" borderId="1" xfId="0" applyNumberFormat="1" applyFont="1" applyFill="1" applyBorder="1"/>
    <xf numFmtId="2" fontId="15" fillId="17" borderId="1" xfId="0" applyNumberFormat="1" applyFont="1" applyFill="1" applyBorder="1" applyAlignment="1">
      <alignment wrapText="1"/>
    </xf>
    <xf numFmtId="0" fontId="18" fillId="20" borderId="1" xfId="0" applyFont="1" applyFill="1" applyBorder="1" applyAlignment="1">
      <alignment vertical="center" wrapText="1"/>
    </xf>
    <xf numFmtId="0" fontId="21" fillId="0" borderId="0" xfId="0" applyFont="1" applyAlignment="1">
      <alignment indent="1"/>
    </xf>
    <xf numFmtId="0" fontId="15" fillId="0" borderId="1" xfId="0" applyFont="1" applyFill="1" applyBorder="1" applyAlignment="1">
      <alignment horizontal="center" vertical="center" wrapText="1"/>
    </xf>
    <xf numFmtId="1" fontId="18" fillId="9" borderId="1" xfId="0" applyNumberFormat="1" applyFont="1" applyFill="1" applyBorder="1"/>
    <xf numFmtId="164" fontId="15" fillId="17" borderId="2" xfId="0" applyNumberFormat="1" applyFont="1" applyFill="1" applyBorder="1" applyAlignment="1" applyProtection="1">
      <alignment wrapText="1"/>
      <protection locked="0"/>
    </xf>
    <xf numFmtId="164" fontId="15" fillId="17" borderId="1" xfId="0" applyNumberFormat="1" applyFont="1" applyFill="1" applyBorder="1" applyProtection="1">
      <protection locked="0"/>
    </xf>
    <xf numFmtId="164" fontId="15" fillId="17" borderId="2" xfId="0" applyNumberFormat="1" applyFont="1" applyFill="1" applyBorder="1" applyProtection="1">
      <protection locked="0"/>
    </xf>
    <xf numFmtId="164" fontId="18" fillId="7" borderId="1" xfId="0" applyNumberFormat="1" applyFont="1" applyFill="1" applyBorder="1" applyAlignment="1" applyProtection="1">
      <alignment horizontal="right"/>
      <protection locked="0"/>
    </xf>
    <xf numFmtId="1" fontId="15" fillId="17" borderId="2" xfId="0" applyNumberFormat="1" applyFont="1" applyFill="1" applyBorder="1" applyAlignment="1" applyProtection="1">
      <alignment wrapText="1"/>
      <protection locked="0"/>
    </xf>
    <xf numFmtId="1" fontId="15" fillId="17" borderId="1" xfId="0" applyNumberFormat="1" applyFont="1" applyFill="1" applyBorder="1" applyProtection="1">
      <protection locked="0"/>
    </xf>
    <xf numFmtId="1" fontId="15" fillId="17" borderId="2" xfId="0" applyNumberFormat="1" applyFont="1" applyFill="1" applyBorder="1" applyProtection="1">
      <protection locked="0"/>
    </xf>
    <xf numFmtId="0" fontId="18" fillId="7" borderId="1" xfId="0" applyFont="1" applyFill="1" applyBorder="1" applyAlignment="1" applyProtection="1">
      <alignment wrapText="1"/>
      <protection locked="0"/>
    </xf>
    <xf numFmtId="2" fontId="15" fillId="17" borderId="2" xfId="0" applyNumberFormat="1" applyFont="1" applyFill="1" applyBorder="1" applyAlignment="1" applyProtection="1">
      <alignment wrapText="1"/>
      <protection locked="0"/>
    </xf>
    <xf numFmtId="2" fontId="15" fillId="17" borderId="1" xfId="0" applyNumberFormat="1" applyFont="1" applyFill="1" applyBorder="1" applyProtection="1">
      <protection locked="0"/>
    </xf>
    <xf numFmtId="2" fontId="15" fillId="17" borderId="2" xfId="0" applyNumberFormat="1" applyFont="1" applyFill="1" applyBorder="1" applyProtection="1">
      <protection locked="0"/>
    </xf>
    <xf numFmtId="49" fontId="22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 wrapText="1" shrinkToFit="1"/>
    </xf>
    <xf numFmtId="0" fontId="2" fillId="0" borderId="0" xfId="0" applyNumberFormat="1" applyFont="1" applyFill="1" applyBorder="1" applyAlignment="1" applyProtection="1">
      <alignment vertical="center" wrapText="1" shrinkToFit="1"/>
    </xf>
    <xf numFmtId="0" fontId="2" fillId="4" borderId="1" xfId="0" applyNumberFormat="1" applyFont="1" applyFill="1" applyBorder="1" applyAlignment="1" applyProtection="1">
      <alignment horizontal="center" vertical="center" wrapText="1" shrinkToFi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/>
    <xf numFmtId="49" fontId="2" fillId="0" borderId="1" xfId="0" applyNumberFormat="1" applyFont="1" applyFill="1" applyBorder="1" applyAlignment="1" applyProtection="1">
      <alignment horizontal="center" vertical="center" wrapText="1" shrinkToFit="1"/>
    </xf>
    <xf numFmtId="0" fontId="2" fillId="0" borderId="1" xfId="0" applyNumberFormat="1" applyFont="1" applyFill="1" applyBorder="1" applyAlignment="1" applyProtection="1">
      <alignment horizontal="center" vertical="center" wrapText="1" shrinkToFit="1"/>
    </xf>
    <xf numFmtId="0" fontId="2" fillId="0" borderId="2" xfId="0" applyNumberFormat="1" applyFont="1" applyFill="1" applyBorder="1" applyAlignment="1" applyProtection="1">
      <alignment horizontal="center" vertical="center" wrapText="1" shrinkToFit="1"/>
    </xf>
    <xf numFmtId="0" fontId="2" fillId="8" borderId="2" xfId="0" applyNumberFormat="1" applyFont="1" applyFill="1" applyBorder="1" applyAlignment="1" applyProtection="1">
      <alignment horizontal="center" vertical="center" wrapText="1" shrinkToFit="1"/>
    </xf>
    <xf numFmtId="0" fontId="2" fillId="8" borderId="6" xfId="0" applyNumberFormat="1" applyFont="1" applyFill="1" applyBorder="1" applyAlignment="1" applyProtection="1">
      <alignment horizontal="center" vertical="center" wrapText="1" shrinkToFit="1"/>
    </xf>
    <xf numFmtId="0" fontId="2" fillId="11" borderId="1" xfId="0" applyNumberFormat="1" applyFont="1" applyFill="1" applyBorder="1" applyAlignment="1" applyProtection="1">
      <alignment horizontal="center" vertical="center" wrapText="1"/>
    </xf>
    <xf numFmtId="0" fontId="2" fillId="12" borderId="1" xfId="0" applyNumberFormat="1" applyFont="1" applyFill="1" applyBorder="1" applyAlignment="1" applyProtection="1">
      <alignment horizontal="center" vertical="center" wrapText="1"/>
    </xf>
    <xf numFmtId="0" fontId="2" fillId="14" borderId="1" xfId="0" applyNumberFormat="1" applyFont="1" applyFill="1" applyBorder="1" applyAlignment="1" applyProtection="1">
      <alignment horizontal="center" vertical="center" wrapText="1"/>
    </xf>
    <xf numFmtId="0" fontId="2" fillId="15" borderId="1" xfId="0" applyNumberFormat="1" applyFont="1" applyFill="1" applyBorder="1" applyAlignment="1" applyProtection="1">
      <alignment horizontal="center" vertical="center" wrapText="1" shrinkToFi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 applyProtection="1">
      <alignment horizontal="center" vertical="top" wrapText="1" shrinkToFit="1"/>
    </xf>
    <xf numFmtId="49" fontId="2" fillId="0" borderId="2" xfId="0" applyNumberFormat="1" applyFont="1" applyFill="1" applyBorder="1" applyAlignment="1" applyProtection="1">
      <alignment horizontal="center" vertical="top" wrapText="1" shrinkToFit="1"/>
    </xf>
    <xf numFmtId="49" fontId="3" fillId="0" borderId="1" xfId="0" applyNumberFormat="1" applyFont="1" applyFill="1" applyBorder="1" applyAlignment="1" applyProtection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11" borderId="7" xfId="0" applyNumberFormat="1" applyFont="1" applyFill="1" applyBorder="1" applyAlignment="1" applyProtection="1">
      <alignment horizontal="center" vertical="top" wrapText="1"/>
    </xf>
    <xf numFmtId="49" fontId="2" fillId="14" borderId="1" xfId="0" applyNumberFormat="1" applyFont="1" applyFill="1" applyBorder="1" applyAlignment="1" applyProtection="1">
      <alignment horizontal="center" vertical="top" wrapText="1"/>
    </xf>
    <xf numFmtId="49" fontId="2" fillId="15" borderId="1" xfId="0" applyNumberFormat="1" applyFont="1" applyFill="1" applyBorder="1" applyAlignment="1" applyProtection="1">
      <alignment horizontal="center" vertical="top" wrapText="1"/>
    </xf>
    <xf numFmtId="49" fontId="2" fillId="0" borderId="0" xfId="0" applyNumberFormat="1" applyFont="1" applyFill="1" applyBorder="1" applyAlignment="1" applyProtection="1">
      <alignment horizontal="center" vertical="center" wrapText="1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 shrinkToFit="1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49" fontId="3" fillId="9" borderId="1" xfId="0" applyNumberFormat="1" applyFont="1" applyFill="1" applyBorder="1" applyAlignment="1" applyProtection="1">
      <alignment horizontal="center" vertical="top" wrapText="1"/>
    </xf>
    <xf numFmtId="49" fontId="3" fillId="13" borderId="0" xfId="0" applyNumberFormat="1" applyFont="1" applyFill="1" applyAlignment="1">
      <alignment horizontal="center" vertical="center"/>
    </xf>
    <xf numFmtId="49" fontId="2" fillId="7" borderId="1" xfId="0" applyNumberFormat="1" applyFont="1" applyFill="1" applyBorder="1" applyAlignment="1" applyProtection="1">
      <alignment horizontal="center" vertical="top" wrapText="1"/>
    </xf>
    <xf numFmtId="49" fontId="2" fillId="16" borderId="1" xfId="0" applyNumberFormat="1" applyFont="1" applyFill="1" applyBorder="1" applyAlignment="1" applyProtection="1">
      <alignment horizontal="center" vertical="top" wrapText="1"/>
    </xf>
    <xf numFmtId="49" fontId="6" fillId="0" borderId="1" xfId="0" applyNumberFormat="1" applyFont="1" applyFill="1" applyBorder="1" applyAlignment="1" applyProtection="1">
      <alignment horizontal="center" vertical="top" wrapText="1" shrinkToFit="1"/>
    </xf>
    <xf numFmtId="0" fontId="6" fillId="0" borderId="1" xfId="0" applyNumberFormat="1" applyFont="1" applyFill="1" applyBorder="1" applyAlignment="1" applyProtection="1">
      <alignment horizontal="center" vertical="top" wrapText="1" shrinkToFit="1"/>
    </xf>
    <xf numFmtId="0" fontId="6" fillId="2" borderId="1" xfId="0" applyNumberFormat="1" applyFont="1" applyFill="1" applyBorder="1" applyAlignment="1" applyProtection="1">
      <alignment horizontal="center" vertical="top" wrapText="1"/>
    </xf>
    <xf numFmtId="0" fontId="6" fillId="2" borderId="3" xfId="0" applyNumberFormat="1" applyFont="1" applyFill="1" applyBorder="1" applyAlignment="1" applyProtection="1">
      <alignment horizontal="center" vertical="top" wrapText="1"/>
    </xf>
    <xf numFmtId="0" fontId="7" fillId="11" borderId="1" xfId="0" applyNumberFormat="1" applyFont="1" applyFill="1" applyBorder="1" applyAlignment="1" applyProtection="1">
      <alignment horizontal="center" vertical="top" wrapText="1"/>
    </xf>
    <xf numFmtId="0" fontId="6" fillId="12" borderId="1" xfId="0" applyNumberFormat="1" applyFont="1" applyFill="1" applyBorder="1" applyAlignment="1" applyProtection="1">
      <alignment horizontal="center" vertical="top" wrapText="1"/>
    </xf>
    <xf numFmtId="0" fontId="6" fillId="14" borderId="1" xfId="0" applyNumberFormat="1" applyFont="1" applyFill="1" applyBorder="1" applyAlignment="1" applyProtection="1">
      <alignment horizontal="center" vertical="top" wrapText="1"/>
    </xf>
    <xf numFmtId="0" fontId="6" fillId="15" borderId="1" xfId="0" applyNumberFormat="1" applyFont="1" applyFill="1" applyBorder="1" applyAlignment="1" applyProtection="1">
      <alignment horizontal="center" vertical="top" wrapText="1"/>
    </xf>
    <xf numFmtId="0" fontId="6" fillId="0" borderId="0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/>
    <xf numFmtId="49" fontId="10" fillId="22" borderId="1" xfId="0" applyNumberFormat="1" applyFont="1" applyFill="1" applyBorder="1" applyAlignment="1">
      <alignment horizontal="center" vertical="top" wrapText="1" shrinkToFit="1"/>
    </xf>
    <xf numFmtId="0" fontId="10" fillId="22" borderId="1" xfId="0" applyFont="1" applyFill="1" applyBorder="1" applyAlignment="1">
      <alignment horizontal="left" vertical="center" wrapText="1" shrinkToFit="1"/>
    </xf>
    <xf numFmtId="3" fontId="11" fillId="22" borderId="1" xfId="0" applyNumberFormat="1" applyFont="1" applyFill="1" applyBorder="1" applyAlignment="1">
      <alignment vertical="center" wrapText="1"/>
    </xf>
    <xf numFmtId="0" fontId="11" fillId="22" borderId="1" xfId="0" applyFont="1" applyFill="1" applyBorder="1" applyAlignment="1">
      <alignment horizontal="center" vertical="center"/>
    </xf>
    <xf numFmtId="1" fontId="10" fillId="22" borderId="5" xfId="0" applyNumberFormat="1" applyFont="1" applyFill="1" applyBorder="1" applyAlignment="1" applyProtection="1">
      <alignment horizontal="center" vertical="center" wrapText="1"/>
    </xf>
    <xf numFmtId="1" fontId="10" fillId="23" borderId="1" xfId="0" applyNumberFormat="1" applyFont="1" applyFill="1" applyBorder="1" applyAlignment="1" applyProtection="1">
      <alignment horizontal="center" vertical="center" wrapText="1"/>
    </xf>
    <xf numFmtId="1" fontId="2" fillId="23" borderId="1" xfId="0" applyNumberFormat="1" applyFont="1" applyFill="1" applyBorder="1" applyAlignment="1" applyProtection="1">
      <alignment horizontal="center" vertical="center" wrapText="1"/>
    </xf>
    <xf numFmtId="1" fontId="2" fillId="24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left" vertical="center" wrapText="1" shrinkToFit="1"/>
    </xf>
    <xf numFmtId="0" fontId="4" fillId="0" borderId="1" xfId="0" applyNumberFormat="1" applyFont="1" applyFill="1" applyBorder="1" applyAlignment="1" applyProtection="1">
      <alignment horizontal="center" vertical="center" wrapText="1" shrinkToFit="1"/>
    </xf>
    <xf numFmtId="0" fontId="4" fillId="0" borderId="1" xfId="0" applyNumberFormat="1" applyFont="1" applyFill="1" applyBorder="1" applyAlignment="1" applyProtection="1">
      <alignment horizontal="center" vertical="center"/>
    </xf>
    <xf numFmtId="165" fontId="2" fillId="0" borderId="1" xfId="0" applyNumberFormat="1" applyFont="1" applyFill="1" applyBorder="1" applyAlignment="1" applyProtection="1">
      <alignment horizontal="center" vertical="center"/>
    </xf>
    <xf numFmtId="165" fontId="2" fillId="0" borderId="3" xfId="0" applyNumberFormat="1" applyFont="1" applyFill="1" applyBorder="1" applyAlignment="1" applyProtection="1">
      <alignment horizontal="center" vertical="center"/>
    </xf>
    <xf numFmtId="165" fontId="2" fillId="11" borderId="1" xfId="0" applyNumberFormat="1" applyFont="1" applyFill="1" applyBorder="1" applyAlignment="1" applyProtection="1">
      <alignment horizontal="center" vertical="center" wrapText="1"/>
    </xf>
    <xf numFmtId="165" fontId="2" fillId="12" borderId="1" xfId="0" applyNumberFormat="1" applyFont="1" applyFill="1" applyBorder="1" applyAlignment="1" applyProtection="1">
      <alignment horizontal="center" vertical="center" wrapText="1"/>
    </xf>
    <xf numFmtId="165" fontId="2" fillId="14" borderId="1" xfId="0" applyNumberFormat="1" applyFont="1" applyFill="1" applyBorder="1" applyAlignment="1" applyProtection="1">
      <alignment horizontal="center" vertical="center" wrapText="1"/>
    </xf>
    <xf numFmtId="165" fontId="2" fillId="15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top" wrapText="1" shrinkToFit="1"/>
    </xf>
    <xf numFmtId="3" fontId="2" fillId="0" borderId="2" xfId="0" applyNumberFormat="1" applyFont="1" applyFill="1" applyBorder="1" applyAlignment="1" applyProtection="1">
      <alignment horizontal="center" vertical="center" wrapText="1"/>
    </xf>
    <xf numFmtId="3" fontId="2" fillId="8" borderId="2" xfId="0" applyNumberFormat="1" applyFont="1" applyFill="1" applyBorder="1" applyAlignment="1" applyProtection="1">
      <alignment horizontal="center" vertical="center" wrapText="1"/>
    </xf>
    <xf numFmtId="3" fontId="2" fillId="14" borderId="1" xfId="0" applyNumberFormat="1" applyFont="1" applyFill="1" applyBorder="1" applyAlignment="1" applyProtection="1">
      <alignment horizontal="center" vertical="center" wrapText="1"/>
    </xf>
    <xf numFmtId="16" fontId="2" fillId="0" borderId="1" xfId="0" applyNumberFormat="1" applyFont="1" applyFill="1" applyBorder="1" applyAlignment="1" applyProtection="1">
      <alignment horizontal="center" vertical="top" wrapText="1" shrinkToFit="1"/>
    </xf>
    <xf numFmtId="0" fontId="7" fillId="0" borderId="1" xfId="0" applyNumberFormat="1" applyFont="1" applyFill="1" applyBorder="1" applyAlignment="1" applyProtection="1">
      <alignment horizontal="left" vertical="center" wrapText="1" shrinkToFi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3" fontId="2" fillId="0" borderId="3" xfId="0" applyNumberFormat="1" applyFont="1" applyFill="1" applyBorder="1" applyAlignment="1" applyProtection="1">
      <alignment horizontal="center" vertical="center" wrapText="1"/>
    </xf>
    <xf numFmtId="3" fontId="2" fillId="7" borderId="1" xfId="0" applyNumberFormat="1" applyFont="1" applyFill="1" applyBorder="1" applyAlignment="1" applyProtection="1">
      <alignment horizontal="center" vertical="center" wrapText="1"/>
    </xf>
    <xf numFmtId="3" fontId="2" fillId="16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11" borderId="1" xfId="0" applyNumberFormat="1" applyFont="1" applyFill="1" applyBorder="1" applyAlignment="1" applyProtection="1">
      <alignment horizontal="center" vertical="center" wrapText="1"/>
    </xf>
    <xf numFmtId="1" fontId="2" fillId="12" borderId="1" xfId="0" applyNumberFormat="1" applyFont="1" applyFill="1" applyBorder="1" applyAlignment="1" applyProtection="1">
      <alignment horizontal="center" vertical="center" wrapText="1"/>
    </xf>
    <xf numFmtId="1" fontId="2" fillId="15" borderId="1" xfId="0" applyNumberFormat="1" applyFont="1" applyFill="1" applyBorder="1" applyAlignment="1" applyProtection="1">
      <alignment horizontal="center" vertical="center" wrapText="1"/>
    </xf>
    <xf numFmtId="1" fontId="2" fillId="8" borderId="1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1" fontId="2" fillId="9" borderId="1" xfId="0" applyNumberFormat="1" applyFont="1" applyFill="1" applyBorder="1" applyAlignment="1" applyProtection="1">
      <alignment horizontal="center" vertical="center"/>
    </xf>
    <xf numFmtId="1" fontId="2" fillId="13" borderId="1" xfId="0" applyNumberFormat="1" applyFont="1" applyFill="1" applyBorder="1" applyAlignment="1" applyProtection="1">
      <alignment horizontal="center" vertical="center"/>
    </xf>
    <xf numFmtId="1" fontId="2" fillId="7" borderId="1" xfId="0" applyNumberFormat="1" applyFont="1" applyFill="1" applyBorder="1" applyAlignment="1" applyProtection="1">
      <alignment horizontal="center" vertical="center"/>
    </xf>
    <xf numFmtId="1" fontId="2" fillId="16" borderId="1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2" fillId="0" borderId="3" xfId="0" applyNumberFormat="1" applyFont="1" applyFill="1" applyBorder="1" applyAlignment="1" applyProtection="1">
      <alignment horizontal="center" vertical="center"/>
    </xf>
    <xf numFmtId="1" fontId="2" fillId="8" borderId="3" xfId="0" applyNumberFormat="1" applyFont="1" applyFill="1" applyBorder="1" applyAlignment="1" applyProtection="1">
      <alignment horizontal="center" vertical="center"/>
    </xf>
    <xf numFmtId="3" fontId="2" fillId="10" borderId="1" xfId="0" applyNumberFormat="1" applyFont="1" applyFill="1" applyBorder="1" applyAlignment="1" applyProtection="1">
      <alignment horizontal="center" vertical="center" wrapText="1"/>
    </xf>
    <xf numFmtId="0" fontId="4" fillId="2" borderId="0" xfId="0" applyNumberFormat="1" applyFont="1" applyFill="1" applyBorder="1" applyAlignment="1" applyProtection="1"/>
    <xf numFmtId="1" fontId="2" fillId="8" borderId="5" xfId="0" applyNumberFormat="1" applyFont="1" applyFill="1" applyBorder="1" applyAlignment="1" applyProtection="1">
      <alignment horizontal="center" vertical="center" wrapText="1"/>
    </xf>
    <xf numFmtId="1" fontId="2" fillId="0" borderId="5" xfId="0" applyNumberFormat="1" applyFont="1" applyFill="1" applyBorder="1" applyAlignment="1" applyProtection="1">
      <alignment horizontal="center" vertical="center" wrapText="1"/>
    </xf>
    <xf numFmtId="3" fontId="2" fillId="9" borderId="1" xfId="0" applyNumberFormat="1" applyFont="1" applyFill="1" applyBorder="1" applyAlignment="1" applyProtection="1">
      <alignment horizontal="center" vertical="center" wrapText="1"/>
    </xf>
    <xf numFmtId="3" fontId="2" fillId="13" borderId="1" xfId="0" applyNumberFormat="1" applyFont="1" applyFill="1" applyBorder="1" applyAlignment="1" applyProtection="1">
      <alignment horizontal="center" vertical="center" wrapText="1"/>
    </xf>
    <xf numFmtId="1" fontId="2" fillId="8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8" borderId="3" xfId="0" applyNumberFormat="1" applyFont="1" applyFill="1" applyBorder="1" applyAlignment="1" applyProtection="1">
      <alignment horizontal="center" vertical="center" wrapText="1"/>
    </xf>
    <xf numFmtId="2" fontId="2" fillId="0" borderId="1" xfId="0" applyNumberFormat="1" applyFont="1" applyFill="1" applyBorder="1" applyAlignment="1" applyProtection="1">
      <alignment horizontal="center" vertical="center" wrapText="1"/>
    </xf>
    <xf numFmtId="2" fontId="10" fillId="22" borderId="5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top" wrapText="1" shrinkToFit="1"/>
    </xf>
    <xf numFmtId="164" fontId="2" fillId="0" borderId="1" xfId="0" applyNumberFormat="1" applyFont="1" applyFill="1" applyBorder="1" applyAlignment="1" applyProtection="1">
      <alignment horizontal="left" vertical="center" wrapText="1" shrinkToFit="1"/>
    </xf>
    <xf numFmtId="164" fontId="4" fillId="0" borderId="1" xfId="0" applyNumberFormat="1" applyFont="1" applyFill="1" applyBorder="1" applyAlignment="1" applyProtection="1">
      <alignment horizontal="center" vertical="center" wrapText="1" shrinkToFit="1"/>
    </xf>
    <xf numFmtId="164" fontId="2" fillId="8" borderId="1" xfId="0" applyNumberFormat="1" applyFont="1" applyFill="1" applyBorder="1" applyAlignment="1" applyProtection="1">
      <alignment horizontal="center" vertical="center"/>
    </xf>
    <xf numFmtId="164" fontId="2" fillId="0" borderId="1" xfId="0" applyNumberFormat="1" applyFont="1" applyFill="1" applyBorder="1" applyAlignment="1" applyProtection="1">
      <alignment horizontal="center" vertical="center"/>
    </xf>
    <xf numFmtId="164" fontId="2" fillId="8" borderId="3" xfId="0" applyNumberFormat="1" applyFont="1" applyFill="1" applyBorder="1" applyAlignment="1" applyProtection="1">
      <alignment horizontal="center" vertical="center"/>
    </xf>
    <xf numFmtId="164" fontId="2" fillId="11" borderId="1" xfId="0" applyNumberFormat="1" applyFont="1" applyFill="1" applyBorder="1" applyAlignment="1" applyProtection="1">
      <alignment horizontal="center" vertical="center" wrapText="1"/>
    </xf>
    <xf numFmtId="164" fontId="2" fillId="12" borderId="1" xfId="0" applyNumberFormat="1" applyFont="1" applyFill="1" applyBorder="1" applyAlignment="1" applyProtection="1">
      <alignment horizontal="center" vertical="center" wrapText="1"/>
    </xf>
    <xf numFmtId="164" fontId="2" fillId="15" borderId="1" xfId="0" applyNumberFormat="1" applyFont="1" applyFill="1" applyBorder="1" applyAlignment="1" applyProtection="1">
      <alignment horizontal="center" vertical="center" wrapText="1"/>
    </xf>
    <xf numFmtId="164" fontId="4" fillId="0" borderId="0" xfId="0" applyNumberFormat="1" applyFont="1" applyFill="1" applyBorder="1" applyAlignment="1" applyProtection="1"/>
    <xf numFmtId="2" fontId="4" fillId="0" borderId="1" xfId="0" applyNumberFormat="1" applyFont="1" applyFill="1" applyBorder="1" applyAlignment="1" applyProtection="1">
      <alignment horizontal="center" vertical="center" wrapText="1" shrinkToFit="1"/>
    </xf>
    <xf numFmtId="2" fontId="4" fillId="0" borderId="1" xfId="0" applyNumberFormat="1" applyFont="1" applyFill="1" applyBorder="1" applyAlignment="1" applyProtection="1">
      <alignment horizontal="center" vertical="center" wrapText="1"/>
    </xf>
    <xf numFmtId="2" fontId="2" fillId="0" borderId="1" xfId="0" applyNumberFormat="1" applyFont="1" applyFill="1" applyBorder="1" applyAlignment="1" applyProtection="1">
      <alignment horizontal="center" vertical="center"/>
    </xf>
    <xf numFmtId="2" fontId="2" fillId="8" borderId="1" xfId="0" applyNumberFormat="1" applyFont="1" applyFill="1" applyBorder="1" applyAlignment="1" applyProtection="1">
      <alignment horizontal="center" vertical="center"/>
    </xf>
    <xf numFmtId="2" fontId="2" fillId="8" borderId="3" xfId="0" applyNumberFormat="1" applyFont="1" applyFill="1" applyBorder="1" applyAlignment="1" applyProtection="1">
      <alignment horizontal="center" vertical="center"/>
    </xf>
    <xf numFmtId="2" fontId="2" fillId="11" borderId="1" xfId="0" applyNumberFormat="1" applyFont="1" applyFill="1" applyBorder="1" applyAlignment="1" applyProtection="1">
      <alignment horizontal="center" vertical="center" wrapText="1"/>
    </xf>
    <xf numFmtId="2" fontId="2" fillId="0" borderId="3" xfId="0" applyNumberFormat="1" applyFont="1" applyFill="1" applyBorder="1" applyAlignment="1" applyProtection="1">
      <alignment horizontal="center" vertical="center"/>
    </xf>
    <xf numFmtId="2" fontId="2" fillId="12" borderId="1" xfId="0" applyNumberFormat="1" applyFont="1" applyFill="1" applyBorder="1" applyAlignment="1" applyProtection="1">
      <alignment horizontal="center" vertical="center" wrapText="1"/>
    </xf>
    <xf numFmtId="2" fontId="2" fillId="15" borderId="1" xfId="0" applyNumberFormat="1" applyFont="1" applyFill="1" applyBorder="1" applyAlignment="1" applyProtection="1">
      <alignment horizontal="center" vertical="center" wrapText="1"/>
    </xf>
    <xf numFmtId="2" fontId="4" fillId="0" borderId="0" xfId="0" applyNumberFormat="1" applyFont="1" applyFill="1" applyBorder="1" applyAlignment="1" applyProtection="1"/>
    <xf numFmtId="0" fontId="2" fillId="0" borderId="1" xfId="0" applyNumberFormat="1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 shrinkToFit="1"/>
    </xf>
    <xf numFmtId="0" fontId="4" fillId="0" borderId="1" xfId="0" applyFont="1" applyFill="1" applyBorder="1" applyAlignment="1">
      <alignment horizontal="center" vertical="center" wrapText="1"/>
    </xf>
    <xf numFmtId="1" fontId="2" fillId="14" borderId="1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 shrinkToFit="1"/>
    </xf>
    <xf numFmtId="0" fontId="4" fillId="0" borderId="1" xfId="0" applyFont="1" applyFill="1" applyBorder="1" applyAlignment="1">
      <alignment vertical="center" wrapText="1" shrinkToFit="1"/>
    </xf>
    <xf numFmtId="49" fontId="2" fillId="0" borderId="1" xfId="0" applyNumberFormat="1" applyFont="1" applyFill="1" applyBorder="1" applyAlignment="1">
      <alignment horizontal="center" vertical="center" wrapText="1" shrinkToFit="1"/>
    </xf>
    <xf numFmtId="49" fontId="4" fillId="0" borderId="0" xfId="0" applyNumberFormat="1" applyFont="1" applyBorder="1" applyAlignment="1">
      <alignment horizontal="center" vertical="center" wrapText="1" shrinkToFit="1"/>
    </xf>
    <xf numFmtId="0" fontId="4" fillId="0" borderId="0" xfId="0" applyFont="1" applyBorder="1" applyAlignment="1">
      <alignment vertical="top" wrapText="1" shrinkToFit="1"/>
    </xf>
    <xf numFmtId="0" fontId="4" fillId="0" borderId="0" xfId="0" applyFont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center" vertical="center" wrapText="1"/>
    </xf>
    <xf numFmtId="0" fontId="24" fillId="25" borderId="13" xfId="0" applyFont="1" applyFill="1" applyBorder="1" applyAlignment="1">
      <alignment vertical="top" wrapText="1"/>
    </xf>
    <xf numFmtId="0" fontId="4" fillId="2" borderId="0" xfId="0" applyNumberFormat="1" applyFont="1" applyFill="1" applyBorder="1" applyAlignment="1" applyProtection="1">
      <alignment vertical="center" wrapText="1" shrinkToFit="1"/>
    </xf>
    <xf numFmtId="0" fontId="2" fillId="2" borderId="0" xfId="0" applyNumberFormat="1" applyFont="1" applyFill="1" applyBorder="1" applyAlignment="1" applyProtection="1">
      <alignment vertical="center" wrapText="1" shrinkToFit="1"/>
    </xf>
    <xf numFmtId="0" fontId="4" fillId="6" borderId="0" xfId="0" applyNumberFormat="1" applyFont="1" applyFill="1" applyBorder="1" applyAlignment="1" applyProtection="1">
      <alignment vertical="center" wrapText="1" shrinkToFit="1"/>
    </xf>
    <xf numFmtId="0" fontId="2" fillId="4" borderId="0" xfId="0" applyNumberFormat="1" applyFont="1" applyFill="1" applyBorder="1" applyAlignment="1" applyProtection="1"/>
    <xf numFmtId="0" fontId="4" fillId="5" borderId="0" xfId="0" applyNumberFormat="1" applyFont="1" applyFill="1" applyBorder="1" applyAlignment="1" applyProtection="1"/>
    <xf numFmtId="0" fontId="4" fillId="6" borderId="0" xfId="0" applyNumberFormat="1" applyFont="1" applyFill="1" applyBorder="1" applyAlignment="1" applyProtection="1"/>
    <xf numFmtId="0" fontId="4" fillId="3" borderId="0" xfId="0" applyNumberFormat="1" applyFont="1" applyFill="1" applyBorder="1" applyAlignment="1" applyProtection="1"/>
    <xf numFmtId="164" fontId="15" fillId="0" borderId="1" xfId="0" applyNumberFormat="1" applyFont="1" applyBorder="1" applyAlignment="1">
      <alignment horizontal="center" vertical="center" wrapText="1"/>
    </xf>
    <xf numFmtId="164" fontId="15" fillId="17" borderId="1" xfId="0" applyNumberFormat="1" applyFont="1" applyFill="1" applyBorder="1" applyAlignment="1">
      <alignment wrapText="1"/>
    </xf>
    <xf numFmtId="164" fontId="15" fillId="17" borderId="2" xfId="0" applyNumberFormat="1" applyFont="1" applyFill="1" applyBorder="1"/>
    <xf numFmtId="164" fontId="18" fillId="0" borderId="1" xfId="0" applyNumberFormat="1" applyFont="1" applyBorder="1"/>
    <xf numFmtId="164" fontId="18" fillId="7" borderId="1" xfId="0" applyNumberFormat="1" applyFont="1" applyFill="1" applyBorder="1" applyProtection="1">
      <protection locked="0"/>
    </xf>
    <xf numFmtId="164" fontId="15" fillId="20" borderId="1" xfId="0" applyNumberFormat="1" applyFont="1" applyFill="1" applyBorder="1"/>
    <xf numFmtId="164" fontId="15" fillId="0" borderId="0" xfId="0" applyNumberFormat="1" applyFont="1"/>
    <xf numFmtId="2" fontId="15" fillId="0" borderId="1" xfId="0" applyNumberFormat="1" applyFont="1" applyBorder="1" applyAlignment="1">
      <alignment horizontal="center" vertical="center" wrapText="1"/>
    </xf>
    <xf numFmtId="2" fontId="18" fillId="0" borderId="1" xfId="0" applyNumberFormat="1" applyFont="1" applyBorder="1"/>
    <xf numFmtId="2" fontId="18" fillId="7" borderId="1" xfId="0" applyNumberFormat="1" applyFont="1" applyFill="1" applyBorder="1" applyProtection="1">
      <protection locked="0"/>
    </xf>
    <xf numFmtId="2" fontId="15" fillId="20" borderId="1" xfId="0" applyNumberFormat="1" applyFont="1" applyFill="1" applyBorder="1"/>
    <xf numFmtId="2" fontId="15" fillId="0" borderId="0" xfId="0" applyNumberFormat="1" applyFont="1"/>
    <xf numFmtId="1" fontId="15" fillId="0" borderId="1" xfId="0" applyNumberFormat="1" applyFont="1" applyBorder="1" applyAlignment="1">
      <alignment horizontal="center" vertical="center" wrapText="1"/>
    </xf>
    <xf numFmtId="1" fontId="15" fillId="0" borderId="1" xfId="0" applyNumberFormat="1" applyFont="1" applyBorder="1" applyAlignment="1">
      <alignment horizontal="center" vertical="center"/>
    </xf>
    <xf numFmtId="1" fontId="18" fillId="0" borderId="1" xfId="0" applyNumberFormat="1" applyFont="1" applyBorder="1"/>
    <xf numFmtId="1" fontId="18" fillId="7" borderId="1" xfId="0" applyNumberFormat="1" applyFont="1" applyFill="1" applyBorder="1" applyProtection="1">
      <protection locked="0"/>
    </xf>
    <xf numFmtId="1" fontId="15" fillId="20" borderId="1" xfId="0" applyNumberFormat="1" applyFont="1" applyFill="1" applyBorder="1"/>
    <xf numFmtId="1" fontId="15" fillId="0" borderId="0" xfId="0" applyNumberFormat="1" applyFont="1"/>
    <xf numFmtId="0" fontId="4" fillId="8" borderId="0" xfId="0" applyNumberFormat="1" applyFont="1" applyFill="1" applyBorder="1" applyAlignment="1" applyProtection="1"/>
    <xf numFmtId="0" fontId="2" fillId="8" borderId="0" xfId="0" applyNumberFormat="1" applyFont="1" applyFill="1" applyBorder="1" applyAlignment="1" applyProtection="1"/>
    <xf numFmtId="0" fontId="4" fillId="8" borderId="0" xfId="0" applyNumberFormat="1" applyFont="1" applyFill="1" applyBorder="1" applyAlignment="1" applyProtection="1">
      <alignment horizontal="center" vertical="center" wrapText="1"/>
    </xf>
    <xf numFmtId="49" fontId="2" fillId="8" borderId="0" xfId="0" applyNumberFormat="1" applyFont="1" applyFill="1" applyBorder="1" applyAlignment="1" applyProtection="1">
      <alignment horizontal="center" vertical="center" wrapText="1"/>
    </xf>
    <xf numFmtId="0" fontId="6" fillId="8" borderId="0" xfId="0" applyNumberFormat="1" applyFont="1" applyFill="1" applyBorder="1" applyAlignment="1" applyProtection="1">
      <alignment horizontal="center" vertical="center" wrapText="1"/>
    </xf>
    <xf numFmtId="0" fontId="4" fillId="21" borderId="0" xfId="0" applyNumberFormat="1" applyFont="1" applyFill="1" applyBorder="1" applyAlignment="1" applyProtection="1"/>
    <xf numFmtId="164" fontId="4" fillId="8" borderId="0" xfId="0" applyNumberFormat="1" applyFont="1" applyFill="1" applyBorder="1" applyAlignment="1" applyProtection="1"/>
    <xf numFmtId="2" fontId="4" fillId="8" borderId="0" xfId="0" applyNumberFormat="1" applyFont="1" applyFill="1" applyBorder="1" applyAlignment="1" applyProtection="1"/>
    <xf numFmtId="0" fontId="4" fillId="8" borderId="0" xfId="0" applyFont="1" applyFill="1"/>
    <xf numFmtId="0" fontId="4" fillId="0" borderId="0" xfId="0" applyFont="1" applyFill="1"/>
    <xf numFmtId="0" fontId="25" fillId="0" borderId="3" xfId="0" applyNumberFormat="1" applyFont="1" applyFill="1" applyBorder="1" applyAlignment="1" applyProtection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3" fontId="2" fillId="0" borderId="12" xfId="0" applyNumberFormat="1" applyFont="1" applyFill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2" fontId="2" fillId="0" borderId="1" xfId="0" applyNumberFormat="1" applyFont="1" applyFill="1" applyBorder="1" applyAlignment="1" applyProtection="1">
      <alignment horizontal="left" vertical="center" wrapText="1" shrinkToFit="1"/>
    </xf>
    <xf numFmtId="2" fontId="2" fillId="0" borderId="2" xfId="0" applyNumberFormat="1" applyFont="1" applyFill="1" applyBorder="1" applyAlignment="1" applyProtection="1">
      <alignment horizontal="left" vertical="center" wrapText="1" shrinkToFit="1"/>
    </xf>
    <xf numFmtId="2" fontId="2" fillId="0" borderId="4" xfId="0" applyNumberFormat="1" applyFont="1" applyFill="1" applyBorder="1" applyAlignment="1" applyProtection="1">
      <alignment horizontal="left" vertical="center" wrapText="1" shrinkToFit="1"/>
    </xf>
    <xf numFmtId="0" fontId="4" fillId="8" borderId="1" xfId="0" applyFont="1" applyFill="1" applyBorder="1" applyAlignment="1">
      <alignment wrapText="1"/>
    </xf>
    <xf numFmtId="0" fontId="2" fillId="8" borderId="1" xfId="0" applyFont="1" applyFill="1" applyBorder="1" applyAlignment="1">
      <alignment wrapText="1"/>
    </xf>
    <xf numFmtId="0" fontId="2" fillId="16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2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15" fillId="20" borderId="3" xfId="0" applyFont="1" applyFill="1" applyBorder="1"/>
    <xf numFmtId="0" fontId="15" fillId="20" borderId="5" xfId="0" applyFont="1" applyFill="1" applyBorder="1"/>
    <xf numFmtId="0" fontId="15" fillId="20" borderId="7" xfId="0" applyFont="1" applyFill="1" applyBorder="1"/>
    <xf numFmtId="0" fontId="14" fillId="17" borderId="0" xfId="0" applyFont="1" applyFill="1" applyAlignment="1">
      <alignment horizontal="center" wrapText="1"/>
    </xf>
    <xf numFmtId="0" fontId="14" fillId="17" borderId="9" xfId="0" applyFont="1" applyFill="1" applyBorder="1" applyAlignment="1">
      <alignment horizontal="center" wrapText="1"/>
    </xf>
    <xf numFmtId="0" fontId="16" fillId="17" borderId="0" xfId="0" applyFont="1" applyFill="1" applyAlignment="1">
      <alignment horizontal="left" vertical="center" wrapText="1"/>
    </xf>
    <xf numFmtId="0" fontId="1" fillId="17" borderId="0" xfId="0" applyFont="1" applyFill="1" applyAlignment="1">
      <alignment horizontal="left" vertical="center" wrapText="1"/>
    </xf>
    <xf numFmtId="0" fontId="1" fillId="17" borderId="9" xfId="0" applyFont="1" applyFill="1" applyBorder="1" applyAlignment="1">
      <alignment horizontal="left" vertical="center" wrapText="1"/>
    </xf>
    <xf numFmtId="0" fontId="16" fillId="17" borderId="8" xfId="0" applyFont="1" applyFill="1" applyBorder="1" applyAlignment="1">
      <alignment horizontal="left" vertical="center" wrapText="1"/>
    </xf>
    <xf numFmtId="0" fontId="1" fillId="17" borderId="8" xfId="0" applyFont="1" applyFill="1" applyBorder="1" applyAlignment="1">
      <alignment horizontal="left" vertical="center" wrapText="1"/>
    </xf>
    <xf numFmtId="0" fontId="1" fillId="17" borderId="10" xfId="0" applyFont="1" applyFill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8" fillId="20" borderId="3" xfId="0" applyFont="1" applyFill="1" applyBorder="1" applyAlignment="1">
      <alignment vertical="center" wrapText="1"/>
    </xf>
    <xf numFmtId="0" fontId="18" fillId="20" borderId="5" xfId="0" applyFont="1" applyFill="1" applyBorder="1" applyAlignment="1">
      <alignment vertical="center" wrapText="1"/>
    </xf>
    <xf numFmtId="0" fontId="18" fillId="20" borderId="7" xfId="0" applyFont="1" applyFill="1" applyBorder="1" applyAlignment="1">
      <alignment vertical="center" wrapText="1"/>
    </xf>
    <xf numFmtId="0" fontId="17" fillId="0" borderId="0" xfId="0" applyFont="1" applyAlignment="1">
      <alignment horizontal="center" vertical="center" wrapText="1"/>
    </xf>
    <xf numFmtId="0" fontId="20" fillId="20" borderId="3" xfId="0" applyFont="1" applyFill="1" applyBorder="1" applyAlignment="1">
      <alignment vertical="center" wrapText="1"/>
    </xf>
    <xf numFmtId="0" fontId="20" fillId="20" borderId="5" xfId="0" applyFont="1" applyFill="1" applyBorder="1" applyAlignment="1">
      <alignment vertical="center" wrapText="1"/>
    </xf>
    <xf numFmtId="0" fontId="20" fillId="20" borderId="7" xfId="0" applyFont="1" applyFill="1" applyBorder="1" applyAlignment="1">
      <alignment vertical="center" wrapText="1"/>
    </xf>
    <xf numFmtId="0" fontId="17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00"/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1457325</xdr:colOff>
      <xdr:row>71</xdr:row>
      <xdr:rowOff>0</xdr:rowOff>
    </xdr:from>
    <xdr:ext cx="190500" cy="95250"/>
    <xdr:sp macro="" textlink="">
      <xdr:nvSpPr>
        <xdr:cNvPr id="4" name="TextBox 4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>
          <a:spLocks/>
        </xdr:cNvSpPr>
      </xdr:nvSpPr>
      <xdr:spPr>
        <a:xfrm>
          <a:off x="2114550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5" name="TextBox 5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>
          <a:spLocks/>
        </xdr:cNvSpPr>
      </xdr:nvSpPr>
      <xdr:spPr>
        <a:xfrm>
          <a:off x="2171700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6" name="TextBox 6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>
          <a:spLocks/>
        </xdr:cNvSpPr>
      </xdr:nvSpPr>
      <xdr:spPr>
        <a:xfrm>
          <a:off x="2171700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7" name="TextBox 7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>
          <a:spLocks/>
        </xdr:cNvSpPr>
      </xdr:nvSpPr>
      <xdr:spPr>
        <a:xfrm>
          <a:off x="2171700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8" name="TextBox 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>
          <a:spLocks/>
        </xdr:cNvSpPr>
      </xdr:nvSpPr>
      <xdr:spPr>
        <a:xfrm>
          <a:off x="2171700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1428750</xdr:colOff>
      <xdr:row>71</xdr:row>
      <xdr:rowOff>0</xdr:rowOff>
    </xdr:from>
    <xdr:ext cx="190500" cy="95250"/>
    <xdr:sp macro="" textlink="">
      <xdr:nvSpPr>
        <xdr:cNvPr id="9" name="TextBox 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>
          <a:spLocks/>
        </xdr:cNvSpPr>
      </xdr:nvSpPr>
      <xdr:spPr>
        <a:xfrm>
          <a:off x="2085975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10" name="TextBox 1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>
          <a:spLocks/>
        </xdr:cNvSpPr>
      </xdr:nvSpPr>
      <xdr:spPr>
        <a:xfrm>
          <a:off x="2171700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11" name="TextBox 1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>
          <a:spLocks/>
        </xdr:cNvSpPr>
      </xdr:nvSpPr>
      <xdr:spPr>
        <a:xfrm>
          <a:off x="2171700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12" name="TextBox 12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>
          <a:spLocks/>
        </xdr:cNvSpPr>
      </xdr:nvSpPr>
      <xdr:spPr>
        <a:xfrm>
          <a:off x="2171700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1504950</xdr:colOff>
      <xdr:row>71</xdr:row>
      <xdr:rowOff>0</xdr:rowOff>
    </xdr:from>
    <xdr:ext cx="190500" cy="95250"/>
    <xdr:sp macro="" textlink="">
      <xdr:nvSpPr>
        <xdr:cNvPr id="13" name="TextBox 13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>
          <a:spLocks/>
        </xdr:cNvSpPr>
      </xdr:nvSpPr>
      <xdr:spPr>
        <a:xfrm>
          <a:off x="2162175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14" name="TextBox 14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>
          <a:spLocks/>
        </xdr:cNvSpPr>
      </xdr:nvSpPr>
      <xdr:spPr>
        <a:xfrm>
          <a:off x="2171700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15" name="TextBox 15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>
          <a:spLocks/>
        </xdr:cNvSpPr>
      </xdr:nvSpPr>
      <xdr:spPr>
        <a:xfrm>
          <a:off x="2171700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16" name="TextBox 16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>
          <a:spLocks/>
        </xdr:cNvSpPr>
      </xdr:nvSpPr>
      <xdr:spPr>
        <a:xfrm>
          <a:off x="2171700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1457325</xdr:colOff>
      <xdr:row>71</xdr:row>
      <xdr:rowOff>0</xdr:rowOff>
    </xdr:from>
    <xdr:ext cx="190500" cy="95250"/>
    <xdr:sp macro="" textlink="">
      <xdr:nvSpPr>
        <xdr:cNvPr id="17" name="TextBox 17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>
          <a:spLocks/>
        </xdr:cNvSpPr>
      </xdr:nvSpPr>
      <xdr:spPr>
        <a:xfrm>
          <a:off x="2114550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18" name="TextBox 18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>
          <a:spLocks/>
        </xdr:cNvSpPr>
      </xdr:nvSpPr>
      <xdr:spPr>
        <a:xfrm>
          <a:off x="2171700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19" name="TextBox 19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>
          <a:spLocks/>
        </xdr:cNvSpPr>
      </xdr:nvSpPr>
      <xdr:spPr>
        <a:xfrm>
          <a:off x="2171700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20" name="TextBox 20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>
          <a:spLocks/>
        </xdr:cNvSpPr>
      </xdr:nvSpPr>
      <xdr:spPr>
        <a:xfrm>
          <a:off x="2171700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21" name="TextBox 21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>
          <a:spLocks/>
        </xdr:cNvSpPr>
      </xdr:nvSpPr>
      <xdr:spPr>
        <a:xfrm>
          <a:off x="2171700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1428750</xdr:colOff>
      <xdr:row>71</xdr:row>
      <xdr:rowOff>0</xdr:rowOff>
    </xdr:from>
    <xdr:ext cx="190500" cy="95250"/>
    <xdr:sp macro="" textlink="">
      <xdr:nvSpPr>
        <xdr:cNvPr id="22" name="TextBox 22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>
          <a:spLocks/>
        </xdr:cNvSpPr>
      </xdr:nvSpPr>
      <xdr:spPr>
        <a:xfrm>
          <a:off x="2085975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23" name="TextBox 23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>
          <a:spLocks/>
        </xdr:cNvSpPr>
      </xdr:nvSpPr>
      <xdr:spPr>
        <a:xfrm>
          <a:off x="2171700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24" name="TextBox 24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>
          <a:spLocks/>
        </xdr:cNvSpPr>
      </xdr:nvSpPr>
      <xdr:spPr>
        <a:xfrm>
          <a:off x="2171700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25" name="TextBox 25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>
          <a:spLocks/>
        </xdr:cNvSpPr>
      </xdr:nvSpPr>
      <xdr:spPr>
        <a:xfrm>
          <a:off x="2171700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1504950</xdr:colOff>
      <xdr:row>71</xdr:row>
      <xdr:rowOff>0</xdr:rowOff>
    </xdr:from>
    <xdr:ext cx="190500" cy="95250"/>
    <xdr:sp macro="" textlink="">
      <xdr:nvSpPr>
        <xdr:cNvPr id="26" name="TextBox 26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>
          <a:spLocks/>
        </xdr:cNvSpPr>
      </xdr:nvSpPr>
      <xdr:spPr>
        <a:xfrm>
          <a:off x="2162175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63</xdr:row>
      <xdr:rowOff>0</xdr:rowOff>
    </xdr:from>
    <xdr:ext cx="190500" cy="95250"/>
    <xdr:sp macro="" textlink="">
      <xdr:nvSpPr>
        <xdr:cNvPr id="27" name="TextBox 27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>
          <a:spLocks/>
        </xdr:cNvSpPr>
      </xdr:nvSpPr>
      <xdr:spPr>
        <a:xfrm>
          <a:off x="2171700" y="35861625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72</xdr:row>
      <xdr:rowOff>0</xdr:rowOff>
    </xdr:from>
    <xdr:ext cx="190500" cy="95250"/>
    <xdr:sp macro="" textlink="">
      <xdr:nvSpPr>
        <xdr:cNvPr id="28" name="TextBox 28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>
          <a:spLocks/>
        </xdr:cNvSpPr>
      </xdr:nvSpPr>
      <xdr:spPr>
        <a:xfrm>
          <a:off x="2171700" y="40586025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1428750</xdr:colOff>
      <xdr:row>72</xdr:row>
      <xdr:rowOff>0</xdr:rowOff>
    </xdr:from>
    <xdr:ext cx="190500" cy="95250"/>
    <xdr:sp macro="" textlink="">
      <xdr:nvSpPr>
        <xdr:cNvPr id="29" name="TextBox 29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>
          <a:spLocks/>
        </xdr:cNvSpPr>
      </xdr:nvSpPr>
      <xdr:spPr>
        <a:xfrm>
          <a:off x="2085975" y="40586025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72</xdr:row>
      <xdr:rowOff>0</xdr:rowOff>
    </xdr:from>
    <xdr:ext cx="190500" cy="95250"/>
    <xdr:sp macro="" textlink="">
      <xdr:nvSpPr>
        <xdr:cNvPr id="30" name="TextBox 30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>
          <a:spLocks/>
        </xdr:cNvSpPr>
      </xdr:nvSpPr>
      <xdr:spPr>
        <a:xfrm>
          <a:off x="2171700" y="40586025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72</xdr:row>
      <xdr:rowOff>0</xdr:rowOff>
    </xdr:from>
    <xdr:ext cx="190500" cy="95250"/>
    <xdr:sp macro="" textlink="">
      <xdr:nvSpPr>
        <xdr:cNvPr id="31" name="TextBox 31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>
          <a:spLocks/>
        </xdr:cNvSpPr>
      </xdr:nvSpPr>
      <xdr:spPr>
        <a:xfrm>
          <a:off x="2171700" y="40586025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72</xdr:row>
      <xdr:rowOff>0</xdr:rowOff>
    </xdr:from>
    <xdr:ext cx="190500" cy="95250"/>
    <xdr:sp macro="" textlink="">
      <xdr:nvSpPr>
        <xdr:cNvPr id="32" name="TextBox 32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>
          <a:spLocks/>
        </xdr:cNvSpPr>
      </xdr:nvSpPr>
      <xdr:spPr>
        <a:xfrm>
          <a:off x="2171700" y="40586025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1504950</xdr:colOff>
      <xdr:row>72</xdr:row>
      <xdr:rowOff>0</xdr:rowOff>
    </xdr:from>
    <xdr:ext cx="190500" cy="95250"/>
    <xdr:sp macro="" textlink="">
      <xdr:nvSpPr>
        <xdr:cNvPr id="33" name="TextBox 33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>
          <a:spLocks/>
        </xdr:cNvSpPr>
      </xdr:nvSpPr>
      <xdr:spPr>
        <a:xfrm>
          <a:off x="2162175" y="40586025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1466850</xdr:colOff>
      <xdr:row>72</xdr:row>
      <xdr:rowOff>0</xdr:rowOff>
    </xdr:from>
    <xdr:ext cx="190500" cy="95250"/>
    <xdr:sp macro="" textlink="">
      <xdr:nvSpPr>
        <xdr:cNvPr id="34" name="TextBox 35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/>
        </xdr:cNvSpPr>
      </xdr:nvSpPr>
      <xdr:spPr>
        <a:xfrm>
          <a:off x="2124075" y="40586025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1466850</xdr:colOff>
      <xdr:row>72</xdr:row>
      <xdr:rowOff>0</xdr:rowOff>
    </xdr:from>
    <xdr:ext cx="190500" cy="95250"/>
    <xdr:sp macro="" textlink="">
      <xdr:nvSpPr>
        <xdr:cNvPr id="35" name="TextBox 36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SpPr txBox="1">
          <a:spLocks/>
        </xdr:cNvSpPr>
      </xdr:nvSpPr>
      <xdr:spPr>
        <a:xfrm>
          <a:off x="2124075" y="40586025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1466850</xdr:colOff>
      <xdr:row>72</xdr:row>
      <xdr:rowOff>0</xdr:rowOff>
    </xdr:from>
    <xdr:ext cx="190500" cy="95250"/>
    <xdr:sp macro="" textlink="">
      <xdr:nvSpPr>
        <xdr:cNvPr id="36" name="TextBox 37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>
          <a:spLocks/>
        </xdr:cNvSpPr>
      </xdr:nvSpPr>
      <xdr:spPr>
        <a:xfrm>
          <a:off x="2124075" y="40586025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1466850</xdr:colOff>
      <xdr:row>72</xdr:row>
      <xdr:rowOff>0</xdr:rowOff>
    </xdr:from>
    <xdr:ext cx="190500" cy="95250"/>
    <xdr:sp macro="" textlink="">
      <xdr:nvSpPr>
        <xdr:cNvPr id="37" name="TextBox 38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SpPr txBox="1">
          <a:spLocks/>
        </xdr:cNvSpPr>
      </xdr:nvSpPr>
      <xdr:spPr>
        <a:xfrm>
          <a:off x="2124075" y="40586025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38" name="TextBox 39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>
          <a:spLocks/>
        </xdr:cNvSpPr>
      </xdr:nvSpPr>
      <xdr:spPr>
        <a:xfrm>
          <a:off x="27308175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39" name="TextBox 40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>
          <a:spLocks/>
        </xdr:cNvSpPr>
      </xdr:nvSpPr>
      <xdr:spPr>
        <a:xfrm>
          <a:off x="27308175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40" name="TextBox 41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>
          <a:spLocks/>
        </xdr:cNvSpPr>
      </xdr:nvSpPr>
      <xdr:spPr>
        <a:xfrm>
          <a:off x="27308175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41" name="TextBox 42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>
          <a:spLocks/>
        </xdr:cNvSpPr>
      </xdr:nvSpPr>
      <xdr:spPr>
        <a:xfrm>
          <a:off x="27308175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42" name="TextBox 43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SpPr txBox="1">
          <a:spLocks/>
        </xdr:cNvSpPr>
      </xdr:nvSpPr>
      <xdr:spPr>
        <a:xfrm>
          <a:off x="27308175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43" name="TextBox 44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>
          <a:spLocks/>
        </xdr:cNvSpPr>
      </xdr:nvSpPr>
      <xdr:spPr>
        <a:xfrm>
          <a:off x="27308175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44" name="TextBox 45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SpPr txBox="1">
          <a:spLocks/>
        </xdr:cNvSpPr>
      </xdr:nvSpPr>
      <xdr:spPr>
        <a:xfrm>
          <a:off x="27308175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45" name="TextBox 46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SpPr txBox="1">
          <a:spLocks/>
        </xdr:cNvSpPr>
      </xdr:nvSpPr>
      <xdr:spPr>
        <a:xfrm>
          <a:off x="27308175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46" name="TextBox 47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>
          <a:spLocks/>
        </xdr:cNvSpPr>
      </xdr:nvSpPr>
      <xdr:spPr>
        <a:xfrm>
          <a:off x="27308175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47" name="TextBox 48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SpPr txBox="1">
          <a:spLocks/>
        </xdr:cNvSpPr>
      </xdr:nvSpPr>
      <xdr:spPr>
        <a:xfrm>
          <a:off x="27308175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48" name="TextBox 49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SpPr txBox="1">
          <a:spLocks/>
        </xdr:cNvSpPr>
      </xdr:nvSpPr>
      <xdr:spPr>
        <a:xfrm>
          <a:off x="27308175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49" name="TextBox 50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SpPr txBox="1">
          <a:spLocks/>
        </xdr:cNvSpPr>
      </xdr:nvSpPr>
      <xdr:spPr>
        <a:xfrm>
          <a:off x="27308175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50" name="TextBox 51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SpPr txBox="1">
          <a:spLocks/>
        </xdr:cNvSpPr>
      </xdr:nvSpPr>
      <xdr:spPr>
        <a:xfrm>
          <a:off x="27308175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51" name="TextBox 52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SpPr txBox="1">
          <a:spLocks/>
        </xdr:cNvSpPr>
      </xdr:nvSpPr>
      <xdr:spPr>
        <a:xfrm>
          <a:off x="27308175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52" name="TextBox 53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SpPr txBox="1">
          <a:spLocks/>
        </xdr:cNvSpPr>
      </xdr:nvSpPr>
      <xdr:spPr>
        <a:xfrm>
          <a:off x="27308175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53" name="TextBox 54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SpPr txBox="1">
          <a:spLocks/>
        </xdr:cNvSpPr>
      </xdr:nvSpPr>
      <xdr:spPr>
        <a:xfrm>
          <a:off x="27308175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54" name="TextBox 55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SpPr txBox="1">
          <a:spLocks/>
        </xdr:cNvSpPr>
      </xdr:nvSpPr>
      <xdr:spPr>
        <a:xfrm>
          <a:off x="27308175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55" name="TextBox 56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SpPr txBox="1">
          <a:spLocks/>
        </xdr:cNvSpPr>
      </xdr:nvSpPr>
      <xdr:spPr>
        <a:xfrm>
          <a:off x="27308175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56" name="TextBox 57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SpPr txBox="1">
          <a:spLocks/>
        </xdr:cNvSpPr>
      </xdr:nvSpPr>
      <xdr:spPr>
        <a:xfrm>
          <a:off x="27308175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57" name="TextBox 58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SpPr txBox="1">
          <a:spLocks/>
        </xdr:cNvSpPr>
      </xdr:nvSpPr>
      <xdr:spPr>
        <a:xfrm>
          <a:off x="27308175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58" name="TextBox 59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SpPr txBox="1">
          <a:spLocks/>
        </xdr:cNvSpPr>
      </xdr:nvSpPr>
      <xdr:spPr>
        <a:xfrm>
          <a:off x="27308175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59" name="TextBox 60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SpPr txBox="1">
          <a:spLocks/>
        </xdr:cNvSpPr>
      </xdr:nvSpPr>
      <xdr:spPr>
        <a:xfrm>
          <a:off x="27308175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60" name="TextBox 61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SpPr txBox="1">
          <a:spLocks/>
        </xdr:cNvSpPr>
      </xdr:nvSpPr>
      <xdr:spPr>
        <a:xfrm>
          <a:off x="27308175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61" name="TextBox 62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SpPr txBox="1">
          <a:spLocks/>
        </xdr:cNvSpPr>
      </xdr:nvSpPr>
      <xdr:spPr>
        <a:xfrm>
          <a:off x="27308175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62" name="TextBox 63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SpPr txBox="1">
          <a:spLocks/>
        </xdr:cNvSpPr>
      </xdr:nvSpPr>
      <xdr:spPr>
        <a:xfrm>
          <a:off x="27308175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63" name="TextBox 64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SpPr txBox="1">
          <a:spLocks/>
        </xdr:cNvSpPr>
      </xdr:nvSpPr>
      <xdr:spPr>
        <a:xfrm>
          <a:off x="27308175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72</xdr:row>
      <xdr:rowOff>0</xdr:rowOff>
    </xdr:from>
    <xdr:ext cx="190500" cy="95250"/>
    <xdr:sp macro="" textlink="">
      <xdr:nvSpPr>
        <xdr:cNvPr id="64" name="TextBox 65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SpPr txBox="1">
          <a:spLocks/>
        </xdr:cNvSpPr>
      </xdr:nvSpPr>
      <xdr:spPr>
        <a:xfrm>
          <a:off x="2171700" y="40586025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72</xdr:row>
      <xdr:rowOff>0</xdr:rowOff>
    </xdr:from>
    <xdr:ext cx="190500" cy="95250"/>
    <xdr:sp macro="" textlink="">
      <xdr:nvSpPr>
        <xdr:cNvPr id="65" name="TextBox 66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SpPr txBox="1">
          <a:spLocks/>
        </xdr:cNvSpPr>
      </xdr:nvSpPr>
      <xdr:spPr>
        <a:xfrm>
          <a:off x="2171700" y="40586025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1504950</xdr:colOff>
      <xdr:row>72</xdr:row>
      <xdr:rowOff>0</xdr:rowOff>
    </xdr:from>
    <xdr:ext cx="190500" cy="95250"/>
    <xdr:sp macro="" textlink="">
      <xdr:nvSpPr>
        <xdr:cNvPr id="66" name="TextBox 67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SpPr txBox="1">
          <a:spLocks/>
        </xdr:cNvSpPr>
      </xdr:nvSpPr>
      <xdr:spPr>
        <a:xfrm>
          <a:off x="2162175" y="40586025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1504950</xdr:colOff>
      <xdr:row>72</xdr:row>
      <xdr:rowOff>0</xdr:rowOff>
    </xdr:from>
    <xdr:ext cx="190500" cy="95250"/>
    <xdr:sp macro="" textlink="">
      <xdr:nvSpPr>
        <xdr:cNvPr id="67" name="TextBox 68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SpPr txBox="1">
          <a:spLocks/>
        </xdr:cNvSpPr>
      </xdr:nvSpPr>
      <xdr:spPr>
        <a:xfrm>
          <a:off x="2162175" y="40586025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72</xdr:row>
      <xdr:rowOff>0</xdr:rowOff>
    </xdr:from>
    <xdr:ext cx="190500" cy="95250"/>
    <xdr:sp macro="" textlink="">
      <xdr:nvSpPr>
        <xdr:cNvPr id="68" name="TextBox 69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SpPr txBox="1">
          <a:spLocks/>
        </xdr:cNvSpPr>
      </xdr:nvSpPr>
      <xdr:spPr>
        <a:xfrm>
          <a:off x="2171700" y="40586025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72</xdr:row>
      <xdr:rowOff>0</xdr:rowOff>
    </xdr:from>
    <xdr:ext cx="190500" cy="95250"/>
    <xdr:sp macro="" textlink="">
      <xdr:nvSpPr>
        <xdr:cNvPr id="69" name="TextBox 70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SpPr txBox="1">
          <a:spLocks/>
        </xdr:cNvSpPr>
      </xdr:nvSpPr>
      <xdr:spPr>
        <a:xfrm>
          <a:off x="2171700" y="40586025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72</xdr:row>
      <xdr:rowOff>0</xdr:rowOff>
    </xdr:from>
    <xdr:ext cx="190500" cy="95250"/>
    <xdr:sp macro="" textlink="">
      <xdr:nvSpPr>
        <xdr:cNvPr id="70" name="TextBox 71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SpPr txBox="1">
          <a:spLocks/>
        </xdr:cNvSpPr>
      </xdr:nvSpPr>
      <xdr:spPr>
        <a:xfrm>
          <a:off x="2171700" y="40586025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1457325</xdr:colOff>
      <xdr:row>72</xdr:row>
      <xdr:rowOff>0</xdr:rowOff>
    </xdr:from>
    <xdr:ext cx="190500" cy="95250"/>
    <xdr:sp macro="" textlink="">
      <xdr:nvSpPr>
        <xdr:cNvPr id="71" name="TextBox 72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SpPr txBox="1">
          <a:spLocks/>
        </xdr:cNvSpPr>
      </xdr:nvSpPr>
      <xdr:spPr>
        <a:xfrm>
          <a:off x="2114550" y="40586025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72</xdr:row>
      <xdr:rowOff>0</xdr:rowOff>
    </xdr:from>
    <xdr:ext cx="190500" cy="95250"/>
    <xdr:sp macro="" textlink="">
      <xdr:nvSpPr>
        <xdr:cNvPr id="72" name="TextBox 73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SpPr txBox="1">
          <a:spLocks/>
        </xdr:cNvSpPr>
      </xdr:nvSpPr>
      <xdr:spPr>
        <a:xfrm>
          <a:off x="2171700" y="40586025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72</xdr:row>
      <xdr:rowOff>0</xdr:rowOff>
    </xdr:from>
    <xdr:ext cx="190500" cy="95250"/>
    <xdr:sp macro="" textlink="">
      <xdr:nvSpPr>
        <xdr:cNvPr id="73" name="TextBox 74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SpPr txBox="1">
          <a:spLocks/>
        </xdr:cNvSpPr>
      </xdr:nvSpPr>
      <xdr:spPr>
        <a:xfrm>
          <a:off x="2171700" y="40586025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72</xdr:row>
      <xdr:rowOff>0</xdr:rowOff>
    </xdr:from>
    <xdr:ext cx="190500" cy="95250"/>
    <xdr:sp macro="" textlink="">
      <xdr:nvSpPr>
        <xdr:cNvPr id="74" name="TextBox 75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 txBox="1">
          <a:spLocks/>
        </xdr:cNvSpPr>
      </xdr:nvSpPr>
      <xdr:spPr>
        <a:xfrm>
          <a:off x="2171700" y="40586025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72</xdr:row>
      <xdr:rowOff>0</xdr:rowOff>
    </xdr:from>
    <xdr:ext cx="190500" cy="95250"/>
    <xdr:sp macro="" textlink="">
      <xdr:nvSpPr>
        <xdr:cNvPr id="75" name="TextBox 76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>
          <a:spLocks/>
        </xdr:cNvSpPr>
      </xdr:nvSpPr>
      <xdr:spPr>
        <a:xfrm>
          <a:off x="2171700" y="40586025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1438275</xdr:colOff>
      <xdr:row>72</xdr:row>
      <xdr:rowOff>0</xdr:rowOff>
    </xdr:from>
    <xdr:ext cx="190500" cy="95250"/>
    <xdr:sp macro="" textlink="">
      <xdr:nvSpPr>
        <xdr:cNvPr id="76" name="TextBox 77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>
          <a:spLocks/>
        </xdr:cNvSpPr>
      </xdr:nvSpPr>
      <xdr:spPr>
        <a:xfrm>
          <a:off x="2095500" y="40586025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72</xdr:row>
      <xdr:rowOff>0</xdr:rowOff>
    </xdr:from>
    <xdr:ext cx="190500" cy="95250"/>
    <xdr:sp macro="" textlink="">
      <xdr:nvSpPr>
        <xdr:cNvPr id="77" name="TextBox 78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>
          <a:spLocks/>
        </xdr:cNvSpPr>
      </xdr:nvSpPr>
      <xdr:spPr>
        <a:xfrm>
          <a:off x="2171700" y="40586025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78" name="TextBox 82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>
          <a:spLocks/>
        </xdr:cNvSpPr>
      </xdr:nvSpPr>
      <xdr:spPr>
        <a:xfrm>
          <a:off x="2171700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79" name="TextBox 83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>
          <a:spLocks/>
        </xdr:cNvSpPr>
      </xdr:nvSpPr>
      <xdr:spPr>
        <a:xfrm>
          <a:off x="2171700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80" name="TextBox 84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>
          <a:spLocks/>
        </xdr:cNvSpPr>
      </xdr:nvSpPr>
      <xdr:spPr>
        <a:xfrm>
          <a:off x="2171700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1457325</xdr:colOff>
      <xdr:row>71</xdr:row>
      <xdr:rowOff>0</xdr:rowOff>
    </xdr:from>
    <xdr:ext cx="190500" cy="95250"/>
    <xdr:sp macro="" textlink="">
      <xdr:nvSpPr>
        <xdr:cNvPr id="81" name="TextBox 85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SpPr txBox="1">
          <a:spLocks/>
        </xdr:cNvSpPr>
      </xdr:nvSpPr>
      <xdr:spPr>
        <a:xfrm>
          <a:off x="2114550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82" name="TextBox 86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>
          <a:spLocks/>
        </xdr:cNvSpPr>
      </xdr:nvSpPr>
      <xdr:spPr>
        <a:xfrm>
          <a:off x="2171700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83" name="TextBox 87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>
          <a:spLocks/>
        </xdr:cNvSpPr>
      </xdr:nvSpPr>
      <xdr:spPr>
        <a:xfrm>
          <a:off x="2171700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84" name="TextBox 88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>
          <a:spLocks/>
        </xdr:cNvSpPr>
      </xdr:nvSpPr>
      <xdr:spPr>
        <a:xfrm>
          <a:off x="2171700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85" name="TextBox 89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>
          <a:spLocks/>
        </xdr:cNvSpPr>
      </xdr:nvSpPr>
      <xdr:spPr>
        <a:xfrm>
          <a:off x="2171700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1428750</xdr:colOff>
      <xdr:row>71</xdr:row>
      <xdr:rowOff>0</xdr:rowOff>
    </xdr:from>
    <xdr:ext cx="190500" cy="95250"/>
    <xdr:sp macro="" textlink="">
      <xdr:nvSpPr>
        <xdr:cNvPr id="86" name="TextBox 90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SpPr txBox="1">
          <a:spLocks/>
        </xdr:cNvSpPr>
      </xdr:nvSpPr>
      <xdr:spPr>
        <a:xfrm>
          <a:off x="2085975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87" name="TextBox 91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>
          <a:spLocks/>
        </xdr:cNvSpPr>
      </xdr:nvSpPr>
      <xdr:spPr>
        <a:xfrm>
          <a:off x="2171700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88" name="TextBox 92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>
          <a:spLocks/>
        </xdr:cNvSpPr>
      </xdr:nvSpPr>
      <xdr:spPr>
        <a:xfrm>
          <a:off x="2171700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89" name="TextBox 93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>
          <a:spLocks/>
        </xdr:cNvSpPr>
      </xdr:nvSpPr>
      <xdr:spPr>
        <a:xfrm>
          <a:off x="2171700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1504950</xdr:colOff>
      <xdr:row>71</xdr:row>
      <xdr:rowOff>0</xdr:rowOff>
    </xdr:from>
    <xdr:ext cx="190500" cy="95250"/>
    <xdr:sp macro="" textlink="">
      <xdr:nvSpPr>
        <xdr:cNvPr id="90" name="TextBox 94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>
          <a:spLocks/>
        </xdr:cNvSpPr>
      </xdr:nvSpPr>
      <xdr:spPr>
        <a:xfrm>
          <a:off x="2162175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91" name="TextBox 95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SpPr txBox="1">
          <a:spLocks/>
        </xdr:cNvSpPr>
      </xdr:nvSpPr>
      <xdr:spPr>
        <a:xfrm>
          <a:off x="2171700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92" name="TextBox 96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>
          <a:spLocks/>
        </xdr:cNvSpPr>
      </xdr:nvSpPr>
      <xdr:spPr>
        <a:xfrm>
          <a:off x="2171700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93" name="TextBox 97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SpPr txBox="1">
          <a:spLocks/>
        </xdr:cNvSpPr>
      </xdr:nvSpPr>
      <xdr:spPr>
        <a:xfrm>
          <a:off x="2171700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1457325</xdr:colOff>
      <xdr:row>71</xdr:row>
      <xdr:rowOff>0</xdr:rowOff>
    </xdr:from>
    <xdr:ext cx="190500" cy="95250"/>
    <xdr:sp macro="" textlink="">
      <xdr:nvSpPr>
        <xdr:cNvPr id="94" name="TextBox 98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>
          <a:spLocks/>
        </xdr:cNvSpPr>
      </xdr:nvSpPr>
      <xdr:spPr>
        <a:xfrm>
          <a:off x="2114550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95" name="TextBox 99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>
          <a:spLocks/>
        </xdr:cNvSpPr>
      </xdr:nvSpPr>
      <xdr:spPr>
        <a:xfrm>
          <a:off x="2171700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96" name="TextBox 100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SpPr txBox="1">
          <a:spLocks/>
        </xdr:cNvSpPr>
      </xdr:nvSpPr>
      <xdr:spPr>
        <a:xfrm>
          <a:off x="2171700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97" name="TextBox 101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>
          <a:spLocks/>
        </xdr:cNvSpPr>
      </xdr:nvSpPr>
      <xdr:spPr>
        <a:xfrm>
          <a:off x="2171700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98" name="TextBox 102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>
          <a:spLocks/>
        </xdr:cNvSpPr>
      </xdr:nvSpPr>
      <xdr:spPr>
        <a:xfrm>
          <a:off x="2171700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1428750</xdr:colOff>
      <xdr:row>71</xdr:row>
      <xdr:rowOff>0</xdr:rowOff>
    </xdr:from>
    <xdr:ext cx="190500" cy="95250"/>
    <xdr:sp macro="" textlink="">
      <xdr:nvSpPr>
        <xdr:cNvPr id="99" name="TextBox 103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SpPr txBox="1">
          <a:spLocks/>
        </xdr:cNvSpPr>
      </xdr:nvSpPr>
      <xdr:spPr>
        <a:xfrm>
          <a:off x="2085975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100" name="TextBox 104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>
          <a:spLocks/>
        </xdr:cNvSpPr>
      </xdr:nvSpPr>
      <xdr:spPr>
        <a:xfrm>
          <a:off x="2171700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101" name="TextBox 105">
          <a:extLst>
            <a:ext uri="{FF2B5EF4-FFF2-40B4-BE49-F238E27FC236}">
              <a16:creationId xmlns="" xmlns:a16="http://schemas.microsoft.com/office/drawing/2014/main" id="{00000000-0008-0000-0000-000065000000}"/>
            </a:ext>
          </a:extLst>
        </xdr:cNvPr>
        <xdr:cNvSpPr txBox="1">
          <a:spLocks/>
        </xdr:cNvSpPr>
      </xdr:nvSpPr>
      <xdr:spPr>
        <a:xfrm>
          <a:off x="2171700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102" name="TextBox 106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>
          <a:spLocks/>
        </xdr:cNvSpPr>
      </xdr:nvSpPr>
      <xdr:spPr>
        <a:xfrm>
          <a:off x="2171700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1504950</xdr:colOff>
      <xdr:row>71</xdr:row>
      <xdr:rowOff>0</xdr:rowOff>
    </xdr:from>
    <xdr:ext cx="190500" cy="95250"/>
    <xdr:sp macro="" textlink="">
      <xdr:nvSpPr>
        <xdr:cNvPr id="103" name="TextBox 107">
          <a:extLst>
            <a:ext uri="{FF2B5EF4-FFF2-40B4-BE49-F238E27FC236}">
              <a16:creationId xmlns="" xmlns:a16="http://schemas.microsoft.com/office/drawing/2014/main" id="{00000000-0008-0000-0000-000067000000}"/>
            </a:ext>
          </a:extLst>
        </xdr:cNvPr>
        <xdr:cNvSpPr txBox="1">
          <a:spLocks/>
        </xdr:cNvSpPr>
      </xdr:nvSpPr>
      <xdr:spPr>
        <a:xfrm>
          <a:off x="2162175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63</xdr:row>
      <xdr:rowOff>0</xdr:rowOff>
    </xdr:from>
    <xdr:ext cx="190500" cy="95250"/>
    <xdr:sp macro="" textlink="">
      <xdr:nvSpPr>
        <xdr:cNvPr id="104" name="TextBox 108">
          <a:extLst>
            <a:ext uri="{FF2B5EF4-FFF2-40B4-BE49-F238E27FC236}">
              <a16:creationId xmlns="" xmlns:a16="http://schemas.microsoft.com/office/drawing/2014/main" id="{00000000-0008-0000-0000-000068000000}"/>
            </a:ext>
          </a:extLst>
        </xdr:cNvPr>
        <xdr:cNvSpPr txBox="1">
          <a:spLocks/>
        </xdr:cNvSpPr>
      </xdr:nvSpPr>
      <xdr:spPr>
        <a:xfrm>
          <a:off x="2171700" y="35861625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105" name="TextBox 120">
          <a:extLst>
            <a:ext uri="{FF2B5EF4-FFF2-40B4-BE49-F238E27FC236}">
              <a16:creationId xmlns="" xmlns:a16="http://schemas.microsoft.com/office/drawing/2014/main" id="{00000000-0008-0000-0000-000069000000}"/>
            </a:ext>
          </a:extLst>
        </xdr:cNvPr>
        <xdr:cNvSpPr txBox="1">
          <a:spLocks/>
        </xdr:cNvSpPr>
      </xdr:nvSpPr>
      <xdr:spPr>
        <a:xfrm>
          <a:off x="2171700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106" name="TextBox 121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>
          <a:spLocks/>
        </xdr:cNvSpPr>
      </xdr:nvSpPr>
      <xdr:spPr>
        <a:xfrm>
          <a:off x="2171700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107" name="TextBox 122">
          <a:extLst>
            <a:ext uri="{FF2B5EF4-FFF2-40B4-BE49-F238E27FC236}">
              <a16:creationId xmlns="" xmlns:a16="http://schemas.microsoft.com/office/drawing/2014/main" id="{00000000-0008-0000-0000-00006B000000}"/>
            </a:ext>
          </a:extLst>
        </xdr:cNvPr>
        <xdr:cNvSpPr txBox="1">
          <a:spLocks/>
        </xdr:cNvSpPr>
      </xdr:nvSpPr>
      <xdr:spPr>
        <a:xfrm>
          <a:off x="2171700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1457325</xdr:colOff>
      <xdr:row>71</xdr:row>
      <xdr:rowOff>0</xdr:rowOff>
    </xdr:from>
    <xdr:ext cx="190500" cy="95250"/>
    <xdr:sp macro="" textlink="">
      <xdr:nvSpPr>
        <xdr:cNvPr id="108" name="TextBox 123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>
          <a:spLocks/>
        </xdr:cNvSpPr>
      </xdr:nvSpPr>
      <xdr:spPr>
        <a:xfrm>
          <a:off x="2114550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109" name="TextBox 124">
          <a:extLst>
            <a:ext uri="{FF2B5EF4-FFF2-40B4-BE49-F238E27FC236}">
              <a16:creationId xmlns="" xmlns:a16="http://schemas.microsoft.com/office/drawing/2014/main" id="{00000000-0008-0000-0000-00006D000000}"/>
            </a:ext>
          </a:extLst>
        </xdr:cNvPr>
        <xdr:cNvSpPr txBox="1">
          <a:spLocks/>
        </xdr:cNvSpPr>
      </xdr:nvSpPr>
      <xdr:spPr>
        <a:xfrm>
          <a:off x="2171700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110" name="TextBox 125">
          <a:extLst>
            <a:ext uri="{FF2B5EF4-FFF2-40B4-BE49-F238E27FC236}">
              <a16:creationId xmlns="" xmlns:a16="http://schemas.microsoft.com/office/drawing/2014/main" id="{00000000-0008-0000-0000-00006E000000}"/>
            </a:ext>
          </a:extLst>
        </xdr:cNvPr>
        <xdr:cNvSpPr txBox="1">
          <a:spLocks/>
        </xdr:cNvSpPr>
      </xdr:nvSpPr>
      <xdr:spPr>
        <a:xfrm>
          <a:off x="2171700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111" name="TextBox 126">
          <a:extLst>
            <a:ext uri="{FF2B5EF4-FFF2-40B4-BE49-F238E27FC236}">
              <a16:creationId xmlns="" xmlns:a16="http://schemas.microsoft.com/office/drawing/2014/main" id="{00000000-0008-0000-0000-00006F000000}"/>
            </a:ext>
          </a:extLst>
        </xdr:cNvPr>
        <xdr:cNvSpPr txBox="1">
          <a:spLocks/>
        </xdr:cNvSpPr>
      </xdr:nvSpPr>
      <xdr:spPr>
        <a:xfrm>
          <a:off x="2171700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112" name="TextBox 127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>
          <a:spLocks/>
        </xdr:cNvSpPr>
      </xdr:nvSpPr>
      <xdr:spPr>
        <a:xfrm>
          <a:off x="2171700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1438275</xdr:colOff>
      <xdr:row>71</xdr:row>
      <xdr:rowOff>0</xdr:rowOff>
    </xdr:from>
    <xdr:ext cx="190500" cy="95250"/>
    <xdr:sp macro="" textlink="">
      <xdr:nvSpPr>
        <xdr:cNvPr id="113" name="TextBox 128">
          <a:extLst>
            <a:ext uri="{FF2B5EF4-FFF2-40B4-BE49-F238E27FC236}">
              <a16:creationId xmlns="" xmlns:a16="http://schemas.microsoft.com/office/drawing/2014/main" id="{00000000-0008-0000-0000-000071000000}"/>
            </a:ext>
          </a:extLst>
        </xdr:cNvPr>
        <xdr:cNvSpPr txBox="1">
          <a:spLocks/>
        </xdr:cNvSpPr>
      </xdr:nvSpPr>
      <xdr:spPr>
        <a:xfrm>
          <a:off x="2095500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114" name="TextBox 129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>
          <a:spLocks/>
        </xdr:cNvSpPr>
      </xdr:nvSpPr>
      <xdr:spPr>
        <a:xfrm>
          <a:off x="2171700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115" name="TextBox 130">
          <a:extLst>
            <a:ext uri="{FF2B5EF4-FFF2-40B4-BE49-F238E27FC236}">
              <a16:creationId xmlns="" xmlns:a16="http://schemas.microsoft.com/office/drawing/2014/main" id="{00000000-0008-0000-0000-000073000000}"/>
            </a:ext>
          </a:extLst>
        </xdr:cNvPr>
        <xdr:cNvSpPr txBox="1">
          <a:spLocks/>
        </xdr:cNvSpPr>
      </xdr:nvSpPr>
      <xdr:spPr>
        <a:xfrm>
          <a:off x="2171700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116" name="TextBox 131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>
          <a:spLocks/>
        </xdr:cNvSpPr>
      </xdr:nvSpPr>
      <xdr:spPr>
        <a:xfrm>
          <a:off x="2171700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117" name="TextBox 132">
          <a:extLst>
            <a:ext uri="{FF2B5EF4-FFF2-40B4-BE49-F238E27FC236}">
              <a16:creationId xmlns="" xmlns:a16="http://schemas.microsoft.com/office/drawing/2014/main" id="{00000000-0008-0000-0000-000075000000}"/>
            </a:ext>
          </a:extLst>
        </xdr:cNvPr>
        <xdr:cNvSpPr txBox="1">
          <a:spLocks/>
        </xdr:cNvSpPr>
      </xdr:nvSpPr>
      <xdr:spPr>
        <a:xfrm>
          <a:off x="2171700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118" name="TextBox 133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>
          <a:spLocks/>
        </xdr:cNvSpPr>
      </xdr:nvSpPr>
      <xdr:spPr>
        <a:xfrm>
          <a:off x="2171700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119" name="TextBox 134">
          <a:extLst>
            <a:ext uri="{FF2B5EF4-FFF2-40B4-BE49-F238E27FC236}">
              <a16:creationId xmlns="" xmlns:a16="http://schemas.microsoft.com/office/drawing/2014/main" id="{00000000-0008-0000-0000-000077000000}"/>
            </a:ext>
          </a:extLst>
        </xdr:cNvPr>
        <xdr:cNvSpPr txBox="1">
          <a:spLocks/>
        </xdr:cNvSpPr>
      </xdr:nvSpPr>
      <xdr:spPr>
        <a:xfrm>
          <a:off x="2171700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120" name="TextBox 135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>
          <a:spLocks/>
        </xdr:cNvSpPr>
      </xdr:nvSpPr>
      <xdr:spPr>
        <a:xfrm>
          <a:off x="2171700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1457325</xdr:colOff>
      <xdr:row>71</xdr:row>
      <xdr:rowOff>0</xdr:rowOff>
    </xdr:from>
    <xdr:ext cx="190500" cy="95250"/>
    <xdr:sp macro="" textlink="">
      <xdr:nvSpPr>
        <xdr:cNvPr id="121" name="TextBox 136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>
          <a:spLocks/>
        </xdr:cNvSpPr>
      </xdr:nvSpPr>
      <xdr:spPr>
        <a:xfrm>
          <a:off x="2114550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122" name="TextBox 137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>
          <a:spLocks/>
        </xdr:cNvSpPr>
      </xdr:nvSpPr>
      <xdr:spPr>
        <a:xfrm>
          <a:off x="2171700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123" name="TextBox 138">
          <a:extLst>
            <a:ext uri="{FF2B5EF4-FFF2-40B4-BE49-F238E27FC236}">
              <a16:creationId xmlns="" xmlns:a16="http://schemas.microsoft.com/office/drawing/2014/main" id="{00000000-0008-0000-0000-00007B000000}"/>
            </a:ext>
          </a:extLst>
        </xdr:cNvPr>
        <xdr:cNvSpPr txBox="1">
          <a:spLocks/>
        </xdr:cNvSpPr>
      </xdr:nvSpPr>
      <xdr:spPr>
        <a:xfrm>
          <a:off x="2171700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124" name="TextBox 139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>
          <a:spLocks/>
        </xdr:cNvSpPr>
      </xdr:nvSpPr>
      <xdr:spPr>
        <a:xfrm>
          <a:off x="2171700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125" name="TextBox 140">
          <a:extLst>
            <a:ext uri="{FF2B5EF4-FFF2-40B4-BE49-F238E27FC236}">
              <a16:creationId xmlns="" xmlns:a16="http://schemas.microsoft.com/office/drawing/2014/main" id="{00000000-0008-0000-0000-00007D000000}"/>
            </a:ext>
          </a:extLst>
        </xdr:cNvPr>
        <xdr:cNvSpPr txBox="1">
          <a:spLocks/>
        </xdr:cNvSpPr>
      </xdr:nvSpPr>
      <xdr:spPr>
        <a:xfrm>
          <a:off x="2171700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1428750</xdr:colOff>
      <xdr:row>71</xdr:row>
      <xdr:rowOff>0</xdr:rowOff>
    </xdr:from>
    <xdr:ext cx="190500" cy="95250"/>
    <xdr:sp macro="" textlink="">
      <xdr:nvSpPr>
        <xdr:cNvPr id="126" name="TextBox 141">
          <a:extLst>
            <a:ext uri="{FF2B5EF4-FFF2-40B4-BE49-F238E27FC236}">
              <a16:creationId xmlns="" xmlns:a16="http://schemas.microsoft.com/office/drawing/2014/main" id="{00000000-0008-0000-0000-00007E000000}"/>
            </a:ext>
          </a:extLst>
        </xdr:cNvPr>
        <xdr:cNvSpPr txBox="1">
          <a:spLocks/>
        </xdr:cNvSpPr>
      </xdr:nvSpPr>
      <xdr:spPr>
        <a:xfrm>
          <a:off x="2085975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127" name="TextBox 142">
          <a:extLst>
            <a:ext uri="{FF2B5EF4-FFF2-40B4-BE49-F238E27FC236}">
              <a16:creationId xmlns="" xmlns:a16="http://schemas.microsoft.com/office/drawing/2014/main" id="{00000000-0008-0000-0000-00007F000000}"/>
            </a:ext>
          </a:extLst>
        </xdr:cNvPr>
        <xdr:cNvSpPr txBox="1">
          <a:spLocks/>
        </xdr:cNvSpPr>
      </xdr:nvSpPr>
      <xdr:spPr>
        <a:xfrm>
          <a:off x="2171700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128" name="TextBox 143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>
          <a:spLocks/>
        </xdr:cNvSpPr>
      </xdr:nvSpPr>
      <xdr:spPr>
        <a:xfrm>
          <a:off x="2171700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129" name="TextBox 144">
          <a:extLst>
            <a:ext uri="{FF2B5EF4-FFF2-40B4-BE49-F238E27FC236}">
              <a16:creationId xmlns="" xmlns:a16="http://schemas.microsoft.com/office/drawing/2014/main" id="{00000000-0008-0000-0000-000081000000}"/>
            </a:ext>
          </a:extLst>
        </xdr:cNvPr>
        <xdr:cNvSpPr txBox="1">
          <a:spLocks/>
        </xdr:cNvSpPr>
      </xdr:nvSpPr>
      <xdr:spPr>
        <a:xfrm>
          <a:off x="2171700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1504950</xdr:colOff>
      <xdr:row>71</xdr:row>
      <xdr:rowOff>0</xdr:rowOff>
    </xdr:from>
    <xdr:ext cx="190500" cy="95250"/>
    <xdr:sp macro="" textlink="">
      <xdr:nvSpPr>
        <xdr:cNvPr id="130" name="TextBox 145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>
          <a:spLocks/>
        </xdr:cNvSpPr>
      </xdr:nvSpPr>
      <xdr:spPr>
        <a:xfrm>
          <a:off x="2162175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131" name="TextBox 146">
          <a:extLst>
            <a:ext uri="{FF2B5EF4-FFF2-40B4-BE49-F238E27FC236}">
              <a16:creationId xmlns="" xmlns:a16="http://schemas.microsoft.com/office/drawing/2014/main" id="{00000000-0008-0000-0000-000083000000}"/>
            </a:ext>
          </a:extLst>
        </xdr:cNvPr>
        <xdr:cNvSpPr txBox="1">
          <a:spLocks/>
        </xdr:cNvSpPr>
      </xdr:nvSpPr>
      <xdr:spPr>
        <a:xfrm>
          <a:off x="2171700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132" name="TextBox 147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>
          <a:spLocks/>
        </xdr:cNvSpPr>
      </xdr:nvSpPr>
      <xdr:spPr>
        <a:xfrm>
          <a:off x="2171700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63</xdr:row>
      <xdr:rowOff>0</xdr:rowOff>
    </xdr:from>
    <xdr:ext cx="190500" cy="95250"/>
    <xdr:sp macro="" textlink="">
      <xdr:nvSpPr>
        <xdr:cNvPr id="133" name="TextBox 159">
          <a:extLst>
            <a:ext uri="{FF2B5EF4-FFF2-40B4-BE49-F238E27FC236}">
              <a16:creationId xmlns="" xmlns:a16="http://schemas.microsoft.com/office/drawing/2014/main" id="{00000000-0008-0000-0000-000085000000}"/>
            </a:ext>
          </a:extLst>
        </xdr:cNvPr>
        <xdr:cNvSpPr txBox="1">
          <a:spLocks/>
        </xdr:cNvSpPr>
      </xdr:nvSpPr>
      <xdr:spPr>
        <a:xfrm>
          <a:off x="2171700" y="35861625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34" name="TextBox 171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>
          <a:spLocks/>
        </xdr:cNvSpPr>
      </xdr:nvSpPr>
      <xdr:spPr>
        <a:xfrm>
          <a:off x="27308175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35" name="TextBox 172">
          <a:extLst>
            <a:ext uri="{FF2B5EF4-FFF2-40B4-BE49-F238E27FC236}">
              <a16:creationId xmlns="" xmlns:a16="http://schemas.microsoft.com/office/drawing/2014/main" id="{00000000-0008-0000-0000-000087000000}"/>
            </a:ext>
          </a:extLst>
        </xdr:cNvPr>
        <xdr:cNvSpPr txBox="1">
          <a:spLocks/>
        </xdr:cNvSpPr>
      </xdr:nvSpPr>
      <xdr:spPr>
        <a:xfrm>
          <a:off x="27308175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36" name="TextBox 173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>
          <a:spLocks/>
        </xdr:cNvSpPr>
      </xdr:nvSpPr>
      <xdr:spPr>
        <a:xfrm>
          <a:off x="27308175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37" name="TextBox 174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>
          <a:spLocks/>
        </xdr:cNvSpPr>
      </xdr:nvSpPr>
      <xdr:spPr>
        <a:xfrm>
          <a:off x="27308175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38" name="TextBox 175">
          <a:extLst>
            <a:ext uri="{FF2B5EF4-FFF2-40B4-BE49-F238E27FC236}">
              <a16:creationId xmlns="" xmlns:a16="http://schemas.microsoft.com/office/drawing/2014/main" id="{00000000-0008-0000-0000-00008A000000}"/>
            </a:ext>
          </a:extLst>
        </xdr:cNvPr>
        <xdr:cNvSpPr txBox="1">
          <a:spLocks/>
        </xdr:cNvSpPr>
      </xdr:nvSpPr>
      <xdr:spPr>
        <a:xfrm>
          <a:off x="27308175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39" name="TextBox 176">
          <a:extLst>
            <a:ext uri="{FF2B5EF4-FFF2-40B4-BE49-F238E27FC236}">
              <a16:creationId xmlns="" xmlns:a16="http://schemas.microsoft.com/office/drawing/2014/main" id="{00000000-0008-0000-0000-00008B000000}"/>
            </a:ext>
          </a:extLst>
        </xdr:cNvPr>
        <xdr:cNvSpPr txBox="1">
          <a:spLocks/>
        </xdr:cNvSpPr>
      </xdr:nvSpPr>
      <xdr:spPr>
        <a:xfrm>
          <a:off x="27308175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40" name="TextBox 177">
          <a:extLst>
            <a:ext uri="{FF2B5EF4-FFF2-40B4-BE49-F238E27FC236}">
              <a16:creationId xmlns="" xmlns:a16="http://schemas.microsoft.com/office/drawing/2014/main" id="{00000000-0008-0000-0000-00008C000000}"/>
            </a:ext>
          </a:extLst>
        </xdr:cNvPr>
        <xdr:cNvSpPr txBox="1">
          <a:spLocks/>
        </xdr:cNvSpPr>
      </xdr:nvSpPr>
      <xdr:spPr>
        <a:xfrm>
          <a:off x="27308175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41" name="TextBox 178">
          <a:extLst>
            <a:ext uri="{FF2B5EF4-FFF2-40B4-BE49-F238E27FC236}">
              <a16:creationId xmlns="" xmlns:a16="http://schemas.microsoft.com/office/drawing/2014/main" id="{00000000-0008-0000-0000-00008D000000}"/>
            </a:ext>
          </a:extLst>
        </xdr:cNvPr>
        <xdr:cNvSpPr txBox="1">
          <a:spLocks/>
        </xdr:cNvSpPr>
      </xdr:nvSpPr>
      <xdr:spPr>
        <a:xfrm>
          <a:off x="27308175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42" name="TextBox 179">
          <a:extLst>
            <a:ext uri="{FF2B5EF4-FFF2-40B4-BE49-F238E27FC236}">
              <a16:creationId xmlns="" xmlns:a16="http://schemas.microsoft.com/office/drawing/2014/main" id="{00000000-0008-0000-0000-00008E000000}"/>
            </a:ext>
          </a:extLst>
        </xdr:cNvPr>
        <xdr:cNvSpPr txBox="1">
          <a:spLocks/>
        </xdr:cNvSpPr>
      </xdr:nvSpPr>
      <xdr:spPr>
        <a:xfrm>
          <a:off x="27308175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43" name="TextBox 180">
          <a:extLst>
            <a:ext uri="{FF2B5EF4-FFF2-40B4-BE49-F238E27FC236}">
              <a16:creationId xmlns="" xmlns:a16="http://schemas.microsoft.com/office/drawing/2014/main" id="{00000000-0008-0000-0000-00008F000000}"/>
            </a:ext>
          </a:extLst>
        </xdr:cNvPr>
        <xdr:cNvSpPr txBox="1">
          <a:spLocks/>
        </xdr:cNvSpPr>
      </xdr:nvSpPr>
      <xdr:spPr>
        <a:xfrm>
          <a:off x="27308175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44" name="TextBox 181">
          <a:extLst>
            <a:ext uri="{FF2B5EF4-FFF2-40B4-BE49-F238E27FC236}">
              <a16:creationId xmlns="" xmlns:a16="http://schemas.microsoft.com/office/drawing/2014/main" id="{00000000-0008-0000-0000-000090000000}"/>
            </a:ext>
          </a:extLst>
        </xdr:cNvPr>
        <xdr:cNvSpPr txBox="1">
          <a:spLocks/>
        </xdr:cNvSpPr>
      </xdr:nvSpPr>
      <xdr:spPr>
        <a:xfrm>
          <a:off x="27308175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45" name="TextBox 182">
          <a:extLst>
            <a:ext uri="{FF2B5EF4-FFF2-40B4-BE49-F238E27FC236}">
              <a16:creationId xmlns="" xmlns:a16="http://schemas.microsoft.com/office/drawing/2014/main" id="{00000000-0008-0000-0000-000091000000}"/>
            </a:ext>
          </a:extLst>
        </xdr:cNvPr>
        <xdr:cNvSpPr txBox="1">
          <a:spLocks/>
        </xdr:cNvSpPr>
      </xdr:nvSpPr>
      <xdr:spPr>
        <a:xfrm>
          <a:off x="27308175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46" name="TextBox 183">
          <a:extLst>
            <a:ext uri="{FF2B5EF4-FFF2-40B4-BE49-F238E27FC236}">
              <a16:creationId xmlns="" xmlns:a16="http://schemas.microsoft.com/office/drawing/2014/main" id="{00000000-0008-0000-0000-000092000000}"/>
            </a:ext>
          </a:extLst>
        </xdr:cNvPr>
        <xdr:cNvSpPr txBox="1">
          <a:spLocks/>
        </xdr:cNvSpPr>
      </xdr:nvSpPr>
      <xdr:spPr>
        <a:xfrm>
          <a:off x="27308175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47" name="TextBox 184">
          <a:extLst>
            <a:ext uri="{FF2B5EF4-FFF2-40B4-BE49-F238E27FC236}">
              <a16:creationId xmlns="" xmlns:a16="http://schemas.microsoft.com/office/drawing/2014/main" id="{00000000-0008-0000-0000-000093000000}"/>
            </a:ext>
          </a:extLst>
        </xdr:cNvPr>
        <xdr:cNvSpPr txBox="1">
          <a:spLocks/>
        </xdr:cNvSpPr>
      </xdr:nvSpPr>
      <xdr:spPr>
        <a:xfrm>
          <a:off x="27308175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48" name="TextBox 185">
          <a:extLst>
            <a:ext uri="{FF2B5EF4-FFF2-40B4-BE49-F238E27FC236}">
              <a16:creationId xmlns="" xmlns:a16="http://schemas.microsoft.com/office/drawing/2014/main" id="{00000000-0008-0000-0000-000094000000}"/>
            </a:ext>
          </a:extLst>
        </xdr:cNvPr>
        <xdr:cNvSpPr txBox="1">
          <a:spLocks/>
        </xdr:cNvSpPr>
      </xdr:nvSpPr>
      <xdr:spPr>
        <a:xfrm>
          <a:off x="27308175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49" name="TextBox 186">
          <a:extLst>
            <a:ext uri="{FF2B5EF4-FFF2-40B4-BE49-F238E27FC236}">
              <a16:creationId xmlns="" xmlns:a16="http://schemas.microsoft.com/office/drawing/2014/main" id="{00000000-0008-0000-0000-000095000000}"/>
            </a:ext>
          </a:extLst>
        </xdr:cNvPr>
        <xdr:cNvSpPr txBox="1">
          <a:spLocks/>
        </xdr:cNvSpPr>
      </xdr:nvSpPr>
      <xdr:spPr>
        <a:xfrm>
          <a:off x="27308175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50" name="TextBox 187">
          <a:extLst>
            <a:ext uri="{FF2B5EF4-FFF2-40B4-BE49-F238E27FC236}">
              <a16:creationId xmlns="" xmlns:a16="http://schemas.microsoft.com/office/drawing/2014/main" id="{00000000-0008-0000-0000-000096000000}"/>
            </a:ext>
          </a:extLst>
        </xdr:cNvPr>
        <xdr:cNvSpPr txBox="1">
          <a:spLocks/>
        </xdr:cNvSpPr>
      </xdr:nvSpPr>
      <xdr:spPr>
        <a:xfrm>
          <a:off x="27308175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51" name="TextBox 188">
          <a:extLst>
            <a:ext uri="{FF2B5EF4-FFF2-40B4-BE49-F238E27FC236}">
              <a16:creationId xmlns="" xmlns:a16="http://schemas.microsoft.com/office/drawing/2014/main" id="{00000000-0008-0000-0000-000097000000}"/>
            </a:ext>
          </a:extLst>
        </xdr:cNvPr>
        <xdr:cNvSpPr txBox="1">
          <a:spLocks/>
        </xdr:cNvSpPr>
      </xdr:nvSpPr>
      <xdr:spPr>
        <a:xfrm>
          <a:off x="27308175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52" name="TextBox 189">
          <a:extLst>
            <a:ext uri="{FF2B5EF4-FFF2-40B4-BE49-F238E27FC236}">
              <a16:creationId xmlns="" xmlns:a16="http://schemas.microsoft.com/office/drawing/2014/main" id="{00000000-0008-0000-0000-000098000000}"/>
            </a:ext>
          </a:extLst>
        </xdr:cNvPr>
        <xdr:cNvSpPr txBox="1">
          <a:spLocks/>
        </xdr:cNvSpPr>
      </xdr:nvSpPr>
      <xdr:spPr>
        <a:xfrm>
          <a:off x="27308175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53" name="TextBox 190">
          <a:extLst>
            <a:ext uri="{FF2B5EF4-FFF2-40B4-BE49-F238E27FC236}">
              <a16:creationId xmlns="" xmlns:a16="http://schemas.microsoft.com/office/drawing/2014/main" id="{00000000-0008-0000-0000-000099000000}"/>
            </a:ext>
          </a:extLst>
        </xdr:cNvPr>
        <xdr:cNvSpPr txBox="1">
          <a:spLocks/>
        </xdr:cNvSpPr>
      </xdr:nvSpPr>
      <xdr:spPr>
        <a:xfrm>
          <a:off x="27308175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54" name="TextBox 191">
          <a:extLst>
            <a:ext uri="{FF2B5EF4-FFF2-40B4-BE49-F238E27FC236}">
              <a16:creationId xmlns="" xmlns:a16="http://schemas.microsoft.com/office/drawing/2014/main" id="{00000000-0008-0000-0000-00009A000000}"/>
            </a:ext>
          </a:extLst>
        </xdr:cNvPr>
        <xdr:cNvSpPr txBox="1">
          <a:spLocks/>
        </xdr:cNvSpPr>
      </xdr:nvSpPr>
      <xdr:spPr>
        <a:xfrm>
          <a:off x="27308175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55" name="TextBox 192">
          <a:extLst>
            <a:ext uri="{FF2B5EF4-FFF2-40B4-BE49-F238E27FC236}">
              <a16:creationId xmlns="" xmlns:a16="http://schemas.microsoft.com/office/drawing/2014/main" id="{00000000-0008-0000-0000-00009B000000}"/>
            </a:ext>
          </a:extLst>
        </xdr:cNvPr>
        <xdr:cNvSpPr txBox="1">
          <a:spLocks/>
        </xdr:cNvSpPr>
      </xdr:nvSpPr>
      <xdr:spPr>
        <a:xfrm>
          <a:off x="27308175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56" name="TextBox 193">
          <a:extLst>
            <a:ext uri="{FF2B5EF4-FFF2-40B4-BE49-F238E27FC236}">
              <a16:creationId xmlns="" xmlns:a16="http://schemas.microsoft.com/office/drawing/2014/main" id="{00000000-0008-0000-0000-00009C000000}"/>
            </a:ext>
          </a:extLst>
        </xdr:cNvPr>
        <xdr:cNvSpPr txBox="1">
          <a:spLocks/>
        </xdr:cNvSpPr>
      </xdr:nvSpPr>
      <xdr:spPr>
        <a:xfrm>
          <a:off x="27308175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57" name="TextBox 194">
          <a:extLst>
            <a:ext uri="{FF2B5EF4-FFF2-40B4-BE49-F238E27FC236}">
              <a16:creationId xmlns="" xmlns:a16="http://schemas.microsoft.com/office/drawing/2014/main" id="{00000000-0008-0000-0000-00009D000000}"/>
            </a:ext>
          </a:extLst>
        </xdr:cNvPr>
        <xdr:cNvSpPr txBox="1">
          <a:spLocks/>
        </xdr:cNvSpPr>
      </xdr:nvSpPr>
      <xdr:spPr>
        <a:xfrm>
          <a:off x="27308175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58" name="TextBox 195">
          <a:extLst>
            <a:ext uri="{FF2B5EF4-FFF2-40B4-BE49-F238E27FC236}">
              <a16:creationId xmlns="" xmlns:a16="http://schemas.microsoft.com/office/drawing/2014/main" id="{00000000-0008-0000-0000-00009E000000}"/>
            </a:ext>
          </a:extLst>
        </xdr:cNvPr>
        <xdr:cNvSpPr txBox="1">
          <a:spLocks/>
        </xdr:cNvSpPr>
      </xdr:nvSpPr>
      <xdr:spPr>
        <a:xfrm>
          <a:off x="27308175" y="398907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twoCellAnchor>
    <xdr:from>
      <xdr:col>0</xdr:col>
      <xdr:colOff>0</xdr:colOff>
      <xdr:row>0</xdr:row>
      <xdr:rowOff>0</xdr:rowOff>
    </xdr:from>
    <xdr:to>
      <xdr:col>11</xdr:col>
      <xdr:colOff>38100</xdr:colOff>
      <xdr:row>27</xdr:row>
      <xdr:rowOff>123825</xdr:rowOff>
    </xdr:to>
    <xdr:sp macro="" textlink="">
      <xdr:nvSpPr>
        <xdr:cNvPr id="159" name="AutoShape 1">
          <a:extLst>
            <a:ext uri="{FF2B5EF4-FFF2-40B4-BE49-F238E27FC236}">
              <a16:creationId xmlns="" xmlns:a16="http://schemas.microsoft.com/office/drawing/2014/main" id="{00000000-0008-0000-0000-00009F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305925" cy="103632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38100</xdr:colOff>
      <xdr:row>27</xdr:row>
      <xdr:rowOff>123825</xdr:rowOff>
    </xdr:to>
    <xdr:sp macro="" textlink="">
      <xdr:nvSpPr>
        <xdr:cNvPr id="160" name="AutoShape 360">
          <a:extLst>
            <a:ext uri="{FF2B5EF4-FFF2-40B4-BE49-F238E27FC236}">
              <a16:creationId xmlns="" xmlns:a16="http://schemas.microsoft.com/office/drawing/2014/main" id="{00000000-0008-0000-0000-0000A0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305925" cy="103632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38100</xdr:colOff>
      <xdr:row>27</xdr:row>
      <xdr:rowOff>123825</xdr:rowOff>
    </xdr:to>
    <xdr:sp macro="" textlink="">
      <xdr:nvSpPr>
        <xdr:cNvPr id="161" name="AutoShape 362">
          <a:extLst>
            <a:ext uri="{FF2B5EF4-FFF2-40B4-BE49-F238E27FC236}">
              <a16:creationId xmlns="" xmlns:a16="http://schemas.microsoft.com/office/drawing/2014/main" id="{00000000-0008-0000-0000-0000A1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305925" cy="103632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62" name="TextBox 161">
          <a:extLst>
            <a:ext uri="{FF2B5EF4-FFF2-40B4-BE49-F238E27FC236}">
              <a16:creationId xmlns="" xmlns:a16="http://schemas.microsoft.com/office/drawing/2014/main" id="{00000000-0008-0000-0000-0000A2000000}"/>
            </a:ext>
          </a:extLst>
        </xdr:cNvPr>
        <xdr:cNvSpPr txBox="1"/>
      </xdr:nvSpPr>
      <xdr:spPr>
        <a:xfrm>
          <a:off x="2163233" y="405860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163" name="TextBox 162">
          <a:extLst>
            <a:ext uri="{FF2B5EF4-FFF2-40B4-BE49-F238E27FC236}">
              <a16:creationId xmlns="" xmlns:a16="http://schemas.microsoft.com/office/drawing/2014/main" id="{00000000-0008-0000-0000-0000A3000000}"/>
            </a:ext>
          </a:extLst>
        </xdr:cNvPr>
        <xdr:cNvSpPr txBox="1"/>
      </xdr:nvSpPr>
      <xdr:spPr>
        <a:xfrm>
          <a:off x="2172758" y="4058602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164" name="TextBox 163">
          <a:extLst>
            <a:ext uri="{FF2B5EF4-FFF2-40B4-BE49-F238E27FC236}">
              <a16:creationId xmlns="" xmlns:a16="http://schemas.microsoft.com/office/drawing/2014/main" id="{00000000-0008-0000-0000-0000A4000000}"/>
            </a:ext>
          </a:extLst>
        </xdr:cNvPr>
        <xdr:cNvSpPr txBox="1"/>
      </xdr:nvSpPr>
      <xdr:spPr>
        <a:xfrm>
          <a:off x="2172758" y="4058602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65" name="TextBox 164">
          <a:extLst>
            <a:ext uri="{FF2B5EF4-FFF2-40B4-BE49-F238E27FC236}">
              <a16:creationId xmlns="" xmlns:a16="http://schemas.microsoft.com/office/drawing/2014/main" id="{00000000-0008-0000-0000-0000A5000000}"/>
            </a:ext>
          </a:extLst>
        </xdr:cNvPr>
        <xdr:cNvSpPr txBox="1"/>
      </xdr:nvSpPr>
      <xdr:spPr>
        <a:xfrm>
          <a:off x="2163233" y="405860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153695"/>
    <xdr:sp macro="" textlink="">
      <xdr:nvSpPr>
        <xdr:cNvPr id="166" name="TextBox 165">
          <a:extLst>
            <a:ext uri="{FF2B5EF4-FFF2-40B4-BE49-F238E27FC236}">
              <a16:creationId xmlns="" xmlns:a16="http://schemas.microsoft.com/office/drawing/2014/main" id="{00000000-0008-0000-0000-0000A6000000}"/>
            </a:ext>
          </a:extLst>
        </xdr:cNvPr>
        <xdr:cNvSpPr txBox="1"/>
      </xdr:nvSpPr>
      <xdr:spPr>
        <a:xfrm>
          <a:off x="2163233" y="40586025"/>
          <a:ext cx="184731" cy="153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67" name="TextBox 166">
          <a:extLst>
            <a:ext uri="{FF2B5EF4-FFF2-40B4-BE49-F238E27FC236}">
              <a16:creationId xmlns="" xmlns:a16="http://schemas.microsoft.com/office/drawing/2014/main" id="{00000000-0008-0000-0000-0000A7000000}"/>
            </a:ext>
          </a:extLst>
        </xdr:cNvPr>
        <xdr:cNvSpPr txBox="1"/>
      </xdr:nvSpPr>
      <xdr:spPr>
        <a:xfrm>
          <a:off x="2172758" y="405860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68" name="TextBox 167">
          <a:extLst>
            <a:ext uri="{FF2B5EF4-FFF2-40B4-BE49-F238E27FC236}">
              <a16:creationId xmlns="" xmlns:a16="http://schemas.microsoft.com/office/drawing/2014/main" id="{00000000-0008-0000-0000-0000A8000000}"/>
            </a:ext>
          </a:extLst>
        </xdr:cNvPr>
        <xdr:cNvSpPr txBox="1"/>
      </xdr:nvSpPr>
      <xdr:spPr>
        <a:xfrm>
          <a:off x="2172758" y="405860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69" name="TextBox 168">
          <a:extLst>
            <a:ext uri="{FF2B5EF4-FFF2-40B4-BE49-F238E27FC236}">
              <a16:creationId xmlns="" xmlns:a16="http://schemas.microsoft.com/office/drawing/2014/main" id="{00000000-0008-0000-0000-0000A9000000}"/>
            </a:ext>
          </a:extLst>
        </xdr:cNvPr>
        <xdr:cNvSpPr txBox="1"/>
      </xdr:nvSpPr>
      <xdr:spPr>
        <a:xfrm>
          <a:off x="2163233" y="405860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70" name="TextBox 169">
          <a:extLst>
            <a:ext uri="{FF2B5EF4-FFF2-40B4-BE49-F238E27FC236}">
              <a16:creationId xmlns="" xmlns:a16="http://schemas.microsoft.com/office/drawing/2014/main" id="{00000000-0008-0000-0000-0000AA000000}"/>
            </a:ext>
          </a:extLst>
        </xdr:cNvPr>
        <xdr:cNvSpPr txBox="1"/>
      </xdr:nvSpPr>
      <xdr:spPr>
        <a:xfrm>
          <a:off x="2163233" y="40586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71" name="TextBox 170">
          <a:extLst>
            <a:ext uri="{FF2B5EF4-FFF2-40B4-BE49-F238E27FC236}">
              <a16:creationId xmlns="" xmlns:a16="http://schemas.microsoft.com/office/drawing/2014/main" id="{00000000-0008-0000-0000-0000AB000000}"/>
            </a:ext>
          </a:extLst>
        </xdr:cNvPr>
        <xdr:cNvSpPr txBox="1"/>
      </xdr:nvSpPr>
      <xdr:spPr>
        <a:xfrm>
          <a:off x="2115608" y="312801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72" name="TextBox 171">
          <a:extLst>
            <a:ext uri="{FF2B5EF4-FFF2-40B4-BE49-F238E27FC236}">
              <a16:creationId xmlns="" xmlns:a16="http://schemas.microsoft.com/office/drawing/2014/main" id="{00000000-0008-0000-0000-0000AC000000}"/>
            </a:ext>
          </a:extLst>
        </xdr:cNvPr>
        <xdr:cNvSpPr txBox="1"/>
      </xdr:nvSpPr>
      <xdr:spPr>
        <a:xfrm>
          <a:off x="2115608" y="312801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73" name="TextBox 172">
          <a:extLst>
            <a:ext uri="{FF2B5EF4-FFF2-40B4-BE49-F238E27FC236}">
              <a16:creationId xmlns="" xmlns:a16="http://schemas.microsoft.com/office/drawing/2014/main" id="{00000000-0008-0000-0000-0000AD000000}"/>
            </a:ext>
          </a:extLst>
        </xdr:cNvPr>
        <xdr:cNvSpPr txBox="1"/>
      </xdr:nvSpPr>
      <xdr:spPr>
        <a:xfrm>
          <a:off x="2115608" y="312801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74" name="TextBox 173">
          <a:extLst>
            <a:ext uri="{FF2B5EF4-FFF2-40B4-BE49-F238E27FC236}">
              <a16:creationId xmlns="" xmlns:a16="http://schemas.microsoft.com/office/drawing/2014/main" id="{00000000-0008-0000-0000-0000AE000000}"/>
            </a:ext>
          </a:extLst>
        </xdr:cNvPr>
        <xdr:cNvSpPr txBox="1"/>
      </xdr:nvSpPr>
      <xdr:spPr>
        <a:xfrm>
          <a:off x="2115608" y="312801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75" name="TextBox 174">
          <a:extLst>
            <a:ext uri="{FF2B5EF4-FFF2-40B4-BE49-F238E27FC236}">
              <a16:creationId xmlns="" xmlns:a16="http://schemas.microsoft.com/office/drawing/2014/main" id="{00000000-0008-0000-0000-0000AF000000}"/>
            </a:ext>
          </a:extLst>
        </xdr:cNvPr>
        <xdr:cNvSpPr txBox="1"/>
      </xdr:nvSpPr>
      <xdr:spPr>
        <a:xfrm>
          <a:off x="2172758" y="405860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76" name="TextBox 175">
          <a:extLst>
            <a:ext uri="{FF2B5EF4-FFF2-40B4-BE49-F238E27FC236}">
              <a16:creationId xmlns="" xmlns:a16="http://schemas.microsoft.com/office/drawing/2014/main" id="{00000000-0008-0000-0000-0000B0000000}"/>
            </a:ext>
          </a:extLst>
        </xdr:cNvPr>
        <xdr:cNvSpPr txBox="1"/>
      </xdr:nvSpPr>
      <xdr:spPr>
        <a:xfrm>
          <a:off x="2172758" y="405860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77" name="TextBox 176">
          <a:extLst>
            <a:ext uri="{FF2B5EF4-FFF2-40B4-BE49-F238E27FC236}">
              <a16:creationId xmlns="" xmlns:a16="http://schemas.microsoft.com/office/drawing/2014/main" id="{00000000-0008-0000-0000-0000B1000000}"/>
            </a:ext>
          </a:extLst>
        </xdr:cNvPr>
        <xdr:cNvSpPr txBox="1"/>
      </xdr:nvSpPr>
      <xdr:spPr>
        <a:xfrm>
          <a:off x="2163233" y="405860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78" name="TextBox 177">
          <a:extLst>
            <a:ext uri="{FF2B5EF4-FFF2-40B4-BE49-F238E27FC236}">
              <a16:creationId xmlns="" xmlns:a16="http://schemas.microsoft.com/office/drawing/2014/main" id="{00000000-0008-0000-0000-0000B2000000}"/>
            </a:ext>
          </a:extLst>
        </xdr:cNvPr>
        <xdr:cNvSpPr txBox="1"/>
      </xdr:nvSpPr>
      <xdr:spPr>
        <a:xfrm>
          <a:off x="2163233" y="40586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79" name="TextBox 178">
          <a:extLst>
            <a:ext uri="{FF2B5EF4-FFF2-40B4-BE49-F238E27FC236}">
              <a16:creationId xmlns="" xmlns:a16="http://schemas.microsoft.com/office/drawing/2014/main" id="{00000000-0008-0000-0000-0000B3000000}"/>
            </a:ext>
          </a:extLst>
        </xdr:cNvPr>
        <xdr:cNvSpPr txBox="1"/>
      </xdr:nvSpPr>
      <xdr:spPr>
        <a:xfrm>
          <a:off x="2115608" y="312801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80" name="TextBox 179">
          <a:extLst>
            <a:ext uri="{FF2B5EF4-FFF2-40B4-BE49-F238E27FC236}">
              <a16:creationId xmlns="" xmlns:a16="http://schemas.microsoft.com/office/drawing/2014/main" id="{00000000-0008-0000-0000-0000B4000000}"/>
            </a:ext>
          </a:extLst>
        </xdr:cNvPr>
        <xdr:cNvSpPr txBox="1"/>
      </xdr:nvSpPr>
      <xdr:spPr>
        <a:xfrm>
          <a:off x="2115608" y="312801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81" name="TextBox 180">
          <a:extLst>
            <a:ext uri="{FF2B5EF4-FFF2-40B4-BE49-F238E27FC236}">
              <a16:creationId xmlns="" xmlns:a16="http://schemas.microsoft.com/office/drawing/2014/main" id="{00000000-0008-0000-0000-0000B5000000}"/>
            </a:ext>
          </a:extLst>
        </xdr:cNvPr>
        <xdr:cNvSpPr txBox="1"/>
      </xdr:nvSpPr>
      <xdr:spPr>
        <a:xfrm>
          <a:off x="2115608" y="312801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82" name="TextBox 181">
          <a:extLst>
            <a:ext uri="{FF2B5EF4-FFF2-40B4-BE49-F238E27FC236}">
              <a16:creationId xmlns="" xmlns:a16="http://schemas.microsoft.com/office/drawing/2014/main" id="{00000000-0008-0000-0000-0000B6000000}"/>
            </a:ext>
          </a:extLst>
        </xdr:cNvPr>
        <xdr:cNvSpPr txBox="1"/>
      </xdr:nvSpPr>
      <xdr:spPr>
        <a:xfrm>
          <a:off x="2115608" y="312801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1514475</xdr:colOff>
      <xdr:row>63</xdr:row>
      <xdr:rowOff>0</xdr:rowOff>
    </xdr:from>
    <xdr:ext cx="190500" cy="95250"/>
    <xdr:sp macro="" textlink="">
      <xdr:nvSpPr>
        <xdr:cNvPr id="183" name="TextBox 108">
          <a:extLst>
            <a:ext uri="{FF2B5EF4-FFF2-40B4-BE49-F238E27FC236}">
              <a16:creationId xmlns="" xmlns:a16="http://schemas.microsoft.com/office/drawing/2014/main" id="{00000000-0008-0000-0000-0000B7000000}"/>
            </a:ext>
          </a:extLst>
        </xdr:cNvPr>
        <xdr:cNvSpPr txBox="1">
          <a:spLocks/>
        </xdr:cNvSpPr>
      </xdr:nvSpPr>
      <xdr:spPr>
        <a:xfrm>
          <a:off x="2171700" y="35861625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84" name="TextBox 183">
          <a:extLst>
            <a:ext uri="{FF2B5EF4-FFF2-40B4-BE49-F238E27FC236}">
              <a16:creationId xmlns="" xmlns:a16="http://schemas.microsoft.com/office/drawing/2014/main" id="{00000000-0008-0000-0000-0000B8000000}"/>
            </a:ext>
          </a:extLst>
        </xdr:cNvPr>
        <xdr:cNvSpPr txBox="1"/>
      </xdr:nvSpPr>
      <xdr:spPr>
        <a:xfrm>
          <a:off x="2172758" y="40586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85" name="TextBox 184">
          <a:extLst>
            <a:ext uri="{FF2B5EF4-FFF2-40B4-BE49-F238E27FC236}">
              <a16:creationId xmlns="" xmlns:a16="http://schemas.microsoft.com/office/drawing/2014/main" id="{00000000-0008-0000-0000-0000B9000000}"/>
            </a:ext>
          </a:extLst>
        </xdr:cNvPr>
        <xdr:cNvSpPr txBox="1"/>
      </xdr:nvSpPr>
      <xdr:spPr>
        <a:xfrm>
          <a:off x="2172758" y="40586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86" name="TextBox 185">
          <a:extLst>
            <a:ext uri="{FF2B5EF4-FFF2-40B4-BE49-F238E27FC236}">
              <a16:creationId xmlns="" xmlns:a16="http://schemas.microsoft.com/office/drawing/2014/main" id="{00000000-0008-0000-0000-0000BA000000}"/>
            </a:ext>
          </a:extLst>
        </xdr:cNvPr>
        <xdr:cNvSpPr txBox="1"/>
      </xdr:nvSpPr>
      <xdr:spPr>
        <a:xfrm>
          <a:off x="2163233" y="40586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83457"/>
    <xdr:sp macro="" textlink="">
      <xdr:nvSpPr>
        <xdr:cNvPr id="187" name="TextBox 186">
          <a:extLst>
            <a:ext uri="{FF2B5EF4-FFF2-40B4-BE49-F238E27FC236}">
              <a16:creationId xmlns="" xmlns:a16="http://schemas.microsoft.com/office/drawing/2014/main" id="{00000000-0008-0000-0000-0000BB000000}"/>
            </a:ext>
          </a:extLst>
        </xdr:cNvPr>
        <xdr:cNvSpPr txBox="1"/>
      </xdr:nvSpPr>
      <xdr:spPr>
        <a:xfrm>
          <a:off x="2172758" y="358616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88" name="TextBox 187">
          <a:extLst>
            <a:ext uri="{FF2B5EF4-FFF2-40B4-BE49-F238E27FC236}">
              <a16:creationId xmlns="" xmlns:a16="http://schemas.microsoft.com/office/drawing/2014/main" id="{00000000-0008-0000-0000-0000BC000000}"/>
            </a:ext>
          </a:extLst>
        </xdr:cNvPr>
        <xdr:cNvSpPr txBox="1"/>
      </xdr:nvSpPr>
      <xdr:spPr>
        <a:xfrm>
          <a:off x="2172758" y="40586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89" name="TextBox 188">
          <a:extLst>
            <a:ext uri="{FF2B5EF4-FFF2-40B4-BE49-F238E27FC236}">
              <a16:creationId xmlns="" xmlns:a16="http://schemas.microsoft.com/office/drawing/2014/main" id="{00000000-0008-0000-0000-0000BD000000}"/>
            </a:ext>
          </a:extLst>
        </xdr:cNvPr>
        <xdr:cNvSpPr txBox="1"/>
      </xdr:nvSpPr>
      <xdr:spPr>
        <a:xfrm>
          <a:off x="2163233" y="40586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90" name="TextBox 189">
          <a:extLst>
            <a:ext uri="{FF2B5EF4-FFF2-40B4-BE49-F238E27FC236}">
              <a16:creationId xmlns="" xmlns:a16="http://schemas.microsoft.com/office/drawing/2014/main" id="{00000000-0008-0000-0000-0000BE000000}"/>
            </a:ext>
          </a:extLst>
        </xdr:cNvPr>
        <xdr:cNvSpPr txBox="1"/>
      </xdr:nvSpPr>
      <xdr:spPr>
        <a:xfrm>
          <a:off x="2163233" y="40586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91" name="TextBox 190">
          <a:extLst>
            <a:ext uri="{FF2B5EF4-FFF2-40B4-BE49-F238E27FC236}">
              <a16:creationId xmlns="" xmlns:a16="http://schemas.microsoft.com/office/drawing/2014/main" id="{00000000-0008-0000-0000-0000BF000000}"/>
            </a:ext>
          </a:extLst>
        </xdr:cNvPr>
        <xdr:cNvSpPr txBox="1"/>
      </xdr:nvSpPr>
      <xdr:spPr>
        <a:xfrm>
          <a:off x="2163233" y="405860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92" name="TextBox 191">
          <a:extLst>
            <a:ext uri="{FF2B5EF4-FFF2-40B4-BE49-F238E27FC236}">
              <a16:creationId xmlns="" xmlns:a16="http://schemas.microsoft.com/office/drawing/2014/main" id="{00000000-0008-0000-0000-0000C0000000}"/>
            </a:ext>
          </a:extLst>
        </xdr:cNvPr>
        <xdr:cNvSpPr txBox="1"/>
      </xdr:nvSpPr>
      <xdr:spPr>
        <a:xfrm>
          <a:off x="2172758" y="405860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93" name="TextBox 192">
          <a:extLst>
            <a:ext uri="{FF2B5EF4-FFF2-40B4-BE49-F238E27FC236}">
              <a16:creationId xmlns="" xmlns:a16="http://schemas.microsoft.com/office/drawing/2014/main" id="{00000000-0008-0000-0000-0000C1000000}"/>
            </a:ext>
          </a:extLst>
        </xdr:cNvPr>
        <xdr:cNvSpPr txBox="1"/>
      </xdr:nvSpPr>
      <xdr:spPr>
        <a:xfrm>
          <a:off x="2172758" y="405860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94" name="TextBox 193">
          <a:extLst>
            <a:ext uri="{FF2B5EF4-FFF2-40B4-BE49-F238E27FC236}">
              <a16:creationId xmlns="" xmlns:a16="http://schemas.microsoft.com/office/drawing/2014/main" id="{00000000-0008-0000-0000-0000C2000000}"/>
            </a:ext>
          </a:extLst>
        </xdr:cNvPr>
        <xdr:cNvSpPr txBox="1"/>
      </xdr:nvSpPr>
      <xdr:spPr>
        <a:xfrm>
          <a:off x="2163233" y="405860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95" name="TextBox 194">
          <a:extLst>
            <a:ext uri="{FF2B5EF4-FFF2-40B4-BE49-F238E27FC236}">
              <a16:creationId xmlns="" xmlns:a16="http://schemas.microsoft.com/office/drawing/2014/main" id="{00000000-0008-0000-0000-0000C3000000}"/>
            </a:ext>
          </a:extLst>
        </xdr:cNvPr>
        <xdr:cNvSpPr txBox="1"/>
      </xdr:nvSpPr>
      <xdr:spPr>
        <a:xfrm>
          <a:off x="2163233" y="40586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96" name="TextBox 195">
          <a:extLst>
            <a:ext uri="{FF2B5EF4-FFF2-40B4-BE49-F238E27FC236}">
              <a16:creationId xmlns="" xmlns:a16="http://schemas.microsoft.com/office/drawing/2014/main" id="{00000000-0008-0000-0000-0000C4000000}"/>
            </a:ext>
          </a:extLst>
        </xdr:cNvPr>
        <xdr:cNvSpPr txBox="1"/>
      </xdr:nvSpPr>
      <xdr:spPr>
        <a:xfrm>
          <a:off x="2172758" y="405860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97" name="TextBox 196">
          <a:extLst>
            <a:ext uri="{FF2B5EF4-FFF2-40B4-BE49-F238E27FC236}">
              <a16:creationId xmlns="" xmlns:a16="http://schemas.microsoft.com/office/drawing/2014/main" id="{00000000-0008-0000-0000-0000C5000000}"/>
            </a:ext>
          </a:extLst>
        </xdr:cNvPr>
        <xdr:cNvSpPr txBox="1"/>
      </xdr:nvSpPr>
      <xdr:spPr>
        <a:xfrm>
          <a:off x="2172758" y="405860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98" name="TextBox 197">
          <a:extLst>
            <a:ext uri="{FF2B5EF4-FFF2-40B4-BE49-F238E27FC236}">
              <a16:creationId xmlns="" xmlns:a16="http://schemas.microsoft.com/office/drawing/2014/main" id="{00000000-0008-0000-0000-0000C6000000}"/>
            </a:ext>
          </a:extLst>
        </xdr:cNvPr>
        <xdr:cNvSpPr txBox="1"/>
      </xdr:nvSpPr>
      <xdr:spPr>
        <a:xfrm>
          <a:off x="2163233" y="405860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99" name="TextBox 198">
          <a:extLst>
            <a:ext uri="{FF2B5EF4-FFF2-40B4-BE49-F238E27FC236}">
              <a16:creationId xmlns="" xmlns:a16="http://schemas.microsoft.com/office/drawing/2014/main" id="{00000000-0008-0000-0000-0000C7000000}"/>
            </a:ext>
          </a:extLst>
        </xdr:cNvPr>
        <xdr:cNvSpPr txBox="1"/>
      </xdr:nvSpPr>
      <xdr:spPr>
        <a:xfrm>
          <a:off x="2163233" y="40586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00" name="TextBox 199">
          <a:extLst>
            <a:ext uri="{FF2B5EF4-FFF2-40B4-BE49-F238E27FC236}">
              <a16:creationId xmlns="" xmlns:a16="http://schemas.microsoft.com/office/drawing/2014/main" id="{00000000-0008-0000-0000-0000C8000000}"/>
            </a:ext>
          </a:extLst>
        </xdr:cNvPr>
        <xdr:cNvSpPr txBox="1"/>
      </xdr:nvSpPr>
      <xdr:spPr>
        <a:xfrm>
          <a:off x="2115608" y="312801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01" name="TextBox 200">
          <a:extLst>
            <a:ext uri="{FF2B5EF4-FFF2-40B4-BE49-F238E27FC236}">
              <a16:creationId xmlns="" xmlns:a16="http://schemas.microsoft.com/office/drawing/2014/main" id="{00000000-0008-0000-0000-0000C9000000}"/>
            </a:ext>
          </a:extLst>
        </xdr:cNvPr>
        <xdr:cNvSpPr txBox="1"/>
      </xdr:nvSpPr>
      <xdr:spPr>
        <a:xfrm>
          <a:off x="2115608" y="312801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02" name="TextBox 201">
          <a:extLst>
            <a:ext uri="{FF2B5EF4-FFF2-40B4-BE49-F238E27FC236}">
              <a16:creationId xmlns="" xmlns:a16="http://schemas.microsoft.com/office/drawing/2014/main" id="{00000000-0008-0000-0000-0000CA000000}"/>
            </a:ext>
          </a:extLst>
        </xdr:cNvPr>
        <xdr:cNvSpPr txBox="1"/>
      </xdr:nvSpPr>
      <xdr:spPr>
        <a:xfrm>
          <a:off x="2115608" y="312801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03" name="TextBox 202">
          <a:extLst>
            <a:ext uri="{FF2B5EF4-FFF2-40B4-BE49-F238E27FC236}">
              <a16:creationId xmlns="" xmlns:a16="http://schemas.microsoft.com/office/drawing/2014/main" id="{00000000-0008-0000-0000-0000CB000000}"/>
            </a:ext>
          </a:extLst>
        </xdr:cNvPr>
        <xdr:cNvSpPr txBox="1"/>
      </xdr:nvSpPr>
      <xdr:spPr>
        <a:xfrm>
          <a:off x="2115608" y="312801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04" name="TextBox 203">
          <a:extLst>
            <a:ext uri="{FF2B5EF4-FFF2-40B4-BE49-F238E27FC236}">
              <a16:creationId xmlns="" xmlns:a16="http://schemas.microsoft.com/office/drawing/2014/main" id="{00000000-0008-0000-0000-0000CC000000}"/>
            </a:ext>
          </a:extLst>
        </xdr:cNvPr>
        <xdr:cNvSpPr txBox="1"/>
      </xdr:nvSpPr>
      <xdr:spPr>
        <a:xfrm>
          <a:off x="2172758" y="405860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05" name="TextBox 204">
          <a:extLst>
            <a:ext uri="{FF2B5EF4-FFF2-40B4-BE49-F238E27FC236}">
              <a16:creationId xmlns="" xmlns:a16="http://schemas.microsoft.com/office/drawing/2014/main" id="{00000000-0008-0000-0000-0000CD000000}"/>
            </a:ext>
          </a:extLst>
        </xdr:cNvPr>
        <xdr:cNvSpPr txBox="1"/>
      </xdr:nvSpPr>
      <xdr:spPr>
        <a:xfrm>
          <a:off x="2172758" y="405860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06" name="TextBox 205">
          <a:extLst>
            <a:ext uri="{FF2B5EF4-FFF2-40B4-BE49-F238E27FC236}">
              <a16:creationId xmlns="" xmlns:a16="http://schemas.microsoft.com/office/drawing/2014/main" id="{00000000-0008-0000-0000-0000CE000000}"/>
            </a:ext>
          </a:extLst>
        </xdr:cNvPr>
        <xdr:cNvSpPr txBox="1"/>
      </xdr:nvSpPr>
      <xdr:spPr>
        <a:xfrm>
          <a:off x="2163233" y="405860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07" name="TextBox 206">
          <a:extLst>
            <a:ext uri="{FF2B5EF4-FFF2-40B4-BE49-F238E27FC236}">
              <a16:creationId xmlns="" xmlns:a16="http://schemas.microsoft.com/office/drawing/2014/main" id="{00000000-0008-0000-0000-0000CF000000}"/>
            </a:ext>
          </a:extLst>
        </xdr:cNvPr>
        <xdr:cNvSpPr txBox="1"/>
      </xdr:nvSpPr>
      <xdr:spPr>
        <a:xfrm>
          <a:off x="2163233" y="40586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08" name="TextBox 207">
          <a:extLst>
            <a:ext uri="{FF2B5EF4-FFF2-40B4-BE49-F238E27FC236}">
              <a16:creationId xmlns="" xmlns:a16="http://schemas.microsoft.com/office/drawing/2014/main" id="{00000000-0008-0000-0000-0000D0000000}"/>
            </a:ext>
          </a:extLst>
        </xdr:cNvPr>
        <xdr:cNvSpPr txBox="1"/>
      </xdr:nvSpPr>
      <xdr:spPr>
        <a:xfrm>
          <a:off x="2115608" y="312801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09" name="TextBox 208">
          <a:extLst>
            <a:ext uri="{FF2B5EF4-FFF2-40B4-BE49-F238E27FC236}">
              <a16:creationId xmlns="" xmlns:a16="http://schemas.microsoft.com/office/drawing/2014/main" id="{00000000-0008-0000-0000-0000D1000000}"/>
            </a:ext>
          </a:extLst>
        </xdr:cNvPr>
        <xdr:cNvSpPr txBox="1"/>
      </xdr:nvSpPr>
      <xdr:spPr>
        <a:xfrm>
          <a:off x="2115608" y="312801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10" name="TextBox 209">
          <a:extLst>
            <a:ext uri="{FF2B5EF4-FFF2-40B4-BE49-F238E27FC236}">
              <a16:creationId xmlns="" xmlns:a16="http://schemas.microsoft.com/office/drawing/2014/main" id="{00000000-0008-0000-0000-0000D2000000}"/>
            </a:ext>
          </a:extLst>
        </xdr:cNvPr>
        <xdr:cNvSpPr txBox="1"/>
      </xdr:nvSpPr>
      <xdr:spPr>
        <a:xfrm>
          <a:off x="2115608" y="312801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11" name="TextBox 210">
          <a:extLst>
            <a:ext uri="{FF2B5EF4-FFF2-40B4-BE49-F238E27FC236}">
              <a16:creationId xmlns="" xmlns:a16="http://schemas.microsoft.com/office/drawing/2014/main" id="{00000000-0008-0000-0000-0000D3000000}"/>
            </a:ext>
          </a:extLst>
        </xdr:cNvPr>
        <xdr:cNvSpPr txBox="1"/>
      </xdr:nvSpPr>
      <xdr:spPr>
        <a:xfrm>
          <a:off x="2115608" y="312801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12" name="TextBox 211">
          <a:extLst>
            <a:ext uri="{FF2B5EF4-FFF2-40B4-BE49-F238E27FC236}">
              <a16:creationId xmlns="" xmlns:a16="http://schemas.microsoft.com/office/drawing/2014/main" id="{00000000-0008-0000-0000-0000D4000000}"/>
            </a:ext>
          </a:extLst>
        </xdr:cNvPr>
        <xdr:cNvSpPr txBox="1"/>
      </xdr:nvSpPr>
      <xdr:spPr>
        <a:xfrm>
          <a:off x="2163233" y="405860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213" name="TextBox 212">
          <a:extLst>
            <a:ext uri="{FF2B5EF4-FFF2-40B4-BE49-F238E27FC236}">
              <a16:creationId xmlns="" xmlns:a16="http://schemas.microsoft.com/office/drawing/2014/main" id="{00000000-0008-0000-0000-0000D5000000}"/>
            </a:ext>
          </a:extLst>
        </xdr:cNvPr>
        <xdr:cNvSpPr txBox="1"/>
      </xdr:nvSpPr>
      <xdr:spPr>
        <a:xfrm>
          <a:off x="2172758" y="4058602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214" name="TextBox 213">
          <a:extLst>
            <a:ext uri="{FF2B5EF4-FFF2-40B4-BE49-F238E27FC236}">
              <a16:creationId xmlns="" xmlns:a16="http://schemas.microsoft.com/office/drawing/2014/main" id="{00000000-0008-0000-0000-0000D6000000}"/>
            </a:ext>
          </a:extLst>
        </xdr:cNvPr>
        <xdr:cNvSpPr txBox="1"/>
      </xdr:nvSpPr>
      <xdr:spPr>
        <a:xfrm>
          <a:off x="2172758" y="4058602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15" name="TextBox 214">
          <a:extLst>
            <a:ext uri="{FF2B5EF4-FFF2-40B4-BE49-F238E27FC236}">
              <a16:creationId xmlns="" xmlns:a16="http://schemas.microsoft.com/office/drawing/2014/main" id="{00000000-0008-0000-0000-0000D7000000}"/>
            </a:ext>
          </a:extLst>
        </xdr:cNvPr>
        <xdr:cNvSpPr txBox="1"/>
      </xdr:nvSpPr>
      <xdr:spPr>
        <a:xfrm>
          <a:off x="2163233" y="405860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153695"/>
    <xdr:sp macro="" textlink="">
      <xdr:nvSpPr>
        <xdr:cNvPr id="216" name="TextBox 215">
          <a:extLst>
            <a:ext uri="{FF2B5EF4-FFF2-40B4-BE49-F238E27FC236}">
              <a16:creationId xmlns="" xmlns:a16="http://schemas.microsoft.com/office/drawing/2014/main" id="{00000000-0008-0000-0000-0000D8000000}"/>
            </a:ext>
          </a:extLst>
        </xdr:cNvPr>
        <xdr:cNvSpPr txBox="1"/>
      </xdr:nvSpPr>
      <xdr:spPr>
        <a:xfrm>
          <a:off x="2163233" y="40586025"/>
          <a:ext cx="184731" cy="153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17" name="TextBox 216">
          <a:extLst>
            <a:ext uri="{FF2B5EF4-FFF2-40B4-BE49-F238E27FC236}">
              <a16:creationId xmlns="" xmlns:a16="http://schemas.microsoft.com/office/drawing/2014/main" id="{00000000-0008-0000-0000-0000D9000000}"/>
            </a:ext>
          </a:extLst>
        </xdr:cNvPr>
        <xdr:cNvSpPr txBox="1"/>
      </xdr:nvSpPr>
      <xdr:spPr>
        <a:xfrm>
          <a:off x="2172758" y="405860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18" name="TextBox 217">
          <a:extLst>
            <a:ext uri="{FF2B5EF4-FFF2-40B4-BE49-F238E27FC236}">
              <a16:creationId xmlns="" xmlns:a16="http://schemas.microsoft.com/office/drawing/2014/main" id="{00000000-0008-0000-0000-0000DA000000}"/>
            </a:ext>
          </a:extLst>
        </xdr:cNvPr>
        <xdr:cNvSpPr txBox="1"/>
      </xdr:nvSpPr>
      <xdr:spPr>
        <a:xfrm>
          <a:off x="2172758" y="405860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19" name="TextBox 218">
          <a:extLst>
            <a:ext uri="{FF2B5EF4-FFF2-40B4-BE49-F238E27FC236}">
              <a16:creationId xmlns="" xmlns:a16="http://schemas.microsoft.com/office/drawing/2014/main" id="{00000000-0008-0000-0000-0000DB000000}"/>
            </a:ext>
          </a:extLst>
        </xdr:cNvPr>
        <xdr:cNvSpPr txBox="1"/>
      </xdr:nvSpPr>
      <xdr:spPr>
        <a:xfrm>
          <a:off x="2163233" y="405860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20" name="TextBox 219">
          <a:extLst>
            <a:ext uri="{FF2B5EF4-FFF2-40B4-BE49-F238E27FC236}">
              <a16:creationId xmlns="" xmlns:a16="http://schemas.microsoft.com/office/drawing/2014/main" id="{00000000-0008-0000-0000-0000DC000000}"/>
            </a:ext>
          </a:extLst>
        </xdr:cNvPr>
        <xdr:cNvSpPr txBox="1"/>
      </xdr:nvSpPr>
      <xdr:spPr>
        <a:xfrm>
          <a:off x="2163233" y="40586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21" name="TextBox 220">
          <a:extLst>
            <a:ext uri="{FF2B5EF4-FFF2-40B4-BE49-F238E27FC236}">
              <a16:creationId xmlns="" xmlns:a16="http://schemas.microsoft.com/office/drawing/2014/main" id="{00000000-0008-0000-0000-0000DD000000}"/>
            </a:ext>
          </a:extLst>
        </xdr:cNvPr>
        <xdr:cNvSpPr txBox="1"/>
      </xdr:nvSpPr>
      <xdr:spPr>
        <a:xfrm>
          <a:off x="2115608" y="312801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22" name="TextBox 221">
          <a:extLst>
            <a:ext uri="{FF2B5EF4-FFF2-40B4-BE49-F238E27FC236}">
              <a16:creationId xmlns="" xmlns:a16="http://schemas.microsoft.com/office/drawing/2014/main" id="{00000000-0008-0000-0000-0000DE000000}"/>
            </a:ext>
          </a:extLst>
        </xdr:cNvPr>
        <xdr:cNvSpPr txBox="1"/>
      </xdr:nvSpPr>
      <xdr:spPr>
        <a:xfrm>
          <a:off x="2115608" y="312801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23" name="TextBox 222">
          <a:extLst>
            <a:ext uri="{FF2B5EF4-FFF2-40B4-BE49-F238E27FC236}">
              <a16:creationId xmlns="" xmlns:a16="http://schemas.microsoft.com/office/drawing/2014/main" id="{00000000-0008-0000-0000-0000DF000000}"/>
            </a:ext>
          </a:extLst>
        </xdr:cNvPr>
        <xdr:cNvSpPr txBox="1"/>
      </xdr:nvSpPr>
      <xdr:spPr>
        <a:xfrm>
          <a:off x="2115608" y="312801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24" name="TextBox 223">
          <a:extLst>
            <a:ext uri="{FF2B5EF4-FFF2-40B4-BE49-F238E27FC236}">
              <a16:creationId xmlns="" xmlns:a16="http://schemas.microsoft.com/office/drawing/2014/main" id="{00000000-0008-0000-0000-0000E0000000}"/>
            </a:ext>
          </a:extLst>
        </xdr:cNvPr>
        <xdr:cNvSpPr txBox="1"/>
      </xdr:nvSpPr>
      <xdr:spPr>
        <a:xfrm>
          <a:off x="2115608" y="312801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25" name="TextBox 224">
          <a:extLst>
            <a:ext uri="{FF2B5EF4-FFF2-40B4-BE49-F238E27FC236}">
              <a16:creationId xmlns="" xmlns:a16="http://schemas.microsoft.com/office/drawing/2014/main" id="{00000000-0008-0000-0000-0000E1000000}"/>
            </a:ext>
          </a:extLst>
        </xdr:cNvPr>
        <xdr:cNvSpPr txBox="1"/>
      </xdr:nvSpPr>
      <xdr:spPr>
        <a:xfrm>
          <a:off x="2172758" y="405860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26" name="TextBox 225">
          <a:extLst>
            <a:ext uri="{FF2B5EF4-FFF2-40B4-BE49-F238E27FC236}">
              <a16:creationId xmlns="" xmlns:a16="http://schemas.microsoft.com/office/drawing/2014/main" id="{00000000-0008-0000-0000-0000E2000000}"/>
            </a:ext>
          </a:extLst>
        </xdr:cNvPr>
        <xdr:cNvSpPr txBox="1"/>
      </xdr:nvSpPr>
      <xdr:spPr>
        <a:xfrm>
          <a:off x="2172758" y="405860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27" name="TextBox 226">
          <a:extLst>
            <a:ext uri="{FF2B5EF4-FFF2-40B4-BE49-F238E27FC236}">
              <a16:creationId xmlns="" xmlns:a16="http://schemas.microsoft.com/office/drawing/2014/main" id="{00000000-0008-0000-0000-0000E3000000}"/>
            </a:ext>
          </a:extLst>
        </xdr:cNvPr>
        <xdr:cNvSpPr txBox="1"/>
      </xdr:nvSpPr>
      <xdr:spPr>
        <a:xfrm>
          <a:off x="2163233" y="405860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28" name="TextBox 227">
          <a:extLst>
            <a:ext uri="{FF2B5EF4-FFF2-40B4-BE49-F238E27FC236}">
              <a16:creationId xmlns="" xmlns:a16="http://schemas.microsoft.com/office/drawing/2014/main" id="{00000000-0008-0000-0000-0000E4000000}"/>
            </a:ext>
          </a:extLst>
        </xdr:cNvPr>
        <xdr:cNvSpPr txBox="1"/>
      </xdr:nvSpPr>
      <xdr:spPr>
        <a:xfrm>
          <a:off x="2163233" y="40586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29" name="TextBox 228">
          <a:extLst>
            <a:ext uri="{FF2B5EF4-FFF2-40B4-BE49-F238E27FC236}">
              <a16:creationId xmlns="" xmlns:a16="http://schemas.microsoft.com/office/drawing/2014/main" id="{00000000-0008-0000-0000-0000E5000000}"/>
            </a:ext>
          </a:extLst>
        </xdr:cNvPr>
        <xdr:cNvSpPr txBox="1"/>
      </xdr:nvSpPr>
      <xdr:spPr>
        <a:xfrm>
          <a:off x="2115608" y="312801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30" name="TextBox 229">
          <a:extLst>
            <a:ext uri="{FF2B5EF4-FFF2-40B4-BE49-F238E27FC236}">
              <a16:creationId xmlns="" xmlns:a16="http://schemas.microsoft.com/office/drawing/2014/main" id="{00000000-0008-0000-0000-0000E6000000}"/>
            </a:ext>
          </a:extLst>
        </xdr:cNvPr>
        <xdr:cNvSpPr txBox="1"/>
      </xdr:nvSpPr>
      <xdr:spPr>
        <a:xfrm>
          <a:off x="2115608" y="312801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31" name="TextBox 230">
          <a:extLst>
            <a:ext uri="{FF2B5EF4-FFF2-40B4-BE49-F238E27FC236}">
              <a16:creationId xmlns="" xmlns:a16="http://schemas.microsoft.com/office/drawing/2014/main" id="{00000000-0008-0000-0000-0000E7000000}"/>
            </a:ext>
          </a:extLst>
        </xdr:cNvPr>
        <xdr:cNvSpPr txBox="1"/>
      </xdr:nvSpPr>
      <xdr:spPr>
        <a:xfrm>
          <a:off x="2115608" y="312801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32" name="TextBox 231">
          <a:extLst>
            <a:ext uri="{FF2B5EF4-FFF2-40B4-BE49-F238E27FC236}">
              <a16:creationId xmlns="" xmlns:a16="http://schemas.microsoft.com/office/drawing/2014/main" id="{00000000-0008-0000-0000-0000E8000000}"/>
            </a:ext>
          </a:extLst>
        </xdr:cNvPr>
        <xdr:cNvSpPr txBox="1"/>
      </xdr:nvSpPr>
      <xdr:spPr>
        <a:xfrm>
          <a:off x="2115608" y="312801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233" name="TextBox 232">
          <a:extLst>
            <a:ext uri="{FF2B5EF4-FFF2-40B4-BE49-F238E27FC236}">
              <a16:creationId xmlns="" xmlns:a16="http://schemas.microsoft.com/office/drawing/2014/main" id="{00000000-0008-0000-0000-0000E9000000}"/>
            </a:ext>
          </a:extLst>
        </xdr:cNvPr>
        <xdr:cNvSpPr txBox="1"/>
      </xdr:nvSpPr>
      <xdr:spPr>
        <a:xfrm>
          <a:off x="2144183" y="40586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234" name="TextBox 233">
          <a:extLst>
            <a:ext uri="{FF2B5EF4-FFF2-40B4-BE49-F238E27FC236}">
              <a16:creationId xmlns="" xmlns:a16="http://schemas.microsoft.com/office/drawing/2014/main" id="{00000000-0008-0000-0000-0000EA000000}"/>
            </a:ext>
          </a:extLst>
        </xdr:cNvPr>
        <xdr:cNvSpPr txBox="1"/>
      </xdr:nvSpPr>
      <xdr:spPr>
        <a:xfrm>
          <a:off x="2144183" y="40586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235" name="TextBox 234">
          <a:extLst>
            <a:ext uri="{FF2B5EF4-FFF2-40B4-BE49-F238E27FC236}">
              <a16:creationId xmlns="" xmlns:a16="http://schemas.microsoft.com/office/drawing/2014/main" id="{00000000-0008-0000-0000-0000EB000000}"/>
            </a:ext>
          </a:extLst>
        </xdr:cNvPr>
        <xdr:cNvSpPr txBox="1"/>
      </xdr:nvSpPr>
      <xdr:spPr>
        <a:xfrm>
          <a:off x="2144183" y="40586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236" name="TextBox 235">
          <a:extLst>
            <a:ext uri="{FF2B5EF4-FFF2-40B4-BE49-F238E27FC236}">
              <a16:creationId xmlns="" xmlns:a16="http://schemas.microsoft.com/office/drawing/2014/main" id="{00000000-0008-0000-0000-0000EC000000}"/>
            </a:ext>
          </a:extLst>
        </xdr:cNvPr>
        <xdr:cNvSpPr txBox="1"/>
      </xdr:nvSpPr>
      <xdr:spPr>
        <a:xfrm>
          <a:off x="2144183" y="40586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237" name="TextBox 236">
          <a:extLst>
            <a:ext uri="{FF2B5EF4-FFF2-40B4-BE49-F238E27FC236}">
              <a16:creationId xmlns="" xmlns:a16="http://schemas.microsoft.com/office/drawing/2014/main" id="{00000000-0008-0000-0000-0000ED000000}"/>
            </a:ext>
          </a:extLst>
        </xdr:cNvPr>
        <xdr:cNvSpPr txBox="1"/>
      </xdr:nvSpPr>
      <xdr:spPr>
        <a:xfrm>
          <a:off x="2125133" y="3128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238" name="TextBox 237">
          <a:extLst>
            <a:ext uri="{FF2B5EF4-FFF2-40B4-BE49-F238E27FC236}">
              <a16:creationId xmlns="" xmlns:a16="http://schemas.microsoft.com/office/drawing/2014/main" id="{00000000-0008-0000-0000-0000EE000000}"/>
            </a:ext>
          </a:extLst>
        </xdr:cNvPr>
        <xdr:cNvSpPr txBox="1"/>
      </xdr:nvSpPr>
      <xdr:spPr>
        <a:xfrm>
          <a:off x="2125133" y="3128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239" name="TextBox 238">
          <a:extLst>
            <a:ext uri="{FF2B5EF4-FFF2-40B4-BE49-F238E27FC236}">
              <a16:creationId xmlns="" xmlns:a16="http://schemas.microsoft.com/office/drawing/2014/main" id="{00000000-0008-0000-0000-0000EF000000}"/>
            </a:ext>
          </a:extLst>
        </xdr:cNvPr>
        <xdr:cNvSpPr txBox="1"/>
      </xdr:nvSpPr>
      <xdr:spPr>
        <a:xfrm>
          <a:off x="2125133" y="3128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240" name="TextBox 239">
          <a:extLst>
            <a:ext uri="{FF2B5EF4-FFF2-40B4-BE49-F238E27FC236}">
              <a16:creationId xmlns="" xmlns:a16="http://schemas.microsoft.com/office/drawing/2014/main" id="{00000000-0008-0000-0000-0000F0000000}"/>
            </a:ext>
          </a:extLst>
        </xdr:cNvPr>
        <xdr:cNvSpPr txBox="1"/>
      </xdr:nvSpPr>
      <xdr:spPr>
        <a:xfrm>
          <a:off x="2125133" y="3128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241" name="TextBox 240">
          <a:extLst>
            <a:ext uri="{FF2B5EF4-FFF2-40B4-BE49-F238E27FC236}">
              <a16:creationId xmlns="" xmlns:a16="http://schemas.microsoft.com/office/drawing/2014/main" id="{00000000-0008-0000-0000-0000F1000000}"/>
            </a:ext>
          </a:extLst>
        </xdr:cNvPr>
        <xdr:cNvSpPr txBox="1"/>
      </xdr:nvSpPr>
      <xdr:spPr>
        <a:xfrm>
          <a:off x="2163233" y="40586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242" name="TextBox 241">
          <a:extLst>
            <a:ext uri="{FF2B5EF4-FFF2-40B4-BE49-F238E27FC236}">
              <a16:creationId xmlns="" xmlns:a16="http://schemas.microsoft.com/office/drawing/2014/main" id="{00000000-0008-0000-0000-0000F2000000}"/>
            </a:ext>
          </a:extLst>
        </xdr:cNvPr>
        <xdr:cNvSpPr txBox="1"/>
      </xdr:nvSpPr>
      <xdr:spPr>
        <a:xfrm>
          <a:off x="2172758" y="40586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243" name="TextBox 242">
          <a:extLst>
            <a:ext uri="{FF2B5EF4-FFF2-40B4-BE49-F238E27FC236}">
              <a16:creationId xmlns="" xmlns:a16="http://schemas.microsoft.com/office/drawing/2014/main" id="{00000000-0008-0000-0000-0000F3000000}"/>
            </a:ext>
          </a:extLst>
        </xdr:cNvPr>
        <xdr:cNvSpPr txBox="1"/>
      </xdr:nvSpPr>
      <xdr:spPr>
        <a:xfrm>
          <a:off x="2172758" y="40586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244" name="TextBox 243">
          <a:extLst>
            <a:ext uri="{FF2B5EF4-FFF2-40B4-BE49-F238E27FC236}">
              <a16:creationId xmlns="" xmlns:a16="http://schemas.microsoft.com/office/drawing/2014/main" id="{00000000-0008-0000-0000-0000F4000000}"/>
            </a:ext>
          </a:extLst>
        </xdr:cNvPr>
        <xdr:cNvSpPr txBox="1"/>
      </xdr:nvSpPr>
      <xdr:spPr>
        <a:xfrm>
          <a:off x="2163233" y="40586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245" name="TextBox 244">
          <a:extLst>
            <a:ext uri="{FF2B5EF4-FFF2-40B4-BE49-F238E27FC236}">
              <a16:creationId xmlns="" xmlns:a16="http://schemas.microsoft.com/office/drawing/2014/main" id="{00000000-0008-0000-0000-0000F5000000}"/>
            </a:ext>
          </a:extLst>
        </xdr:cNvPr>
        <xdr:cNvSpPr txBox="1"/>
      </xdr:nvSpPr>
      <xdr:spPr>
        <a:xfrm>
          <a:off x="2163233" y="40586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246" name="TextBox 245">
          <a:extLst>
            <a:ext uri="{FF2B5EF4-FFF2-40B4-BE49-F238E27FC236}">
              <a16:creationId xmlns="" xmlns:a16="http://schemas.microsoft.com/office/drawing/2014/main" id="{00000000-0008-0000-0000-0000F6000000}"/>
            </a:ext>
          </a:extLst>
        </xdr:cNvPr>
        <xdr:cNvSpPr txBox="1"/>
      </xdr:nvSpPr>
      <xdr:spPr>
        <a:xfrm>
          <a:off x="2172758" y="40586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247" name="TextBox 246">
          <a:extLst>
            <a:ext uri="{FF2B5EF4-FFF2-40B4-BE49-F238E27FC236}">
              <a16:creationId xmlns="" xmlns:a16="http://schemas.microsoft.com/office/drawing/2014/main" id="{00000000-0008-0000-0000-0000F7000000}"/>
            </a:ext>
          </a:extLst>
        </xdr:cNvPr>
        <xdr:cNvSpPr txBox="1"/>
      </xdr:nvSpPr>
      <xdr:spPr>
        <a:xfrm>
          <a:off x="2172758" y="40586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248" name="TextBox 247">
          <a:extLst>
            <a:ext uri="{FF2B5EF4-FFF2-40B4-BE49-F238E27FC236}">
              <a16:creationId xmlns="" xmlns:a16="http://schemas.microsoft.com/office/drawing/2014/main" id="{00000000-0008-0000-0000-0000F8000000}"/>
            </a:ext>
          </a:extLst>
        </xdr:cNvPr>
        <xdr:cNvSpPr txBox="1"/>
      </xdr:nvSpPr>
      <xdr:spPr>
        <a:xfrm>
          <a:off x="2163233" y="40586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249" name="TextBox 248">
          <a:extLst>
            <a:ext uri="{FF2B5EF4-FFF2-40B4-BE49-F238E27FC236}">
              <a16:creationId xmlns="" xmlns:a16="http://schemas.microsoft.com/office/drawing/2014/main" id="{00000000-0008-0000-0000-0000F9000000}"/>
            </a:ext>
          </a:extLst>
        </xdr:cNvPr>
        <xdr:cNvSpPr txBox="1"/>
      </xdr:nvSpPr>
      <xdr:spPr>
        <a:xfrm>
          <a:off x="2163233" y="40586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250" name="TextBox 249">
          <a:extLst>
            <a:ext uri="{FF2B5EF4-FFF2-40B4-BE49-F238E27FC236}">
              <a16:creationId xmlns="" xmlns:a16="http://schemas.microsoft.com/office/drawing/2014/main" id="{00000000-0008-0000-0000-0000FA000000}"/>
            </a:ext>
          </a:extLst>
        </xdr:cNvPr>
        <xdr:cNvSpPr txBox="1"/>
      </xdr:nvSpPr>
      <xdr:spPr>
        <a:xfrm>
          <a:off x="2115608" y="3128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251" name="TextBox 250">
          <a:extLst>
            <a:ext uri="{FF2B5EF4-FFF2-40B4-BE49-F238E27FC236}">
              <a16:creationId xmlns="" xmlns:a16="http://schemas.microsoft.com/office/drawing/2014/main" id="{00000000-0008-0000-0000-0000FB000000}"/>
            </a:ext>
          </a:extLst>
        </xdr:cNvPr>
        <xdr:cNvSpPr txBox="1"/>
      </xdr:nvSpPr>
      <xdr:spPr>
        <a:xfrm>
          <a:off x="2115608" y="3128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252" name="TextBox 251">
          <a:extLst>
            <a:ext uri="{FF2B5EF4-FFF2-40B4-BE49-F238E27FC236}">
              <a16:creationId xmlns="" xmlns:a16="http://schemas.microsoft.com/office/drawing/2014/main" id="{00000000-0008-0000-0000-0000FC000000}"/>
            </a:ext>
          </a:extLst>
        </xdr:cNvPr>
        <xdr:cNvSpPr txBox="1"/>
      </xdr:nvSpPr>
      <xdr:spPr>
        <a:xfrm>
          <a:off x="2115608" y="3128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253" name="TextBox 252">
          <a:extLst>
            <a:ext uri="{FF2B5EF4-FFF2-40B4-BE49-F238E27FC236}">
              <a16:creationId xmlns="" xmlns:a16="http://schemas.microsoft.com/office/drawing/2014/main" id="{00000000-0008-0000-0000-0000FD000000}"/>
            </a:ext>
          </a:extLst>
        </xdr:cNvPr>
        <xdr:cNvSpPr txBox="1"/>
      </xdr:nvSpPr>
      <xdr:spPr>
        <a:xfrm>
          <a:off x="2115608" y="3128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254" name="TextBox 253">
          <a:extLst>
            <a:ext uri="{FF2B5EF4-FFF2-40B4-BE49-F238E27FC236}">
              <a16:creationId xmlns="" xmlns:a16="http://schemas.microsoft.com/office/drawing/2014/main" id="{00000000-0008-0000-0000-0000FE000000}"/>
            </a:ext>
          </a:extLst>
        </xdr:cNvPr>
        <xdr:cNvSpPr txBox="1"/>
      </xdr:nvSpPr>
      <xdr:spPr>
        <a:xfrm>
          <a:off x="2172758" y="40586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255" name="TextBox 254">
          <a:extLst>
            <a:ext uri="{FF2B5EF4-FFF2-40B4-BE49-F238E27FC236}">
              <a16:creationId xmlns="" xmlns:a16="http://schemas.microsoft.com/office/drawing/2014/main" id="{00000000-0008-0000-0000-0000FF000000}"/>
            </a:ext>
          </a:extLst>
        </xdr:cNvPr>
        <xdr:cNvSpPr txBox="1"/>
      </xdr:nvSpPr>
      <xdr:spPr>
        <a:xfrm>
          <a:off x="2172758" y="40586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256" name="TextBox 255">
          <a:extLst>
            <a:ext uri="{FF2B5EF4-FFF2-40B4-BE49-F238E27FC236}">
              <a16:creationId xmlns="" xmlns:a16="http://schemas.microsoft.com/office/drawing/2014/main" id="{00000000-0008-0000-0000-000000010000}"/>
            </a:ext>
          </a:extLst>
        </xdr:cNvPr>
        <xdr:cNvSpPr txBox="1"/>
      </xdr:nvSpPr>
      <xdr:spPr>
        <a:xfrm>
          <a:off x="2163233" y="40586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257" name="TextBox 256">
          <a:extLst>
            <a:ext uri="{FF2B5EF4-FFF2-40B4-BE49-F238E27FC236}">
              <a16:creationId xmlns="" xmlns:a16="http://schemas.microsoft.com/office/drawing/2014/main" id="{00000000-0008-0000-0000-000001010000}"/>
            </a:ext>
          </a:extLst>
        </xdr:cNvPr>
        <xdr:cNvSpPr txBox="1"/>
      </xdr:nvSpPr>
      <xdr:spPr>
        <a:xfrm>
          <a:off x="2163233" y="40586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258" name="TextBox 257">
          <a:extLst>
            <a:ext uri="{FF2B5EF4-FFF2-40B4-BE49-F238E27FC236}">
              <a16:creationId xmlns="" xmlns:a16="http://schemas.microsoft.com/office/drawing/2014/main" id="{00000000-0008-0000-0000-000002010000}"/>
            </a:ext>
          </a:extLst>
        </xdr:cNvPr>
        <xdr:cNvSpPr txBox="1"/>
      </xdr:nvSpPr>
      <xdr:spPr>
        <a:xfrm>
          <a:off x="2115608" y="3128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259" name="TextBox 258">
          <a:extLst>
            <a:ext uri="{FF2B5EF4-FFF2-40B4-BE49-F238E27FC236}">
              <a16:creationId xmlns="" xmlns:a16="http://schemas.microsoft.com/office/drawing/2014/main" id="{00000000-0008-0000-0000-000003010000}"/>
            </a:ext>
          </a:extLst>
        </xdr:cNvPr>
        <xdr:cNvSpPr txBox="1"/>
      </xdr:nvSpPr>
      <xdr:spPr>
        <a:xfrm>
          <a:off x="2115608" y="3128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260" name="TextBox 259">
          <a:extLst>
            <a:ext uri="{FF2B5EF4-FFF2-40B4-BE49-F238E27FC236}">
              <a16:creationId xmlns="" xmlns:a16="http://schemas.microsoft.com/office/drawing/2014/main" id="{00000000-0008-0000-0000-000004010000}"/>
            </a:ext>
          </a:extLst>
        </xdr:cNvPr>
        <xdr:cNvSpPr txBox="1"/>
      </xdr:nvSpPr>
      <xdr:spPr>
        <a:xfrm>
          <a:off x="2115608" y="3128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261" name="TextBox 260">
          <a:extLst>
            <a:ext uri="{FF2B5EF4-FFF2-40B4-BE49-F238E27FC236}">
              <a16:creationId xmlns="" xmlns:a16="http://schemas.microsoft.com/office/drawing/2014/main" id="{00000000-0008-0000-0000-000005010000}"/>
            </a:ext>
          </a:extLst>
        </xdr:cNvPr>
        <xdr:cNvSpPr txBox="1"/>
      </xdr:nvSpPr>
      <xdr:spPr>
        <a:xfrm>
          <a:off x="2115608" y="3128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1514475</xdr:colOff>
      <xdr:row>63</xdr:row>
      <xdr:rowOff>0</xdr:rowOff>
    </xdr:from>
    <xdr:ext cx="190500" cy="95250"/>
    <xdr:sp macro="" textlink="">
      <xdr:nvSpPr>
        <xdr:cNvPr id="262" name="TextBox 108">
          <a:extLst>
            <a:ext uri="{FF2B5EF4-FFF2-40B4-BE49-F238E27FC236}">
              <a16:creationId xmlns="" xmlns:a16="http://schemas.microsoft.com/office/drawing/2014/main" id="{00000000-0008-0000-0000-000006010000}"/>
            </a:ext>
          </a:extLst>
        </xdr:cNvPr>
        <xdr:cNvSpPr txBox="1">
          <a:spLocks/>
        </xdr:cNvSpPr>
      </xdr:nvSpPr>
      <xdr:spPr bwMode="auto">
        <a:xfrm>
          <a:off x="2171700" y="35861625"/>
          <a:ext cx="190500" cy="95250"/>
        </a:xfrm>
        <a:prstGeom prst="rect">
          <a:avLst/>
        </a:prstGeom>
        <a:noFill/>
        <a:ln w="9525">
          <a:solidFill>
            <a:srgbClr val="5181BA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263" name="TextBox 262">
          <a:extLst>
            <a:ext uri="{FF2B5EF4-FFF2-40B4-BE49-F238E27FC236}">
              <a16:creationId xmlns="" xmlns:a16="http://schemas.microsoft.com/office/drawing/2014/main" id="{00000000-0008-0000-0000-000007010000}"/>
            </a:ext>
          </a:extLst>
        </xdr:cNvPr>
        <xdr:cNvSpPr txBox="1"/>
      </xdr:nvSpPr>
      <xdr:spPr>
        <a:xfrm>
          <a:off x="2172758" y="40586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264" name="TextBox 263">
          <a:extLst>
            <a:ext uri="{FF2B5EF4-FFF2-40B4-BE49-F238E27FC236}">
              <a16:creationId xmlns="" xmlns:a16="http://schemas.microsoft.com/office/drawing/2014/main" id="{00000000-0008-0000-0000-000008010000}"/>
            </a:ext>
          </a:extLst>
        </xdr:cNvPr>
        <xdr:cNvSpPr txBox="1"/>
      </xdr:nvSpPr>
      <xdr:spPr>
        <a:xfrm>
          <a:off x="2172758" y="40586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65" name="TextBox 264">
          <a:extLst>
            <a:ext uri="{FF2B5EF4-FFF2-40B4-BE49-F238E27FC236}">
              <a16:creationId xmlns="" xmlns:a16="http://schemas.microsoft.com/office/drawing/2014/main" id="{00000000-0008-0000-0000-000009010000}"/>
            </a:ext>
          </a:extLst>
        </xdr:cNvPr>
        <xdr:cNvSpPr txBox="1"/>
      </xdr:nvSpPr>
      <xdr:spPr>
        <a:xfrm>
          <a:off x="2163233" y="40586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83457"/>
    <xdr:sp macro="" textlink="">
      <xdr:nvSpPr>
        <xdr:cNvPr id="266" name="TextBox 265">
          <a:extLst>
            <a:ext uri="{FF2B5EF4-FFF2-40B4-BE49-F238E27FC236}">
              <a16:creationId xmlns="" xmlns:a16="http://schemas.microsoft.com/office/drawing/2014/main" id="{00000000-0008-0000-0000-00000A010000}"/>
            </a:ext>
          </a:extLst>
        </xdr:cNvPr>
        <xdr:cNvSpPr txBox="1"/>
      </xdr:nvSpPr>
      <xdr:spPr>
        <a:xfrm>
          <a:off x="2172758" y="358616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267" name="TextBox 266">
          <a:extLst>
            <a:ext uri="{FF2B5EF4-FFF2-40B4-BE49-F238E27FC236}">
              <a16:creationId xmlns="" xmlns:a16="http://schemas.microsoft.com/office/drawing/2014/main" id="{00000000-0008-0000-0000-00000B010000}"/>
            </a:ext>
          </a:extLst>
        </xdr:cNvPr>
        <xdr:cNvSpPr txBox="1"/>
      </xdr:nvSpPr>
      <xdr:spPr>
        <a:xfrm>
          <a:off x="2172758" y="40586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68" name="TextBox 267">
          <a:extLst>
            <a:ext uri="{FF2B5EF4-FFF2-40B4-BE49-F238E27FC236}">
              <a16:creationId xmlns="" xmlns:a16="http://schemas.microsoft.com/office/drawing/2014/main" id="{00000000-0008-0000-0000-00000C010000}"/>
            </a:ext>
          </a:extLst>
        </xdr:cNvPr>
        <xdr:cNvSpPr txBox="1"/>
      </xdr:nvSpPr>
      <xdr:spPr>
        <a:xfrm>
          <a:off x="2163233" y="40586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69" name="TextBox 268">
          <a:extLst>
            <a:ext uri="{FF2B5EF4-FFF2-40B4-BE49-F238E27FC236}">
              <a16:creationId xmlns="" xmlns:a16="http://schemas.microsoft.com/office/drawing/2014/main" id="{00000000-0008-0000-0000-00000D010000}"/>
            </a:ext>
          </a:extLst>
        </xdr:cNvPr>
        <xdr:cNvSpPr txBox="1"/>
      </xdr:nvSpPr>
      <xdr:spPr>
        <a:xfrm>
          <a:off x="2163233" y="40586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70" name="TextBox 269">
          <a:extLst>
            <a:ext uri="{FF2B5EF4-FFF2-40B4-BE49-F238E27FC236}">
              <a16:creationId xmlns="" xmlns:a16="http://schemas.microsoft.com/office/drawing/2014/main" id="{00000000-0008-0000-0000-00000E010000}"/>
            </a:ext>
          </a:extLst>
        </xdr:cNvPr>
        <xdr:cNvSpPr txBox="1"/>
      </xdr:nvSpPr>
      <xdr:spPr>
        <a:xfrm>
          <a:off x="2163233" y="405860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71" name="TextBox 270">
          <a:extLst>
            <a:ext uri="{FF2B5EF4-FFF2-40B4-BE49-F238E27FC236}">
              <a16:creationId xmlns="" xmlns:a16="http://schemas.microsoft.com/office/drawing/2014/main" id="{00000000-0008-0000-0000-00000F010000}"/>
            </a:ext>
          </a:extLst>
        </xdr:cNvPr>
        <xdr:cNvSpPr txBox="1"/>
      </xdr:nvSpPr>
      <xdr:spPr>
        <a:xfrm>
          <a:off x="2172758" y="405860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72" name="TextBox 271">
          <a:extLst>
            <a:ext uri="{FF2B5EF4-FFF2-40B4-BE49-F238E27FC236}">
              <a16:creationId xmlns="" xmlns:a16="http://schemas.microsoft.com/office/drawing/2014/main" id="{00000000-0008-0000-0000-000010010000}"/>
            </a:ext>
          </a:extLst>
        </xdr:cNvPr>
        <xdr:cNvSpPr txBox="1"/>
      </xdr:nvSpPr>
      <xdr:spPr>
        <a:xfrm>
          <a:off x="2172758" y="405860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73" name="TextBox 272">
          <a:extLst>
            <a:ext uri="{FF2B5EF4-FFF2-40B4-BE49-F238E27FC236}">
              <a16:creationId xmlns="" xmlns:a16="http://schemas.microsoft.com/office/drawing/2014/main" id="{00000000-0008-0000-0000-000011010000}"/>
            </a:ext>
          </a:extLst>
        </xdr:cNvPr>
        <xdr:cNvSpPr txBox="1"/>
      </xdr:nvSpPr>
      <xdr:spPr>
        <a:xfrm>
          <a:off x="2163233" y="405860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74" name="TextBox 273">
          <a:extLst>
            <a:ext uri="{FF2B5EF4-FFF2-40B4-BE49-F238E27FC236}">
              <a16:creationId xmlns="" xmlns:a16="http://schemas.microsoft.com/office/drawing/2014/main" id="{00000000-0008-0000-0000-000012010000}"/>
            </a:ext>
          </a:extLst>
        </xdr:cNvPr>
        <xdr:cNvSpPr txBox="1"/>
      </xdr:nvSpPr>
      <xdr:spPr>
        <a:xfrm>
          <a:off x="2163233" y="40586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75" name="TextBox 274">
          <a:extLst>
            <a:ext uri="{FF2B5EF4-FFF2-40B4-BE49-F238E27FC236}">
              <a16:creationId xmlns="" xmlns:a16="http://schemas.microsoft.com/office/drawing/2014/main" id="{00000000-0008-0000-0000-000013010000}"/>
            </a:ext>
          </a:extLst>
        </xdr:cNvPr>
        <xdr:cNvSpPr txBox="1"/>
      </xdr:nvSpPr>
      <xdr:spPr>
        <a:xfrm>
          <a:off x="2172758" y="405860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76" name="TextBox 275">
          <a:extLst>
            <a:ext uri="{FF2B5EF4-FFF2-40B4-BE49-F238E27FC236}">
              <a16:creationId xmlns="" xmlns:a16="http://schemas.microsoft.com/office/drawing/2014/main" id="{00000000-0008-0000-0000-000014010000}"/>
            </a:ext>
          </a:extLst>
        </xdr:cNvPr>
        <xdr:cNvSpPr txBox="1"/>
      </xdr:nvSpPr>
      <xdr:spPr>
        <a:xfrm>
          <a:off x="2172758" y="405860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77" name="TextBox 276">
          <a:extLst>
            <a:ext uri="{FF2B5EF4-FFF2-40B4-BE49-F238E27FC236}">
              <a16:creationId xmlns="" xmlns:a16="http://schemas.microsoft.com/office/drawing/2014/main" id="{00000000-0008-0000-0000-000015010000}"/>
            </a:ext>
          </a:extLst>
        </xdr:cNvPr>
        <xdr:cNvSpPr txBox="1"/>
      </xdr:nvSpPr>
      <xdr:spPr>
        <a:xfrm>
          <a:off x="2163233" y="405860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78" name="TextBox 277">
          <a:extLst>
            <a:ext uri="{FF2B5EF4-FFF2-40B4-BE49-F238E27FC236}">
              <a16:creationId xmlns="" xmlns:a16="http://schemas.microsoft.com/office/drawing/2014/main" id="{00000000-0008-0000-0000-000016010000}"/>
            </a:ext>
          </a:extLst>
        </xdr:cNvPr>
        <xdr:cNvSpPr txBox="1"/>
      </xdr:nvSpPr>
      <xdr:spPr>
        <a:xfrm>
          <a:off x="2163233" y="40586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79" name="TextBox 278">
          <a:extLst>
            <a:ext uri="{FF2B5EF4-FFF2-40B4-BE49-F238E27FC236}">
              <a16:creationId xmlns="" xmlns:a16="http://schemas.microsoft.com/office/drawing/2014/main" id="{00000000-0008-0000-0000-000017010000}"/>
            </a:ext>
          </a:extLst>
        </xdr:cNvPr>
        <xdr:cNvSpPr txBox="1"/>
      </xdr:nvSpPr>
      <xdr:spPr>
        <a:xfrm>
          <a:off x="2115608" y="312801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80" name="TextBox 279">
          <a:extLst>
            <a:ext uri="{FF2B5EF4-FFF2-40B4-BE49-F238E27FC236}">
              <a16:creationId xmlns="" xmlns:a16="http://schemas.microsoft.com/office/drawing/2014/main" id="{00000000-0008-0000-0000-000018010000}"/>
            </a:ext>
          </a:extLst>
        </xdr:cNvPr>
        <xdr:cNvSpPr txBox="1"/>
      </xdr:nvSpPr>
      <xdr:spPr>
        <a:xfrm>
          <a:off x="2115608" y="312801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81" name="TextBox 280">
          <a:extLst>
            <a:ext uri="{FF2B5EF4-FFF2-40B4-BE49-F238E27FC236}">
              <a16:creationId xmlns="" xmlns:a16="http://schemas.microsoft.com/office/drawing/2014/main" id="{00000000-0008-0000-0000-000019010000}"/>
            </a:ext>
          </a:extLst>
        </xdr:cNvPr>
        <xdr:cNvSpPr txBox="1"/>
      </xdr:nvSpPr>
      <xdr:spPr>
        <a:xfrm>
          <a:off x="2115608" y="312801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82" name="TextBox 281">
          <a:extLst>
            <a:ext uri="{FF2B5EF4-FFF2-40B4-BE49-F238E27FC236}">
              <a16:creationId xmlns="" xmlns:a16="http://schemas.microsoft.com/office/drawing/2014/main" id="{00000000-0008-0000-0000-00001A010000}"/>
            </a:ext>
          </a:extLst>
        </xdr:cNvPr>
        <xdr:cNvSpPr txBox="1"/>
      </xdr:nvSpPr>
      <xdr:spPr>
        <a:xfrm>
          <a:off x="2115608" y="312801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83" name="TextBox 282">
          <a:extLst>
            <a:ext uri="{FF2B5EF4-FFF2-40B4-BE49-F238E27FC236}">
              <a16:creationId xmlns="" xmlns:a16="http://schemas.microsoft.com/office/drawing/2014/main" id="{00000000-0008-0000-0000-00001B010000}"/>
            </a:ext>
          </a:extLst>
        </xdr:cNvPr>
        <xdr:cNvSpPr txBox="1"/>
      </xdr:nvSpPr>
      <xdr:spPr>
        <a:xfrm>
          <a:off x="2172758" y="405860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84" name="TextBox 283">
          <a:extLst>
            <a:ext uri="{FF2B5EF4-FFF2-40B4-BE49-F238E27FC236}">
              <a16:creationId xmlns="" xmlns:a16="http://schemas.microsoft.com/office/drawing/2014/main" id="{00000000-0008-0000-0000-00001C010000}"/>
            </a:ext>
          </a:extLst>
        </xdr:cNvPr>
        <xdr:cNvSpPr txBox="1"/>
      </xdr:nvSpPr>
      <xdr:spPr>
        <a:xfrm>
          <a:off x="2172758" y="405860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85" name="TextBox 284">
          <a:extLst>
            <a:ext uri="{FF2B5EF4-FFF2-40B4-BE49-F238E27FC236}">
              <a16:creationId xmlns="" xmlns:a16="http://schemas.microsoft.com/office/drawing/2014/main" id="{00000000-0008-0000-0000-00001D010000}"/>
            </a:ext>
          </a:extLst>
        </xdr:cNvPr>
        <xdr:cNvSpPr txBox="1"/>
      </xdr:nvSpPr>
      <xdr:spPr>
        <a:xfrm>
          <a:off x="2163233" y="405860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86" name="TextBox 285">
          <a:extLst>
            <a:ext uri="{FF2B5EF4-FFF2-40B4-BE49-F238E27FC236}">
              <a16:creationId xmlns="" xmlns:a16="http://schemas.microsoft.com/office/drawing/2014/main" id="{00000000-0008-0000-0000-00001E010000}"/>
            </a:ext>
          </a:extLst>
        </xdr:cNvPr>
        <xdr:cNvSpPr txBox="1"/>
      </xdr:nvSpPr>
      <xdr:spPr>
        <a:xfrm>
          <a:off x="2163233" y="40586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87" name="TextBox 286">
          <a:extLst>
            <a:ext uri="{FF2B5EF4-FFF2-40B4-BE49-F238E27FC236}">
              <a16:creationId xmlns="" xmlns:a16="http://schemas.microsoft.com/office/drawing/2014/main" id="{00000000-0008-0000-0000-00001F010000}"/>
            </a:ext>
          </a:extLst>
        </xdr:cNvPr>
        <xdr:cNvSpPr txBox="1"/>
      </xdr:nvSpPr>
      <xdr:spPr>
        <a:xfrm>
          <a:off x="2115608" y="312801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88" name="TextBox 287">
          <a:extLst>
            <a:ext uri="{FF2B5EF4-FFF2-40B4-BE49-F238E27FC236}">
              <a16:creationId xmlns="" xmlns:a16="http://schemas.microsoft.com/office/drawing/2014/main" id="{00000000-0008-0000-0000-000020010000}"/>
            </a:ext>
          </a:extLst>
        </xdr:cNvPr>
        <xdr:cNvSpPr txBox="1"/>
      </xdr:nvSpPr>
      <xdr:spPr>
        <a:xfrm>
          <a:off x="2115608" y="312801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89" name="TextBox 288">
          <a:extLst>
            <a:ext uri="{FF2B5EF4-FFF2-40B4-BE49-F238E27FC236}">
              <a16:creationId xmlns="" xmlns:a16="http://schemas.microsoft.com/office/drawing/2014/main" id="{00000000-0008-0000-0000-000021010000}"/>
            </a:ext>
          </a:extLst>
        </xdr:cNvPr>
        <xdr:cNvSpPr txBox="1"/>
      </xdr:nvSpPr>
      <xdr:spPr>
        <a:xfrm>
          <a:off x="2115608" y="312801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90" name="TextBox 289">
          <a:extLst>
            <a:ext uri="{FF2B5EF4-FFF2-40B4-BE49-F238E27FC236}">
              <a16:creationId xmlns="" xmlns:a16="http://schemas.microsoft.com/office/drawing/2014/main" id="{00000000-0008-0000-0000-000022010000}"/>
            </a:ext>
          </a:extLst>
        </xdr:cNvPr>
        <xdr:cNvSpPr txBox="1"/>
      </xdr:nvSpPr>
      <xdr:spPr>
        <a:xfrm>
          <a:off x="2115608" y="312801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91" name="TextBox 290">
          <a:extLst>
            <a:ext uri="{FF2B5EF4-FFF2-40B4-BE49-F238E27FC236}">
              <a16:creationId xmlns="" xmlns:a16="http://schemas.microsoft.com/office/drawing/2014/main" id="{00000000-0008-0000-0000-000023010000}"/>
            </a:ext>
          </a:extLst>
        </xdr:cNvPr>
        <xdr:cNvSpPr txBox="1"/>
      </xdr:nvSpPr>
      <xdr:spPr>
        <a:xfrm>
          <a:off x="2163233" y="405860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292" name="TextBox 291">
          <a:extLst>
            <a:ext uri="{FF2B5EF4-FFF2-40B4-BE49-F238E27FC236}">
              <a16:creationId xmlns="" xmlns:a16="http://schemas.microsoft.com/office/drawing/2014/main" id="{00000000-0008-0000-0000-000024010000}"/>
            </a:ext>
          </a:extLst>
        </xdr:cNvPr>
        <xdr:cNvSpPr txBox="1"/>
      </xdr:nvSpPr>
      <xdr:spPr>
        <a:xfrm>
          <a:off x="2172758" y="4058602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293" name="TextBox 292">
          <a:extLst>
            <a:ext uri="{FF2B5EF4-FFF2-40B4-BE49-F238E27FC236}">
              <a16:creationId xmlns="" xmlns:a16="http://schemas.microsoft.com/office/drawing/2014/main" id="{00000000-0008-0000-0000-000025010000}"/>
            </a:ext>
          </a:extLst>
        </xdr:cNvPr>
        <xdr:cNvSpPr txBox="1"/>
      </xdr:nvSpPr>
      <xdr:spPr>
        <a:xfrm>
          <a:off x="2172758" y="4058602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94" name="TextBox 293">
          <a:extLst>
            <a:ext uri="{FF2B5EF4-FFF2-40B4-BE49-F238E27FC236}">
              <a16:creationId xmlns="" xmlns:a16="http://schemas.microsoft.com/office/drawing/2014/main" id="{00000000-0008-0000-0000-000026010000}"/>
            </a:ext>
          </a:extLst>
        </xdr:cNvPr>
        <xdr:cNvSpPr txBox="1"/>
      </xdr:nvSpPr>
      <xdr:spPr>
        <a:xfrm>
          <a:off x="2163233" y="405860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153695"/>
    <xdr:sp macro="" textlink="">
      <xdr:nvSpPr>
        <xdr:cNvPr id="295" name="TextBox 294">
          <a:extLst>
            <a:ext uri="{FF2B5EF4-FFF2-40B4-BE49-F238E27FC236}">
              <a16:creationId xmlns="" xmlns:a16="http://schemas.microsoft.com/office/drawing/2014/main" id="{00000000-0008-0000-0000-000027010000}"/>
            </a:ext>
          </a:extLst>
        </xdr:cNvPr>
        <xdr:cNvSpPr txBox="1"/>
      </xdr:nvSpPr>
      <xdr:spPr>
        <a:xfrm>
          <a:off x="2163233" y="40586025"/>
          <a:ext cx="184731" cy="153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96" name="TextBox 295">
          <a:extLst>
            <a:ext uri="{FF2B5EF4-FFF2-40B4-BE49-F238E27FC236}">
              <a16:creationId xmlns="" xmlns:a16="http://schemas.microsoft.com/office/drawing/2014/main" id="{00000000-0008-0000-0000-000028010000}"/>
            </a:ext>
          </a:extLst>
        </xdr:cNvPr>
        <xdr:cNvSpPr txBox="1"/>
      </xdr:nvSpPr>
      <xdr:spPr>
        <a:xfrm>
          <a:off x="2172758" y="405860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97" name="TextBox 296">
          <a:extLst>
            <a:ext uri="{FF2B5EF4-FFF2-40B4-BE49-F238E27FC236}">
              <a16:creationId xmlns="" xmlns:a16="http://schemas.microsoft.com/office/drawing/2014/main" id="{00000000-0008-0000-0000-000029010000}"/>
            </a:ext>
          </a:extLst>
        </xdr:cNvPr>
        <xdr:cNvSpPr txBox="1"/>
      </xdr:nvSpPr>
      <xdr:spPr>
        <a:xfrm>
          <a:off x="2172758" y="405860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98" name="TextBox 297">
          <a:extLst>
            <a:ext uri="{FF2B5EF4-FFF2-40B4-BE49-F238E27FC236}">
              <a16:creationId xmlns="" xmlns:a16="http://schemas.microsoft.com/office/drawing/2014/main" id="{00000000-0008-0000-0000-00002A010000}"/>
            </a:ext>
          </a:extLst>
        </xdr:cNvPr>
        <xdr:cNvSpPr txBox="1"/>
      </xdr:nvSpPr>
      <xdr:spPr>
        <a:xfrm>
          <a:off x="2163233" y="405860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99" name="TextBox 298">
          <a:extLst>
            <a:ext uri="{FF2B5EF4-FFF2-40B4-BE49-F238E27FC236}">
              <a16:creationId xmlns="" xmlns:a16="http://schemas.microsoft.com/office/drawing/2014/main" id="{00000000-0008-0000-0000-00002B010000}"/>
            </a:ext>
          </a:extLst>
        </xdr:cNvPr>
        <xdr:cNvSpPr txBox="1"/>
      </xdr:nvSpPr>
      <xdr:spPr>
        <a:xfrm>
          <a:off x="2163233" y="40586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300" name="TextBox 299">
          <a:extLst>
            <a:ext uri="{FF2B5EF4-FFF2-40B4-BE49-F238E27FC236}">
              <a16:creationId xmlns="" xmlns:a16="http://schemas.microsoft.com/office/drawing/2014/main" id="{00000000-0008-0000-0000-00002C010000}"/>
            </a:ext>
          </a:extLst>
        </xdr:cNvPr>
        <xdr:cNvSpPr txBox="1"/>
      </xdr:nvSpPr>
      <xdr:spPr>
        <a:xfrm>
          <a:off x="2115608" y="312801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301" name="TextBox 300">
          <a:extLst>
            <a:ext uri="{FF2B5EF4-FFF2-40B4-BE49-F238E27FC236}">
              <a16:creationId xmlns="" xmlns:a16="http://schemas.microsoft.com/office/drawing/2014/main" id="{00000000-0008-0000-0000-00002D010000}"/>
            </a:ext>
          </a:extLst>
        </xdr:cNvPr>
        <xdr:cNvSpPr txBox="1"/>
      </xdr:nvSpPr>
      <xdr:spPr>
        <a:xfrm>
          <a:off x="2115608" y="312801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302" name="TextBox 301">
          <a:extLst>
            <a:ext uri="{FF2B5EF4-FFF2-40B4-BE49-F238E27FC236}">
              <a16:creationId xmlns="" xmlns:a16="http://schemas.microsoft.com/office/drawing/2014/main" id="{00000000-0008-0000-0000-00002E010000}"/>
            </a:ext>
          </a:extLst>
        </xdr:cNvPr>
        <xdr:cNvSpPr txBox="1"/>
      </xdr:nvSpPr>
      <xdr:spPr>
        <a:xfrm>
          <a:off x="2115608" y="312801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303" name="TextBox 302">
          <a:extLst>
            <a:ext uri="{FF2B5EF4-FFF2-40B4-BE49-F238E27FC236}">
              <a16:creationId xmlns="" xmlns:a16="http://schemas.microsoft.com/office/drawing/2014/main" id="{00000000-0008-0000-0000-00002F010000}"/>
            </a:ext>
          </a:extLst>
        </xdr:cNvPr>
        <xdr:cNvSpPr txBox="1"/>
      </xdr:nvSpPr>
      <xdr:spPr>
        <a:xfrm>
          <a:off x="2115608" y="312801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04" name="TextBox 303">
          <a:extLst>
            <a:ext uri="{FF2B5EF4-FFF2-40B4-BE49-F238E27FC236}">
              <a16:creationId xmlns="" xmlns:a16="http://schemas.microsoft.com/office/drawing/2014/main" id="{00000000-0008-0000-0000-000030010000}"/>
            </a:ext>
          </a:extLst>
        </xdr:cNvPr>
        <xdr:cNvSpPr txBox="1"/>
      </xdr:nvSpPr>
      <xdr:spPr>
        <a:xfrm>
          <a:off x="2172758" y="405860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05" name="TextBox 304">
          <a:extLst>
            <a:ext uri="{FF2B5EF4-FFF2-40B4-BE49-F238E27FC236}">
              <a16:creationId xmlns="" xmlns:a16="http://schemas.microsoft.com/office/drawing/2014/main" id="{00000000-0008-0000-0000-000031010000}"/>
            </a:ext>
          </a:extLst>
        </xdr:cNvPr>
        <xdr:cNvSpPr txBox="1"/>
      </xdr:nvSpPr>
      <xdr:spPr>
        <a:xfrm>
          <a:off x="2172758" y="405860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306" name="TextBox 305">
          <a:extLst>
            <a:ext uri="{FF2B5EF4-FFF2-40B4-BE49-F238E27FC236}">
              <a16:creationId xmlns="" xmlns:a16="http://schemas.microsoft.com/office/drawing/2014/main" id="{00000000-0008-0000-0000-000032010000}"/>
            </a:ext>
          </a:extLst>
        </xdr:cNvPr>
        <xdr:cNvSpPr txBox="1"/>
      </xdr:nvSpPr>
      <xdr:spPr>
        <a:xfrm>
          <a:off x="2163233" y="405860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307" name="TextBox 306">
          <a:extLst>
            <a:ext uri="{FF2B5EF4-FFF2-40B4-BE49-F238E27FC236}">
              <a16:creationId xmlns="" xmlns:a16="http://schemas.microsoft.com/office/drawing/2014/main" id="{00000000-0008-0000-0000-000033010000}"/>
            </a:ext>
          </a:extLst>
        </xdr:cNvPr>
        <xdr:cNvSpPr txBox="1"/>
      </xdr:nvSpPr>
      <xdr:spPr>
        <a:xfrm>
          <a:off x="2163233" y="40586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308" name="TextBox 307">
          <a:extLst>
            <a:ext uri="{FF2B5EF4-FFF2-40B4-BE49-F238E27FC236}">
              <a16:creationId xmlns="" xmlns:a16="http://schemas.microsoft.com/office/drawing/2014/main" id="{00000000-0008-0000-0000-000034010000}"/>
            </a:ext>
          </a:extLst>
        </xdr:cNvPr>
        <xdr:cNvSpPr txBox="1"/>
      </xdr:nvSpPr>
      <xdr:spPr>
        <a:xfrm>
          <a:off x="2115608" y="312801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309" name="TextBox 308">
          <a:extLst>
            <a:ext uri="{FF2B5EF4-FFF2-40B4-BE49-F238E27FC236}">
              <a16:creationId xmlns="" xmlns:a16="http://schemas.microsoft.com/office/drawing/2014/main" id="{00000000-0008-0000-0000-000035010000}"/>
            </a:ext>
          </a:extLst>
        </xdr:cNvPr>
        <xdr:cNvSpPr txBox="1"/>
      </xdr:nvSpPr>
      <xdr:spPr>
        <a:xfrm>
          <a:off x="2115608" y="312801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310" name="TextBox 309">
          <a:extLst>
            <a:ext uri="{FF2B5EF4-FFF2-40B4-BE49-F238E27FC236}">
              <a16:creationId xmlns="" xmlns:a16="http://schemas.microsoft.com/office/drawing/2014/main" id="{00000000-0008-0000-0000-000036010000}"/>
            </a:ext>
          </a:extLst>
        </xdr:cNvPr>
        <xdr:cNvSpPr txBox="1"/>
      </xdr:nvSpPr>
      <xdr:spPr>
        <a:xfrm>
          <a:off x="2115608" y="312801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311" name="TextBox 310">
          <a:extLst>
            <a:ext uri="{FF2B5EF4-FFF2-40B4-BE49-F238E27FC236}">
              <a16:creationId xmlns="" xmlns:a16="http://schemas.microsoft.com/office/drawing/2014/main" id="{00000000-0008-0000-0000-000037010000}"/>
            </a:ext>
          </a:extLst>
        </xdr:cNvPr>
        <xdr:cNvSpPr txBox="1"/>
      </xdr:nvSpPr>
      <xdr:spPr>
        <a:xfrm>
          <a:off x="2115608" y="312801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312" name="TextBox 311">
          <a:extLst>
            <a:ext uri="{FF2B5EF4-FFF2-40B4-BE49-F238E27FC236}">
              <a16:creationId xmlns="" xmlns:a16="http://schemas.microsoft.com/office/drawing/2014/main" id="{00000000-0008-0000-0000-000038010000}"/>
            </a:ext>
          </a:extLst>
        </xdr:cNvPr>
        <xdr:cNvSpPr txBox="1"/>
      </xdr:nvSpPr>
      <xdr:spPr>
        <a:xfrm>
          <a:off x="2172758" y="40586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313" name="TextBox 312">
          <a:extLst>
            <a:ext uri="{FF2B5EF4-FFF2-40B4-BE49-F238E27FC236}">
              <a16:creationId xmlns="" xmlns:a16="http://schemas.microsoft.com/office/drawing/2014/main" id="{00000000-0008-0000-0000-000039010000}"/>
            </a:ext>
          </a:extLst>
        </xdr:cNvPr>
        <xdr:cNvSpPr txBox="1"/>
      </xdr:nvSpPr>
      <xdr:spPr>
        <a:xfrm>
          <a:off x="2172758" y="40586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314" name="TextBox 313">
          <a:extLst>
            <a:ext uri="{FF2B5EF4-FFF2-40B4-BE49-F238E27FC236}">
              <a16:creationId xmlns="" xmlns:a16="http://schemas.microsoft.com/office/drawing/2014/main" id="{00000000-0008-0000-0000-00003A010000}"/>
            </a:ext>
          </a:extLst>
        </xdr:cNvPr>
        <xdr:cNvSpPr txBox="1"/>
      </xdr:nvSpPr>
      <xdr:spPr>
        <a:xfrm>
          <a:off x="2163233" y="40586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83457"/>
    <xdr:sp macro="" textlink="">
      <xdr:nvSpPr>
        <xdr:cNvPr id="315" name="TextBox 314">
          <a:extLst>
            <a:ext uri="{FF2B5EF4-FFF2-40B4-BE49-F238E27FC236}">
              <a16:creationId xmlns="" xmlns:a16="http://schemas.microsoft.com/office/drawing/2014/main" id="{00000000-0008-0000-0000-00003B010000}"/>
            </a:ext>
          </a:extLst>
        </xdr:cNvPr>
        <xdr:cNvSpPr txBox="1"/>
      </xdr:nvSpPr>
      <xdr:spPr>
        <a:xfrm>
          <a:off x="2172758" y="358616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316" name="TextBox 315">
          <a:extLst>
            <a:ext uri="{FF2B5EF4-FFF2-40B4-BE49-F238E27FC236}">
              <a16:creationId xmlns="" xmlns:a16="http://schemas.microsoft.com/office/drawing/2014/main" id="{00000000-0008-0000-0000-00003C010000}"/>
            </a:ext>
          </a:extLst>
        </xdr:cNvPr>
        <xdr:cNvSpPr txBox="1"/>
      </xdr:nvSpPr>
      <xdr:spPr>
        <a:xfrm>
          <a:off x="2172758" y="40586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317" name="TextBox 316">
          <a:extLst>
            <a:ext uri="{FF2B5EF4-FFF2-40B4-BE49-F238E27FC236}">
              <a16:creationId xmlns="" xmlns:a16="http://schemas.microsoft.com/office/drawing/2014/main" id="{00000000-0008-0000-0000-00003D010000}"/>
            </a:ext>
          </a:extLst>
        </xdr:cNvPr>
        <xdr:cNvSpPr txBox="1"/>
      </xdr:nvSpPr>
      <xdr:spPr>
        <a:xfrm>
          <a:off x="2163233" y="40586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318" name="TextBox 317">
          <a:extLst>
            <a:ext uri="{FF2B5EF4-FFF2-40B4-BE49-F238E27FC236}">
              <a16:creationId xmlns="" xmlns:a16="http://schemas.microsoft.com/office/drawing/2014/main" id="{00000000-0008-0000-0000-00003E010000}"/>
            </a:ext>
          </a:extLst>
        </xdr:cNvPr>
        <xdr:cNvSpPr txBox="1"/>
      </xdr:nvSpPr>
      <xdr:spPr>
        <a:xfrm>
          <a:off x="2163233" y="40586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319" name="TextBox 318">
          <a:extLst>
            <a:ext uri="{FF2B5EF4-FFF2-40B4-BE49-F238E27FC236}">
              <a16:creationId xmlns="" xmlns:a16="http://schemas.microsoft.com/office/drawing/2014/main" id="{00000000-0008-0000-0000-00003F010000}"/>
            </a:ext>
          </a:extLst>
        </xdr:cNvPr>
        <xdr:cNvSpPr txBox="1"/>
      </xdr:nvSpPr>
      <xdr:spPr>
        <a:xfrm>
          <a:off x="2163233" y="405860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20" name="TextBox 319">
          <a:extLst>
            <a:ext uri="{FF2B5EF4-FFF2-40B4-BE49-F238E27FC236}">
              <a16:creationId xmlns="" xmlns:a16="http://schemas.microsoft.com/office/drawing/2014/main" id="{00000000-0008-0000-0000-000040010000}"/>
            </a:ext>
          </a:extLst>
        </xdr:cNvPr>
        <xdr:cNvSpPr txBox="1"/>
      </xdr:nvSpPr>
      <xdr:spPr>
        <a:xfrm>
          <a:off x="2172758" y="405860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21" name="TextBox 320">
          <a:extLst>
            <a:ext uri="{FF2B5EF4-FFF2-40B4-BE49-F238E27FC236}">
              <a16:creationId xmlns="" xmlns:a16="http://schemas.microsoft.com/office/drawing/2014/main" id="{00000000-0008-0000-0000-000041010000}"/>
            </a:ext>
          </a:extLst>
        </xdr:cNvPr>
        <xdr:cNvSpPr txBox="1"/>
      </xdr:nvSpPr>
      <xdr:spPr>
        <a:xfrm>
          <a:off x="2172758" y="405860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322" name="TextBox 321">
          <a:extLst>
            <a:ext uri="{FF2B5EF4-FFF2-40B4-BE49-F238E27FC236}">
              <a16:creationId xmlns="" xmlns:a16="http://schemas.microsoft.com/office/drawing/2014/main" id="{00000000-0008-0000-0000-000042010000}"/>
            </a:ext>
          </a:extLst>
        </xdr:cNvPr>
        <xdr:cNvSpPr txBox="1"/>
      </xdr:nvSpPr>
      <xdr:spPr>
        <a:xfrm>
          <a:off x="2163233" y="405860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323" name="TextBox 322">
          <a:extLst>
            <a:ext uri="{FF2B5EF4-FFF2-40B4-BE49-F238E27FC236}">
              <a16:creationId xmlns="" xmlns:a16="http://schemas.microsoft.com/office/drawing/2014/main" id="{00000000-0008-0000-0000-000043010000}"/>
            </a:ext>
          </a:extLst>
        </xdr:cNvPr>
        <xdr:cNvSpPr txBox="1"/>
      </xdr:nvSpPr>
      <xdr:spPr>
        <a:xfrm>
          <a:off x="2163233" y="40586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24" name="TextBox 323">
          <a:extLst>
            <a:ext uri="{FF2B5EF4-FFF2-40B4-BE49-F238E27FC236}">
              <a16:creationId xmlns="" xmlns:a16="http://schemas.microsoft.com/office/drawing/2014/main" id="{00000000-0008-0000-0000-000044010000}"/>
            </a:ext>
          </a:extLst>
        </xdr:cNvPr>
        <xdr:cNvSpPr txBox="1"/>
      </xdr:nvSpPr>
      <xdr:spPr>
        <a:xfrm>
          <a:off x="2172758" y="405860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25" name="TextBox 324">
          <a:extLst>
            <a:ext uri="{FF2B5EF4-FFF2-40B4-BE49-F238E27FC236}">
              <a16:creationId xmlns="" xmlns:a16="http://schemas.microsoft.com/office/drawing/2014/main" id="{00000000-0008-0000-0000-000045010000}"/>
            </a:ext>
          </a:extLst>
        </xdr:cNvPr>
        <xdr:cNvSpPr txBox="1"/>
      </xdr:nvSpPr>
      <xdr:spPr>
        <a:xfrm>
          <a:off x="2172758" y="405860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326" name="TextBox 325">
          <a:extLst>
            <a:ext uri="{FF2B5EF4-FFF2-40B4-BE49-F238E27FC236}">
              <a16:creationId xmlns="" xmlns:a16="http://schemas.microsoft.com/office/drawing/2014/main" id="{00000000-0008-0000-0000-000046010000}"/>
            </a:ext>
          </a:extLst>
        </xdr:cNvPr>
        <xdr:cNvSpPr txBox="1"/>
      </xdr:nvSpPr>
      <xdr:spPr>
        <a:xfrm>
          <a:off x="2163233" y="405860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327" name="TextBox 326">
          <a:extLst>
            <a:ext uri="{FF2B5EF4-FFF2-40B4-BE49-F238E27FC236}">
              <a16:creationId xmlns="" xmlns:a16="http://schemas.microsoft.com/office/drawing/2014/main" id="{00000000-0008-0000-0000-000047010000}"/>
            </a:ext>
          </a:extLst>
        </xdr:cNvPr>
        <xdr:cNvSpPr txBox="1"/>
      </xdr:nvSpPr>
      <xdr:spPr>
        <a:xfrm>
          <a:off x="2163233" y="40586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328" name="TextBox 327">
          <a:extLst>
            <a:ext uri="{FF2B5EF4-FFF2-40B4-BE49-F238E27FC236}">
              <a16:creationId xmlns="" xmlns:a16="http://schemas.microsoft.com/office/drawing/2014/main" id="{00000000-0008-0000-0000-000048010000}"/>
            </a:ext>
          </a:extLst>
        </xdr:cNvPr>
        <xdr:cNvSpPr txBox="1"/>
      </xdr:nvSpPr>
      <xdr:spPr>
        <a:xfrm>
          <a:off x="2115608" y="312801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329" name="TextBox 328">
          <a:extLst>
            <a:ext uri="{FF2B5EF4-FFF2-40B4-BE49-F238E27FC236}">
              <a16:creationId xmlns="" xmlns:a16="http://schemas.microsoft.com/office/drawing/2014/main" id="{00000000-0008-0000-0000-000049010000}"/>
            </a:ext>
          </a:extLst>
        </xdr:cNvPr>
        <xdr:cNvSpPr txBox="1"/>
      </xdr:nvSpPr>
      <xdr:spPr>
        <a:xfrm>
          <a:off x="2115608" y="312801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330" name="TextBox 329">
          <a:extLst>
            <a:ext uri="{FF2B5EF4-FFF2-40B4-BE49-F238E27FC236}">
              <a16:creationId xmlns="" xmlns:a16="http://schemas.microsoft.com/office/drawing/2014/main" id="{00000000-0008-0000-0000-00004A010000}"/>
            </a:ext>
          </a:extLst>
        </xdr:cNvPr>
        <xdr:cNvSpPr txBox="1"/>
      </xdr:nvSpPr>
      <xdr:spPr>
        <a:xfrm>
          <a:off x="2115608" y="312801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331" name="TextBox 330">
          <a:extLst>
            <a:ext uri="{FF2B5EF4-FFF2-40B4-BE49-F238E27FC236}">
              <a16:creationId xmlns="" xmlns:a16="http://schemas.microsoft.com/office/drawing/2014/main" id="{00000000-0008-0000-0000-00004B010000}"/>
            </a:ext>
          </a:extLst>
        </xdr:cNvPr>
        <xdr:cNvSpPr txBox="1"/>
      </xdr:nvSpPr>
      <xdr:spPr>
        <a:xfrm>
          <a:off x="2115608" y="312801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32" name="TextBox 331">
          <a:extLst>
            <a:ext uri="{FF2B5EF4-FFF2-40B4-BE49-F238E27FC236}">
              <a16:creationId xmlns="" xmlns:a16="http://schemas.microsoft.com/office/drawing/2014/main" id="{00000000-0008-0000-0000-00004C010000}"/>
            </a:ext>
          </a:extLst>
        </xdr:cNvPr>
        <xdr:cNvSpPr txBox="1"/>
      </xdr:nvSpPr>
      <xdr:spPr>
        <a:xfrm>
          <a:off x="2172758" y="405860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33" name="TextBox 332">
          <a:extLst>
            <a:ext uri="{FF2B5EF4-FFF2-40B4-BE49-F238E27FC236}">
              <a16:creationId xmlns="" xmlns:a16="http://schemas.microsoft.com/office/drawing/2014/main" id="{00000000-0008-0000-0000-00004D010000}"/>
            </a:ext>
          </a:extLst>
        </xdr:cNvPr>
        <xdr:cNvSpPr txBox="1"/>
      </xdr:nvSpPr>
      <xdr:spPr>
        <a:xfrm>
          <a:off x="2172758" y="405860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334" name="TextBox 333">
          <a:extLst>
            <a:ext uri="{FF2B5EF4-FFF2-40B4-BE49-F238E27FC236}">
              <a16:creationId xmlns="" xmlns:a16="http://schemas.microsoft.com/office/drawing/2014/main" id="{00000000-0008-0000-0000-00004E010000}"/>
            </a:ext>
          </a:extLst>
        </xdr:cNvPr>
        <xdr:cNvSpPr txBox="1"/>
      </xdr:nvSpPr>
      <xdr:spPr>
        <a:xfrm>
          <a:off x="2163233" y="405860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335" name="TextBox 334">
          <a:extLst>
            <a:ext uri="{FF2B5EF4-FFF2-40B4-BE49-F238E27FC236}">
              <a16:creationId xmlns="" xmlns:a16="http://schemas.microsoft.com/office/drawing/2014/main" id="{00000000-0008-0000-0000-00004F010000}"/>
            </a:ext>
          </a:extLst>
        </xdr:cNvPr>
        <xdr:cNvSpPr txBox="1"/>
      </xdr:nvSpPr>
      <xdr:spPr>
        <a:xfrm>
          <a:off x="2163233" y="40586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336" name="TextBox 335">
          <a:extLst>
            <a:ext uri="{FF2B5EF4-FFF2-40B4-BE49-F238E27FC236}">
              <a16:creationId xmlns="" xmlns:a16="http://schemas.microsoft.com/office/drawing/2014/main" id="{00000000-0008-0000-0000-000050010000}"/>
            </a:ext>
          </a:extLst>
        </xdr:cNvPr>
        <xdr:cNvSpPr txBox="1"/>
      </xdr:nvSpPr>
      <xdr:spPr>
        <a:xfrm>
          <a:off x="2115608" y="312801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337" name="TextBox 336">
          <a:extLst>
            <a:ext uri="{FF2B5EF4-FFF2-40B4-BE49-F238E27FC236}">
              <a16:creationId xmlns="" xmlns:a16="http://schemas.microsoft.com/office/drawing/2014/main" id="{00000000-0008-0000-0000-000051010000}"/>
            </a:ext>
          </a:extLst>
        </xdr:cNvPr>
        <xdr:cNvSpPr txBox="1"/>
      </xdr:nvSpPr>
      <xdr:spPr>
        <a:xfrm>
          <a:off x="2115608" y="312801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338" name="TextBox 337">
          <a:extLst>
            <a:ext uri="{FF2B5EF4-FFF2-40B4-BE49-F238E27FC236}">
              <a16:creationId xmlns="" xmlns:a16="http://schemas.microsoft.com/office/drawing/2014/main" id="{00000000-0008-0000-0000-000052010000}"/>
            </a:ext>
          </a:extLst>
        </xdr:cNvPr>
        <xdr:cNvSpPr txBox="1"/>
      </xdr:nvSpPr>
      <xdr:spPr>
        <a:xfrm>
          <a:off x="2115608" y="312801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339" name="TextBox 338">
          <a:extLst>
            <a:ext uri="{FF2B5EF4-FFF2-40B4-BE49-F238E27FC236}">
              <a16:creationId xmlns="" xmlns:a16="http://schemas.microsoft.com/office/drawing/2014/main" id="{00000000-0008-0000-0000-000053010000}"/>
            </a:ext>
          </a:extLst>
        </xdr:cNvPr>
        <xdr:cNvSpPr txBox="1"/>
      </xdr:nvSpPr>
      <xdr:spPr>
        <a:xfrm>
          <a:off x="2115608" y="312801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340" name="TextBox 339">
          <a:extLst>
            <a:ext uri="{FF2B5EF4-FFF2-40B4-BE49-F238E27FC236}">
              <a16:creationId xmlns="" xmlns:a16="http://schemas.microsoft.com/office/drawing/2014/main" id="{00000000-0008-0000-0000-000054010000}"/>
            </a:ext>
          </a:extLst>
        </xdr:cNvPr>
        <xdr:cNvSpPr txBox="1"/>
      </xdr:nvSpPr>
      <xdr:spPr>
        <a:xfrm>
          <a:off x="2163233" y="405860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341" name="TextBox 340">
          <a:extLst>
            <a:ext uri="{FF2B5EF4-FFF2-40B4-BE49-F238E27FC236}">
              <a16:creationId xmlns="" xmlns:a16="http://schemas.microsoft.com/office/drawing/2014/main" id="{00000000-0008-0000-0000-000055010000}"/>
            </a:ext>
          </a:extLst>
        </xdr:cNvPr>
        <xdr:cNvSpPr txBox="1"/>
      </xdr:nvSpPr>
      <xdr:spPr>
        <a:xfrm>
          <a:off x="2172758" y="4058602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342" name="TextBox 341">
          <a:extLst>
            <a:ext uri="{FF2B5EF4-FFF2-40B4-BE49-F238E27FC236}">
              <a16:creationId xmlns="" xmlns:a16="http://schemas.microsoft.com/office/drawing/2014/main" id="{00000000-0008-0000-0000-000056010000}"/>
            </a:ext>
          </a:extLst>
        </xdr:cNvPr>
        <xdr:cNvSpPr txBox="1"/>
      </xdr:nvSpPr>
      <xdr:spPr>
        <a:xfrm>
          <a:off x="2172758" y="4058602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343" name="TextBox 342">
          <a:extLst>
            <a:ext uri="{FF2B5EF4-FFF2-40B4-BE49-F238E27FC236}">
              <a16:creationId xmlns="" xmlns:a16="http://schemas.microsoft.com/office/drawing/2014/main" id="{00000000-0008-0000-0000-000057010000}"/>
            </a:ext>
          </a:extLst>
        </xdr:cNvPr>
        <xdr:cNvSpPr txBox="1"/>
      </xdr:nvSpPr>
      <xdr:spPr>
        <a:xfrm>
          <a:off x="2163233" y="405860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153695"/>
    <xdr:sp macro="" textlink="">
      <xdr:nvSpPr>
        <xdr:cNvPr id="344" name="TextBox 343">
          <a:extLst>
            <a:ext uri="{FF2B5EF4-FFF2-40B4-BE49-F238E27FC236}">
              <a16:creationId xmlns="" xmlns:a16="http://schemas.microsoft.com/office/drawing/2014/main" id="{00000000-0008-0000-0000-000058010000}"/>
            </a:ext>
          </a:extLst>
        </xdr:cNvPr>
        <xdr:cNvSpPr txBox="1"/>
      </xdr:nvSpPr>
      <xdr:spPr>
        <a:xfrm>
          <a:off x="2163233" y="40586025"/>
          <a:ext cx="184731" cy="153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45" name="TextBox 344">
          <a:extLst>
            <a:ext uri="{FF2B5EF4-FFF2-40B4-BE49-F238E27FC236}">
              <a16:creationId xmlns="" xmlns:a16="http://schemas.microsoft.com/office/drawing/2014/main" id="{00000000-0008-0000-0000-000059010000}"/>
            </a:ext>
          </a:extLst>
        </xdr:cNvPr>
        <xdr:cNvSpPr txBox="1"/>
      </xdr:nvSpPr>
      <xdr:spPr>
        <a:xfrm>
          <a:off x="2172758" y="405860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46" name="TextBox 345">
          <a:extLst>
            <a:ext uri="{FF2B5EF4-FFF2-40B4-BE49-F238E27FC236}">
              <a16:creationId xmlns="" xmlns:a16="http://schemas.microsoft.com/office/drawing/2014/main" id="{00000000-0008-0000-0000-00005A010000}"/>
            </a:ext>
          </a:extLst>
        </xdr:cNvPr>
        <xdr:cNvSpPr txBox="1"/>
      </xdr:nvSpPr>
      <xdr:spPr>
        <a:xfrm>
          <a:off x="2172758" y="405860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347" name="TextBox 346">
          <a:extLst>
            <a:ext uri="{FF2B5EF4-FFF2-40B4-BE49-F238E27FC236}">
              <a16:creationId xmlns="" xmlns:a16="http://schemas.microsoft.com/office/drawing/2014/main" id="{00000000-0008-0000-0000-00005B010000}"/>
            </a:ext>
          </a:extLst>
        </xdr:cNvPr>
        <xdr:cNvSpPr txBox="1"/>
      </xdr:nvSpPr>
      <xdr:spPr>
        <a:xfrm>
          <a:off x="2163233" y="405860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348" name="TextBox 347">
          <a:extLst>
            <a:ext uri="{FF2B5EF4-FFF2-40B4-BE49-F238E27FC236}">
              <a16:creationId xmlns="" xmlns:a16="http://schemas.microsoft.com/office/drawing/2014/main" id="{00000000-0008-0000-0000-00005C010000}"/>
            </a:ext>
          </a:extLst>
        </xdr:cNvPr>
        <xdr:cNvSpPr txBox="1"/>
      </xdr:nvSpPr>
      <xdr:spPr>
        <a:xfrm>
          <a:off x="2163233" y="40586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349" name="TextBox 348">
          <a:extLst>
            <a:ext uri="{FF2B5EF4-FFF2-40B4-BE49-F238E27FC236}">
              <a16:creationId xmlns="" xmlns:a16="http://schemas.microsoft.com/office/drawing/2014/main" id="{00000000-0008-0000-0000-00005D010000}"/>
            </a:ext>
          </a:extLst>
        </xdr:cNvPr>
        <xdr:cNvSpPr txBox="1"/>
      </xdr:nvSpPr>
      <xdr:spPr>
        <a:xfrm>
          <a:off x="2115608" y="312801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350" name="TextBox 349">
          <a:extLst>
            <a:ext uri="{FF2B5EF4-FFF2-40B4-BE49-F238E27FC236}">
              <a16:creationId xmlns="" xmlns:a16="http://schemas.microsoft.com/office/drawing/2014/main" id="{00000000-0008-0000-0000-00005E010000}"/>
            </a:ext>
          </a:extLst>
        </xdr:cNvPr>
        <xdr:cNvSpPr txBox="1"/>
      </xdr:nvSpPr>
      <xdr:spPr>
        <a:xfrm>
          <a:off x="2115608" y="312801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351" name="TextBox 350">
          <a:extLst>
            <a:ext uri="{FF2B5EF4-FFF2-40B4-BE49-F238E27FC236}">
              <a16:creationId xmlns="" xmlns:a16="http://schemas.microsoft.com/office/drawing/2014/main" id="{00000000-0008-0000-0000-00005F010000}"/>
            </a:ext>
          </a:extLst>
        </xdr:cNvPr>
        <xdr:cNvSpPr txBox="1"/>
      </xdr:nvSpPr>
      <xdr:spPr>
        <a:xfrm>
          <a:off x="2115608" y="312801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352" name="TextBox 351">
          <a:extLst>
            <a:ext uri="{FF2B5EF4-FFF2-40B4-BE49-F238E27FC236}">
              <a16:creationId xmlns="" xmlns:a16="http://schemas.microsoft.com/office/drawing/2014/main" id="{00000000-0008-0000-0000-000060010000}"/>
            </a:ext>
          </a:extLst>
        </xdr:cNvPr>
        <xdr:cNvSpPr txBox="1"/>
      </xdr:nvSpPr>
      <xdr:spPr>
        <a:xfrm>
          <a:off x="2115608" y="312801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53" name="TextBox 352">
          <a:extLst>
            <a:ext uri="{FF2B5EF4-FFF2-40B4-BE49-F238E27FC236}">
              <a16:creationId xmlns="" xmlns:a16="http://schemas.microsoft.com/office/drawing/2014/main" id="{00000000-0008-0000-0000-000061010000}"/>
            </a:ext>
          </a:extLst>
        </xdr:cNvPr>
        <xdr:cNvSpPr txBox="1"/>
      </xdr:nvSpPr>
      <xdr:spPr>
        <a:xfrm>
          <a:off x="2172758" y="405860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54" name="TextBox 353">
          <a:extLst>
            <a:ext uri="{FF2B5EF4-FFF2-40B4-BE49-F238E27FC236}">
              <a16:creationId xmlns="" xmlns:a16="http://schemas.microsoft.com/office/drawing/2014/main" id="{00000000-0008-0000-0000-000062010000}"/>
            </a:ext>
          </a:extLst>
        </xdr:cNvPr>
        <xdr:cNvSpPr txBox="1"/>
      </xdr:nvSpPr>
      <xdr:spPr>
        <a:xfrm>
          <a:off x="2172758" y="405860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355" name="TextBox 354">
          <a:extLst>
            <a:ext uri="{FF2B5EF4-FFF2-40B4-BE49-F238E27FC236}">
              <a16:creationId xmlns="" xmlns:a16="http://schemas.microsoft.com/office/drawing/2014/main" id="{00000000-0008-0000-0000-000063010000}"/>
            </a:ext>
          </a:extLst>
        </xdr:cNvPr>
        <xdr:cNvSpPr txBox="1"/>
      </xdr:nvSpPr>
      <xdr:spPr>
        <a:xfrm>
          <a:off x="2163233" y="405860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356" name="TextBox 355">
          <a:extLst>
            <a:ext uri="{FF2B5EF4-FFF2-40B4-BE49-F238E27FC236}">
              <a16:creationId xmlns="" xmlns:a16="http://schemas.microsoft.com/office/drawing/2014/main" id="{00000000-0008-0000-0000-000064010000}"/>
            </a:ext>
          </a:extLst>
        </xdr:cNvPr>
        <xdr:cNvSpPr txBox="1"/>
      </xdr:nvSpPr>
      <xdr:spPr>
        <a:xfrm>
          <a:off x="2163233" y="40586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357" name="TextBox 356">
          <a:extLst>
            <a:ext uri="{FF2B5EF4-FFF2-40B4-BE49-F238E27FC236}">
              <a16:creationId xmlns="" xmlns:a16="http://schemas.microsoft.com/office/drawing/2014/main" id="{00000000-0008-0000-0000-000065010000}"/>
            </a:ext>
          </a:extLst>
        </xdr:cNvPr>
        <xdr:cNvSpPr txBox="1"/>
      </xdr:nvSpPr>
      <xdr:spPr>
        <a:xfrm>
          <a:off x="2115608" y="312801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358" name="TextBox 357">
          <a:extLst>
            <a:ext uri="{FF2B5EF4-FFF2-40B4-BE49-F238E27FC236}">
              <a16:creationId xmlns="" xmlns:a16="http://schemas.microsoft.com/office/drawing/2014/main" id="{00000000-0008-0000-0000-000066010000}"/>
            </a:ext>
          </a:extLst>
        </xdr:cNvPr>
        <xdr:cNvSpPr txBox="1"/>
      </xdr:nvSpPr>
      <xdr:spPr>
        <a:xfrm>
          <a:off x="2115608" y="312801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359" name="TextBox 358">
          <a:extLst>
            <a:ext uri="{FF2B5EF4-FFF2-40B4-BE49-F238E27FC236}">
              <a16:creationId xmlns="" xmlns:a16="http://schemas.microsoft.com/office/drawing/2014/main" id="{00000000-0008-0000-0000-000067010000}"/>
            </a:ext>
          </a:extLst>
        </xdr:cNvPr>
        <xdr:cNvSpPr txBox="1"/>
      </xdr:nvSpPr>
      <xdr:spPr>
        <a:xfrm>
          <a:off x="2115608" y="312801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360" name="TextBox 359">
          <a:extLst>
            <a:ext uri="{FF2B5EF4-FFF2-40B4-BE49-F238E27FC236}">
              <a16:creationId xmlns="" xmlns:a16="http://schemas.microsoft.com/office/drawing/2014/main" id="{00000000-0008-0000-0000-000068010000}"/>
            </a:ext>
          </a:extLst>
        </xdr:cNvPr>
        <xdr:cNvSpPr txBox="1"/>
      </xdr:nvSpPr>
      <xdr:spPr>
        <a:xfrm>
          <a:off x="2115608" y="312801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361" name="TextBox 360">
          <a:extLst>
            <a:ext uri="{FF2B5EF4-FFF2-40B4-BE49-F238E27FC236}">
              <a16:creationId xmlns="" xmlns:a16="http://schemas.microsoft.com/office/drawing/2014/main" id="{00000000-0008-0000-0000-000069010000}"/>
            </a:ext>
          </a:extLst>
        </xdr:cNvPr>
        <xdr:cNvSpPr txBox="1"/>
      </xdr:nvSpPr>
      <xdr:spPr>
        <a:xfrm>
          <a:off x="2144183" y="40586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362" name="TextBox 361">
          <a:extLst>
            <a:ext uri="{FF2B5EF4-FFF2-40B4-BE49-F238E27FC236}">
              <a16:creationId xmlns="" xmlns:a16="http://schemas.microsoft.com/office/drawing/2014/main" id="{00000000-0008-0000-0000-00006A010000}"/>
            </a:ext>
          </a:extLst>
        </xdr:cNvPr>
        <xdr:cNvSpPr txBox="1"/>
      </xdr:nvSpPr>
      <xdr:spPr>
        <a:xfrm>
          <a:off x="2144183" y="40586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363" name="TextBox 362">
          <a:extLst>
            <a:ext uri="{FF2B5EF4-FFF2-40B4-BE49-F238E27FC236}">
              <a16:creationId xmlns="" xmlns:a16="http://schemas.microsoft.com/office/drawing/2014/main" id="{00000000-0008-0000-0000-00006B010000}"/>
            </a:ext>
          </a:extLst>
        </xdr:cNvPr>
        <xdr:cNvSpPr txBox="1"/>
      </xdr:nvSpPr>
      <xdr:spPr>
        <a:xfrm>
          <a:off x="2144183" y="40586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364" name="TextBox 363">
          <a:extLst>
            <a:ext uri="{FF2B5EF4-FFF2-40B4-BE49-F238E27FC236}">
              <a16:creationId xmlns="" xmlns:a16="http://schemas.microsoft.com/office/drawing/2014/main" id="{00000000-0008-0000-0000-00006C010000}"/>
            </a:ext>
          </a:extLst>
        </xdr:cNvPr>
        <xdr:cNvSpPr txBox="1"/>
      </xdr:nvSpPr>
      <xdr:spPr>
        <a:xfrm>
          <a:off x="2144183" y="40586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365" name="TextBox 364">
          <a:extLst>
            <a:ext uri="{FF2B5EF4-FFF2-40B4-BE49-F238E27FC236}">
              <a16:creationId xmlns="" xmlns:a16="http://schemas.microsoft.com/office/drawing/2014/main" id="{00000000-0008-0000-0000-00006D010000}"/>
            </a:ext>
          </a:extLst>
        </xdr:cNvPr>
        <xdr:cNvSpPr txBox="1"/>
      </xdr:nvSpPr>
      <xdr:spPr>
        <a:xfrm>
          <a:off x="2125133" y="3128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366" name="TextBox 365">
          <a:extLst>
            <a:ext uri="{FF2B5EF4-FFF2-40B4-BE49-F238E27FC236}">
              <a16:creationId xmlns="" xmlns:a16="http://schemas.microsoft.com/office/drawing/2014/main" id="{00000000-0008-0000-0000-00006E010000}"/>
            </a:ext>
          </a:extLst>
        </xdr:cNvPr>
        <xdr:cNvSpPr txBox="1"/>
      </xdr:nvSpPr>
      <xdr:spPr>
        <a:xfrm>
          <a:off x="2125133" y="3128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367" name="TextBox 366">
          <a:extLst>
            <a:ext uri="{FF2B5EF4-FFF2-40B4-BE49-F238E27FC236}">
              <a16:creationId xmlns="" xmlns:a16="http://schemas.microsoft.com/office/drawing/2014/main" id="{00000000-0008-0000-0000-00006F010000}"/>
            </a:ext>
          </a:extLst>
        </xdr:cNvPr>
        <xdr:cNvSpPr txBox="1"/>
      </xdr:nvSpPr>
      <xdr:spPr>
        <a:xfrm>
          <a:off x="2125133" y="3128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368" name="TextBox 367">
          <a:extLst>
            <a:ext uri="{FF2B5EF4-FFF2-40B4-BE49-F238E27FC236}">
              <a16:creationId xmlns="" xmlns:a16="http://schemas.microsoft.com/office/drawing/2014/main" id="{00000000-0008-0000-0000-000070010000}"/>
            </a:ext>
          </a:extLst>
        </xdr:cNvPr>
        <xdr:cNvSpPr txBox="1"/>
      </xdr:nvSpPr>
      <xdr:spPr>
        <a:xfrm>
          <a:off x="2125133" y="3128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369" name="TextBox 368">
          <a:extLst>
            <a:ext uri="{FF2B5EF4-FFF2-40B4-BE49-F238E27FC236}">
              <a16:creationId xmlns="" xmlns:a16="http://schemas.microsoft.com/office/drawing/2014/main" id="{00000000-0008-0000-0000-000071010000}"/>
            </a:ext>
          </a:extLst>
        </xdr:cNvPr>
        <xdr:cNvSpPr txBox="1"/>
      </xdr:nvSpPr>
      <xdr:spPr>
        <a:xfrm>
          <a:off x="2163233" y="40586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370" name="TextBox 369">
          <a:extLst>
            <a:ext uri="{FF2B5EF4-FFF2-40B4-BE49-F238E27FC236}">
              <a16:creationId xmlns="" xmlns:a16="http://schemas.microsoft.com/office/drawing/2014/main" id="{00000000-0008-0000-0000-000072010000}"/>
            </a:ext>
          </a:extLst>
        </xdr:cNvPr>
        <xdr:cNvSpPr txBox="1"/>
      </xdr:nvSpPr>
      <xdr:spPr>
        <a:xfrm>
          <a:off x="2172758" y="40586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371" name="TextBox 370">
          <a:extLst>
            <a:ext uri="{FF2B5EF4-FFF2-40B4-BE49-F238E27FC236}">
              <a16:creationId xmlns="" xmlns:a16="http://schemas.microsoft.com/office/drawing/2014/main" id="{00000000-0008-0000-0000-000073010000}"/>
            </a:ext>
          </a:extLst>
        </xdr:cNvPr>
        <xdr:cNvSpPr txBox="1"/>
      </xdr:nvSpPr>
      <xdr:spPr>
        <a:xfrm>
          <a:off x="2172758" y="40586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372" name="TextBox 371">
          <a:extLst>
            <a:ext uri="{FF2B5EF4-FFF2-40B4-BE49-F238E27FC236}">
              <a16:creationId xmlns="" xmlns:a16="http://schemas.microsoft.com/office/drawing/2014/main" id="{00000000-0008-0000-0000-000074010000}"/>
            </a:ext>
          </a:extLst>
        </xdr:cNvPr>
        <xdr:cNvSpPr txBox="1"/>
      </xdr:nvSpPr>
      <xdr:spPr>
        <a:xfrm>
          <a:off x="2163233" y="40586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373" name="TextBox 372">
          <a:extLst>
            <a:ext uri="{FF2B5EF4-FFF2-40B4-BE49-F238E27FC236}">
              <a16:creationId xmlns="" xmlns:a16="http://schemas.microsoft.com/office/drawing/2014/main" id="{00000000-0008-0000-0000-000075010000}"/>
            </a:ext>
          </a:extLst>
        </xdr:cNvPr>
        <xdr:cNvSpPr txBox="1"/>
      </xdr:nvSpPr>
      <xdr:spPr>
        <a:xfrm>
          <a:off x="2163233" y="40586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374" name="TextBox 373">
          <a:extLst>
            <a:ext uri="{FF2B5EF4-FFF2-40B4-BE49-F238E27FC236}">
              <a16:creationId xmlns="" xmlns:a16="http://schemas.microsoft.com/office/drawing/2014/main" id="{00000000-0008-0000-0000-000076010000}"/>
            </a:ext>
          </a:extLst>
        </xdr:cNvPr>
        <xdr:cNvSpPr txBox="1"/>
      </xdr:nvSpPr>
      <xdr:spPr>
        <a:xfrm>
          <a:off x="2172758" y="40586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375" name="TextBox 374">
          <a:extLst>
            <a:ext uri="{FF2B5EF4-FFF2-40B4-BE49-F238E27FC236}">
              <a16:creationId xmlns="" xmlns:a16="http://schemas.microsoft.com/office/drawing/2014/main" id="{00000000-0008-0000-0000-000077010000}"/>
            </a:ext>
          </a:extLst>
        </xdr:cNvPr>
        <xdr:cNvSpPr txBox="1"/>
      </xdr:nvSpPr>
      <xdr:spPr>
        <a:xfrm>
          <a:off x="2172758" y="40586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376" name="TextBox 375">
          <a:extLst>
            <a:ext uri="{FF2B5EF4-FFF2-40B4-BE49-F238E27FC236}">
              <a16:creationId xmlns="" xmlns:a16="http://schemas.microsoft.com/office/drawing/2014/main" id="{00000000-0008-0000-0000-000078010000}"/>
            </a:ext>
          </a:extLst>
        </xdr:cNvPr>
        <xdr:cNvSpPr txBox="1"/>
      </xdr:nvSpPr>
      <xdr:spPr>
        <a:xfrm>
          <a:off x="2163233" y="40586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377" name="TextBox 376">
          <a:extLst>
            <a:ext uri="{FF2B5EF4-FFF2-40B4-BE49-F238E27FC236}">
              <a16:creationId xmlns="" xmlns:a16="http://schemas.microsoft.com/office/drawing/2014/main" id="{00000000-0008-0000-0000-000079010000}"/>
            </a:ext>
          </a:extLst>
        </xdr:cNvPr>
        <xdr:cNvSpPr txBox="1"/>
      </xdr:nvSpPr>
      <xdr:spPr>
        <a:xfrm>
          <a:off x="2163233" y="40586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378" name="TextBox 377">
          <a:extLst>
            <a:ext uri="{FF2B5EF4-FFF2-40B4-BE49-F238E27FC236}">
              <a16:creationId xmlns="" xmlns:a16="http://schemas.microsoft.com/office/drawing/2014/main" id="{00000000-0008-0000-0000-00007A010000}"/>
            </a:ext>
          </a:extLst>
        </xdr:cNvPr>
        <xdr:cNvSpPr txBox="1"/>
      </xdr:nvSpPr>
      <xdr:spPr>
        <a:xfrm>
          <a:off x="2115608" y="3128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379" name="TextBox 378">
          <a:extLst>
            <a:ext uri="{FF2B5EF4-FFF2-40B4-BE49-F238E27FC236}">
              <a16:creationId xmlns="" xmlns:a16="http://schemas.microsoft.com/office/drawing/2014/main" id="{00000000-0008-0000-0000-00007B010000}"/>
            </a:ext>
          </a:extLst>
        </xdr:cNvPr>
        <xdr:cNvSpPr txBox="1"/>
      </xdr:nvSpPr>
      <xdr:spPr>
        <a:xfrm>
          <a:off x="2115608" y="3128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380" name="TextBox 379">
          <a:extLst>
            <a:ext uri="{FF2B5EF4-FFF2-40B4-BE49-F238E27FC236}">
              <a16:creationId xmlns="" xmlns:a16="http://schemas.microsoft.com/office/drawing/2014/main" id="{00000000-0008-0000-0000-00007C010000}"/>
            </a:ext>
          </a:extLst>
        </xdr:cNvPr>
        <xdr:cNvSpPr txBox="1"/>
      </xdr:nvSpPr>
      <xdr:spPr>
        <a:xfrm>
          <a:off x="2115608" y="3128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381" name="TextBox 380">
          <a:extLst>
            <a:ext uri="{FF2B5EF4-FFF2-40B4-BE49-F238E27FC236}">
              <a16:creationId xmlns="" xmlns:a16="http://schemas.microsoft.com/office/drawing/2014/main" id="{00000000-0008-0000-0000-00007D010000}"/>
            </a:ext>
          </a:extLst>
        </xdr:cNvPr>
        <xdr:cNvSpPr txBox="1"/>
      </xdr:nvSpPr>
      <xdr:spPr>
        <a:xfrm>
          <a:off x="2115608" y="3128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382" name="TextBox 381">
          <a:extLst>
            <a:ext uri="{FF2B5EF4-FFF2-40B4-BE49-F238E27FC236}">
              <a16:creationId xmlns="" xmlns:a16="http://schemas.microsoft.com/office/drawing/2014/main" id="{00000000-0008-0000-0000-00007E010000}"/>
            </a:ext>
          </a:extLst>
        </xdr:cNvPr>
        <xdr:cNvSpPr txBox="1"/>
      </xdr:nvSpPr>
      <xdr:spPr>
        <a:xfrm>
          <a:off x="2172758" y="40586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383" name="TextBox 382">
          <a:extLst>
            <a:ext uri="{FF2B5EF4-FFF2-40B4-BE49-F238E27FC236}">
              <a16:creationId xmlns="" xmlns:a16="http://schemas.microsoft.com/office/drawing/2014/main" id="{00000000-0008-0000-0000-00007F010000}"/>
            </a:ext>
          </a:extLst>
        </xdr:cNvPr>
        <xdr:cNvSpPr txBox="1"/>
      </xdr:nvSpPr>
      <xdr:spPr>
        <a:xfrm>
          <a:off x="2172758" y="40586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384" name="TextBox 383">
          <a:extLst>
            <a:ext uri="{FF2B5EF4-FFF2-40B4-BE49-F238E27FC236}">
              <a16:creationId xmlns="" xmlns:a16="http://schemas.microsoft.com/office/drawing/2014/main" id="{00000000-0008-0000-0000-000080010000}"/>
            </a:ext>
          </a:extLst>
        </xdr:cNvPr>
        <xdr:cNvSpPr txBox="1"/>
      </xdr:nvSpPr>
      <xdr:spPr>
        <a:xfrm>
          <a:off x="2163233" y="40586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385" name="TextBox 384">
          <a:extLst>
            <a:ext uri="{FF2B5EF4-FFF2-40B4-BE49-F238E27FC236}">
              <a16:creationId xmlns="" xmlns:a16="http://schemas.microsoft.com/office/drawing/2014/main" id="{00000000-0008-0000-0000-000081010000}"/>
            </a:ext>
          </a:extLst>
        </xdr:cNvPr>
        <xdr:cNvSpPr txBox="1"/>
      </xdr:nvSpPr>
      <xdr:spPr>
        <a:xfrm>
          <a:off x="2163233" y="40586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386" name="TextBox 385">
          <a:extLst>
            <a:ext uri="{FF2B5EF4-FFF2-40B4-BE49-F238E27FC236}">
              <a16:creationId xmlns="" xmlns:a16="http://schemas.microsoft.com/office/drawing/2014/main" id="{00000000-0008-0000-0000-000082010000}"/>
            </a:ext>
          </a:extLst>
        </xdr:cNvPr>
        <xdr:cNvSpPr txBox="1"/>
      </xdr:nvSpPr>
      <xdr:spPr>
        <a:xfrm>
          <a:off x="2115608" y="3128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387" name="TextBox 386">
          <a:extLst>
            <a:ext uri="{FF2B5EF4-FFF2-40B4-BE49-F238E27FC236}">
              <a16:creationId xmlns="" xmlns:a16="http://schemas.microsoft.com/office/drawing/2014/main" id="{00000000-0008-0000-0000-000083010000}"/>
            </a:ext>
          </a:extLst>
        </xdr:cNvPr>
        <xdr:cNvSpPr txBox="1"/>
      </xdr:nvSpPr>
      <xdr:spPr>
        <a:xfrm>
          <a:off x="2115608" y="3128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388" name="TextBox 387">
          <a:extLst>
            <a:ext uri="{FF2B5EF4-FFF2-40B4-BE49-F238E27FC236}">
              <a16:creationId xmlns="" xmlns:a16="http://schemas.microsoft.com/office/drawing/2014/main" id="{00000000-0008-0000-0000-000084010000}"/>
            </a:ext>
          </a:extLst>
        </xdr:cNvPr>
        <xdr:cNvSpPr txBox="1"/>
      </xdr:nvSpPr>
      <xdr:spPr>
        <a:xfrm>
          <a:off x="2115608" y="3128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389" name="TextBox 388">
          <a:extLst>
            <a:ext uri="{FF2B5EF4-FFF2-40B4-BE49-F238E27FC236}">
              <a16:creationId xmlns="" xmlns:a16="http://schemas.microsoft.com/office/drawing/2014/main" id="{00000000-0008-0000-0000-000085010000}"/>
            </a:ext>
          </a:extLst>
        </xdr:cNvPr>
        <xdr:cNvSpPr txBox="1"/>
      </xdr:nvSpPr>
      <xdr:spPr>
        <a:xfrm>
          <a:off x="2115608" y="3128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1514475</xdr:colOff>
      <xdr:row>63</xdr:row>
      <xdr:rowOff>0</xdr:rowOff>
    </xdr:from>
    <xdr:ext cx="190500" cy="95250"/>
    <xdr:sp macro="" textlink="">
      <xdr:nvSpPr>
        <xdr:cNvPr id="390" name="TextBox 108">
          <a:extLst>
            <a:ext uri="{FF2B5EF4-FFF2-40B4-BE49-F238E27FC236}">
              <a16:creationId xmlns="" xmlns:a16="http://schemas.microsoft.com/office/drawing/2014/main" id="{00000000-0008-0000-0000-000086010000}"/>
            </a:ext>
          </a:extLst>
        </xdr:cNvPr>
        <xdr:cNvSpPr txBox="1">
          <a:spLocks/>
        </xdr:cNvSpPr>
      </xdr:nvSpPr>
      <xdr:spPr bwMode="auto">
        <a:xfrm>
          <a:off x="2171700" y="35861625"/>
          <a:ext cx="190500" cy="95250"/>
        </a:xfrm>
        <a:prstGeom prst="rect">
          <a:avLst/>
        </a:prstGeom>
        <a:noFill/>
        <a:ln w="9525">
          <a:solidFill>
            <a:srgbClr val="5181BA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391" name="TextBox 390">
          <a:extLst>
            <a:ext uri="{FF2B5EF4-FFF2-40B4-BE49-F238E27FC236}">
              <a16:creationId xmlns="" xmlns:a16="http://schemas.microsoft.com/office/drawing/2014/main" id="{00000000-0008-0000-0000-000087010000}"/>
            </a:ext>
          </a:extLst>
        </xdr:cNvPr>
        <xdr:cNvSpPr txBox="1"/>
      </xdr:nvSpPr>
      <xdr:spPr>
        <a:xfrm>
          <a:off x="2172758" y="40586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392" name="TextBox 391">
          <a:extLst>
            <a:ext uri="{FF2B5EF4-FFF2-40B4-BE49-F238E27FC236}">
              <a16:creationId xmlns="" xmlns:a16="http://schemas.microsoft.com/office/drawing/2014/main" id="{00000000-0008-0000-0000-000088010000}"/>
            </a:ext>
          </a:extLst>
        </xdr:cNvPr>
        <xdr:cNvSpPr txBox="1"/>
      </xdr:nvSpPr>
      <xdr:spPr>
        <a:xfrm>
          <a:off x="2172758" y="40586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393" name="TextBox 392">
          <a:extLst>
            <a:ext uri="{FF2B5EF4-FFF2-40B4-BE49-F238E27FC236}">
              <a16:creationId xmlns="" xmlns:a16="http://schemas.microsoft.com/office/drawing/2014/main" id="{00000000-0008-0000-0000-000089010000}"/>
            </a:ext>
          </a:extLst>
        </xdr:cNvPr>
        <xdr:cNvSpPr txBox="1"/>
      </xdr:nvSpPr>
      <xdr:spPr>
        <a:xfrm>
          <a:off x="2163233" y="40586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83457"/>
    <xdr:sp macro="" textlink="">
      <xdr:nvSpPr>
        <xdr:cNvPr id="394" name="TextBox 393">
          <a:extLst>
            <a:ext uri="{FF2B5EF4-FFF2-40B4-BE49-F238E27FC236}">
              <a16:creationId xmlns="" xmlns:a16="http://schemas.microsoft.com/office/drawing/2014/main" id="{00000000-0008-0000-0000-00008A010000}"/>
            </a:ext>
          </a:extLst>
        </xdr:cNvPr>
        <xdr:cNvSpPr txBox="1"/>
      </xdr:nvSpPr>
      <xdr:spPr>
        <a:xfrm>
          <a:off x="2172758" y="358616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395" name="TextBox 394">
          <a:extLst>
            <a:ext uri="{FF2B5EF4-FFF2-40B4-BE49-F238E27FC236}">
              <a16:creationId xmlns="" xmlns:a16="http://schemas.microsoft.com/office/drawing/2014/main" id="{00000000-0008-0000-0000-00008B010000}"/>
            </a:ext>
          </a:extLst>
        </xdr:cNvPr>
        <xdr:cNvSpPr txBox="1"/>
      </xdr:nvSpPr>
      <xdr:spPr>
        <a:xfrm>
          <a:off x="2172758" y="40586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396" name="TextBox 395">
          <a:extLst>
            <a:ext uri="{FF2B5EF4-FFF2-40B4-BE49-F238E27FC236}">
              <a16:creationId xmlns="" xmlns:a16="http://schemas.microsoft.com/office/drawing/2014/main" id="{00000000-0008-0000-0000-00008C010000}"/>
            </a:ext>
          </a:extLst>
        </xdr:cNvPr>
        <xdr:cNvSpPr txBox="1"/>
      </xdr:nvSpPr>
      <xdr:spPr>
        <a:xfrm>
          <a:off x="2163233" y="40586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397" name="TextBox 396">
          <a:extLst>
            <a:ext uri="{FF2B5EF4-FFF2-40B4-BE49-F238E27FC236}">
              <a16:creationId xmlns="" xmlns:a16="http://schemas.microsoft.com/office/drawing/2014/main" id="{00000000-0008-0000-0000-00008D010000}"/>
            </a:ext>
          </a:extLst>
        </xdr:cNvPr>
        <xdr:cNvSpPr txBox="1"/>
      </xdr:nvSpPr>
      <xdr:spPr>
        <a:xfrm>
          <a:off x="2163233" y="40586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398" name="TextBox 397">
          <a:extLst>
            <a:ext uri="{FF2B5EF4-FFF2-40B4-BE49-F238E27FC236}">
              <a16:creationId xmlns="" xmlns:a16="http://schemas.microsoft.com/office/drawing/2014/main" id="{00000000-0008-0000-0000-00008E010000}"/>
            </a:ext>
          </a:extLst>
        </xdr:cNvPr>
        <xdr:cNvSpPr txBox="1"/>
      </xdr:nvSpPr>
      <xdr:spPr>
        <a:xfrm>
          <a:off x="2163233" y="405860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99" name="TextBox 398">
          <a:extLst>
            <a:ext uri="{FF2B5EF4-FFF2-40B4-BE49-F238E27FC236}">
              <a16:creationId xmlns="" xmlns:a16="http://schemas.microsoft.com/office/drawing/2014/main" id="{00000000-0008-0000-0000-00008F010000}"/>
            </a:ext>
          </a:extLst>
        </xdr:cNvPr>
        <xdr:cNvSpPr txBox="1"/>
      </xdr:nvSpPr>
      <xdr:spPr>
        <a:xfrm>
          <a:off x="2172758" y="405860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400" name="TextBox 399">
          <a:extLst>
            <a:ext uri="{FF2B5EF4-FFF2-40B4-BE49-F238E27FC236}">
              <a16:creationId xmlns="" xmlns:a16="http://schemas.microsoft.com/office/drawing/2014/main" id="{00000000-0008-0000-0000-000090010000}"/>
            </a:ext>
          </a:extLst>
        </xdr:cNvPr>
        <xdr:cNvSpPr txBox="1"/>
      </xdr:nvSpPr>
      <xdr:spPr>
        <a:xfrm>
          <a:off x="2172758" y="405860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401" name="TextBox 400">
          <a:extLst>
            <a:ext uri="{FF2B5EF4-FFF2-40B4-BE49-F238E27FC236}">
              <a16:creationId xmlns="" xmlns:a16="http://schemas.microsoft.com/office/drawing/2014/main" id="{00000000-0008-0000-0000-000091010000}"/>
            </a:ext>
          </a:extLst>
        </xdr:cNvPr>
        <xdr:cNvSpPr txBox="1"/>
      </xdr:nvSpPr>
      <xdr:spPr>
        <a:xfrm>
          <a:off x="2163233" y="405860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402" name="TextBox 401">
          <a:extLst>
            <a:ext uri="{FF2B5EF4-FFF2-40B4-BE49-F238E27FC236}">
              <a16:creationId xmlns="" xmlns:a16="http://schemas.microsoft.com/office/drawing/2014/main" id="{00000000-0008-0000-0000-000092010000}"/>
            </a:ext>
          </a:extLst>
        </xdr:cNvPr>
        <xdr:cNvSpPr txBox="1"/>
      </xdr:nvSpPr>
      <xdr:spPr>
        <a:xfrm>
          <a:off x="2163233" y="40586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403" name="TextBox 402">
          <a:extLst>
            <a:ext uri="{FF2B5EF4-FFF2-40B4-BE49-F238E27FC236}">
              <a16:creationId xmlns="" xmlns:a16="http://schemas.microsoft.com/office/drawing/2014/main" id="{00000000-0008-0000-0000-000093010000}"/>
            </a:ext>
          </a:extLst>
        </xdr:cNvPr>
        <xdr:cNvSpPr txBox="1"/>
      </xdr:nvSpPr>
      <xdr:spPr>
        <a:xfrm>
          <a:off x="2172758" y="405860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404" name="TextBox 403">
          <a:extLst>
            <a:ext uri="{FF2B5EF4-FFF2-40B4-BE49-F238E27FC236}">
              <a16:creationId xmlns="" xmlns:a16="http://schemas.microsoft.com/office/drawing/2014/main" id="{00000000-0008-0000-0000-000094010000}"/>
            </a:ext>
          </a:extLst>
        </xdr:cNvPr>
        <xdr:cNvSpPr txBox="1"/>
      </xdr:nvSpPr>
      <xdr:spPr>
        <a:xfrm>
          <a:off x="2172758" y="405860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405" name="TextBox 404">
          <a:extLst>
            <a:ext uri="{FF2B5EF4-FFF2-40B4-BE49-F238E27FC236}">
              <a16:creationId xmlns="" xmlns:a16="http://schemas.microsoft.com/office/drawing/2014/main" id="{00000000-0008-0000-0000-000095010000}"/>
            </a:ext>
          </a:extLst>
        </xdr:cNvPr>
        <xdr:cNvSpPr txBox="1"/>
      </xdr:nvSpPr>
      <xdr:spPr>
        <a:xfrm>
          <a:off x="2163233" y="405860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406" name="TextBox 405">
          <a:extLst>
            <a:ext uri="{FF2B5EF4-FFF2-40B4-BE49-F238E27FC236}">
              <a16:creationId xmlns="" xmlns:a16="http://schemas.microsoft.com/office/drawing/2014/main" id="{00000000-0008-0000-0000-000096010000}"/>
            </a:ext>
          </a:extLst>
        </xdr:cNvPr>
        <xdr:cNvSpPr txBox="1"/>
      </xdr:nvSpPr>
      <xdr:spPr>
        <a:xfrm>
          <a:off x="2163233" y="40586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407" name="TextBox 406">
          <a:extLst>
            <a:ext uri="{FF2B5EF4-FFF2-40B4-BE49-F238E27FC236}">
              <a16:creationId xmlns="" xmlns:a16="http://schemas.microsoft.com/office/drawing/2014/main" id="{00000000-0008-0000-0000-000097010000}"/>
            </a:ext>
          </a:extLst>
        </xdr:cNvPr>
        <xdr:cNvSpPr txBox="1"/>
      </xdr:nvSpPr>
      <xdr:spPr>
        <a:xfrm>
          <a:off x="2115608" y="312801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408" name="TextBox 407">
          <a:extLst>
            <a:ext uri="{FF2B5EF4-FFF2-40B4-BE49-F238E27FC236}">
              <a16:creationId xmlns="" xmlns:a16="http://schemas.microsoft.com/office/drawing/2014/main" id="{00000000-0008-0000-0000-000098010000}"/>
            </a:ext>
          </a:extLst>
        </xdr:cNvPr>
        <xdr:cNvSpPr txBox="1"/>
      </xdr:nvSpPr>
      <xdr:spPr>
        <a:xfrm>
          <a:off x="2115608" y="312801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409" name="TextBox 408">
          <a:extLst>
            <a:ext uri="{FF2B5EF4-FFF2-40B4-BE49-F238E27FC236}">
              <a16:creationId xmlns="" xmlns:a16="http://schemas.microsoft.com/office/drawing/2014/main" id="{00000000-0008-0000-0000-000099010000}"/>
            </a:ext>
          </a:extLst>
        </xdr:cNvPr>
        <xdr:cNvSpPr txBox="1"/>
      </xdr:nvSpPr>
      <xdr:spPr>
        <a:xfrm>
          <a:off x="2115608" y="312801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410" name="TextBox 409">
          <a:extLst>
            <a:ext uri="{FF2B5EF4-FFF2-40B4-BE49-F238E27FC236}">
              <a16:creationId xmlns="" xmlns:a16="http://schemas.microsoft.com/office/drawing/2014/main" id="{00000000-0008-0000-0000-00009A010000}"/>
            </a:ext>
          </a:extLst>
        </xdr:cNvPr>
        <xdr:cNvSpPr txBox="1"/>
      </xdr:nvSpPr>
      <xdr:spPr>
        <a:xfrm>
          <a:off x="2115608" y="312801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411" name="TextBox 410">
          <a:extLst>
            <a:ext uri="{FF2B5EF4-FFF2-40B4-BE49-F238E27FC236}">
              <a16:creationId xmlns="" xmlns:a16="http://schemas.microsoft.com/office/drawing/2014/main" id="{00000000-0008-0000-0000-00009B010000}"/>
            </a:ext>
          </a:extLst>
        </xdr:cNvPr>
        <xdr:cNvSpPr txBox="1"/>
      </xdr:nvSpPr>
      <xdr:spPr>
        <a:xfrm>
          <a:off x="2172758" y="405860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412" name="TextBox 411">
          <a:extLst>
            <a:ext uri="{FF2B5EF4-FFF2-40B4-BE49-F238E27FC236}">
              <a16:creationId xmlns="" xmlns:a16="http://schemas.microsoft.com/office/drawing/2014/main" id="{00000000-0008-0000-0000-00009C010000}"/>
            </a:ext>
          </a:extLst>
        </xdr:cNvPr>
        <xdr:cNvSpPr txBox="1"/>
      </xdr:nvSpPr>
      <xdr:spPr>
        <a:xfrm>
          <a:off x="2172758" y="405860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413" name="TextBox 412">
          <a:extLst>
            <a:ext uri="{FF2B5EF4-FFF2-40B4-BE49-F238E27FC236}">
              <a16:creationId xmlns="" xmlns:a16="http://schemas.microsoft.com/office/drawing/2014/main" id="{00000000-0008-0000-0000-00009D010000}"/>
            </a:ext>
          </a:extLst>
        </xdr:cNvPr>
        <xdr:cNvSpPr txBox="1"/>
      </xdr:nvSpPr>
      <xdr:spPr>
        <a:xfrm>
          <a:off x="2163233" y="405860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414" name="TextBox 413">
          <a:extLst>
            <a:ext uri="{FF2B5EF4-FFF2-40B4-BE49-F238E27FC236}">
              <a16:creationId xmlns="" xmlns:a16="http://schemas.microsoft.com/office/drawing/2014/main" id="{00000000-0008-0000-0000-00009E010000}"/>
            </a:ext>
          </a:extLst>
        </xdr:cNvPr>
        <xdr:cNvSpPr txBox="1"/>
      </xdr:nvSpPr>
      <xdr:spPr>
        <a:xfrm>
          <a:off x="2163233" y="40586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415" name="TextBox 414">
          <a:extLst>
            <a:ext uri="{FF2B5EF4-FFF2-40B4-BE49-F238E27FC236}">
              <a16:creationId xmlns="" xmlns:a16="http://schemas.microsoft.com/office/drawing/2014/main" id="{00000000-0008-0000-0000-00009F010000}"/>
            </a:ext>
          </a:extLst>
        </xdr:cNvPr>
        <xdr:cNvSpPr txBox="1"/>
      </xdr:nvSpPr>
      <xdr:spPr>
        <a:xfrm>
          <a:off x="2115608" y="312801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416" name="TextBox 415">
          <a:extLst>
            <a:ext uri="{FF2B5EF4-FFF2-40B4-BE49-F238E27FC236}">
              <a16:creationId xmlns="" xmlns:a16="http://schemas.microsoft.com/office/drawing/2014/main" id="{00000000-0008-0000-0000-0000A0010000}"/>
            </a:ext>
          </a:extLst>
        </xdr:cNvPr>
        <xdr:cNvSpPr txBox="1"/>
      </xdr:nvSpPr>
      <xdr:spPr>
        <a:xfrm>
          <a:off x="2115608" y="312801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417" name="TextBox 416">
          <a:extLst>
            <a:ext uri="{FF2B5EF4-FFF2-40B4-BE49-F238E27FC236}">
              <a16:creationId xmlns="" xmlns:a16="http://schemas.microsoft.com/office/drawing/2014/main" id="{00000000-0008-0000-0000-0000A1010000}"/>
            </a:ext>
          </a:extLst>
        </xdr:cNvPr>
        <xdr:cNvSpPr txBox="1"/>
      </xdr:nvSpPr>
      <xdr:spPr>
        <a:xfrm>
          <a:off x="2115608" y="312801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418" name="TextBox 417">
          <a:extLst>
            <a:ext uri="{FF2B5EF4-FFF2-40B4-BE49-F238E27FC236}">
              <a16:creationId xmlns="" xmlns:a16="http://schemas.microsoft.com/office/drawing/2014/main" id="{00000000-0008-0000-0000-0000A2010000}"/>
            </a:ext>
          </a:extLst>
        </xdr:cNvPr>
        <xdr:cNvSpPr txBox="1"/>
      </xdr:nvSpPr>
      <xdr:spPr>
        <a:xfrm>
          <a:off x="2115608" y="312801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419" name="TextBox 418">
          <a:extLst>
            <a:ext uri="{FF2B5EF4-FFF2-40B4-BE49-F238E27FC236}">
              <a16:creationId xmlns="" xmlns:a16="http://schemas.microsoft.com/office/drawing/2014/main" id="{00000000-0008-0000-0000-0000A3010000}"/>
            </a:ext>
          </a:extLst>
        </xdr:cNvPr>
        <xdr:cNvSpPr txBox="1"/>
      </xdr:nvSpPr>
      <xdr:spPr>
        <a:xfrm>
          <a:off x="2163233" y="405860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420" name="TextBox 419">
          <a:extLst>
            <a:ext uri="{FF2B5EF4-FFF2-40B4-BE49-F238E27FC236}">
              <a16:creationId xmlns="" xmlns:a16="http://schemas.microsoft.com/office/drawing/2014/main" id="{00000000-0008-0000-0000-0000A4010000}"/>
            </a:ext>
          </a:extLst>
        </xdr:cNvPr>
        <xdr:cNvSpPr txBox="1"/>
      </xdr:nvSpPr>
      <xdr:spPr>
        <a:xfrm>
          <a:off x="2172758" y="4058602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421" name="TextBox 420">
          <a:extLst>
            <a:ext uri="{FF2B5EF4-FFF2-40B4-BE49-F238E27FC236}">
              <a16:creationId xmlns="" xmlns:a16="http://schemas.microsoft.com/office/drawing/2014/main" id="{00000000-0008-0000-0000-0000A5010000}"/>
            </a:ext>
          </a:extLst>
        </xdr:cNvPr>
        <xdr:cNvSpPr txBox="1"/>
      </xdr:nvSpPr>
      <xdr:spPr>
        <a:xfrm>
          <a:off x="2172758" y="4058602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422" name="TextBox 421">
          <a:extLst>
            <a:ext uri="{FF2B5EF4-FFF2-40B4-BE49-F238E27FC236}">
              <a16:creationId xmlns="" xmlns:a16="http://schemas.microsoft.com/office/drawing/2014/main" id="{00000000-0008-0000-0000-0000A6010000}"/>
            </a:ext>
          </a:extLst>
        </xdr:cNvPr>
        <xdr:cNvSpPr txBox="1"/>
      </xdr:nvSpPr>
      <xdr:spPr>
        <a:xfrm>
          <a:off x="2163233" y="405860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153695"/>
    <xdr:sp macro="" textlink="">
      <xdr:nvSpPr>
        <xdr:cNvPr id="423" name="TextBox 422">
          <a:extLst>
            <a:ext uri="{FF2B5EF4-FFF2-40B4-BE49-F238E27FC236}">
              <a16:creationId xmlns="" xmlns:a16="http://schemas.microsoft.com/office/drawing/2014/main" id="{00000000-0008-0000-0000-0000A7010000}"/>
            </a:ext>
          </a:extLst>
        </xdr:cNvPr>
        <xdr:cNvSpPr txBox="1"/>
      </xdr:nvSpPr>
      <xdr:spPr>
        <a:xfrm>
          <a:off x="2163233" y="40586025"/>
          <a:ext cx="184731" cy="153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424" name="TextBox 423">
          <a:extLst>
            <a:ext uri="{FF2B5EF4-FFF2-40B4-BE49-F238E27FC236}">
              <a16:creationId xmlns="" xmlns:a16="http://schemas.microsoft.com/office/drawing/2014/main" id="{00000000-0008-0000-0000-0000A8010000}"/>
            </a:ext>
          </a:extLst>
        </xdr:cNvPr>
        <xdr:cNvSpPr txBox="1"/>
      </xdr:nvSpPr>
      <xdr:spPr>
        <a:xfrm>
          <a:off x="2172758" y="405860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425" name="TextBox 424">
          <a:extLst>
            <a:ext uri="{FF2B5EF4-FFF2-40B4-BE49-F238E27FC236}">
              <a16:creationId xmlns="" xmlns:a16="http://schemas.microsoft.com/office/drawing/2014/main" id="{00000000-0008-0000-0000-0000A9010000}"/>
            </a:ext>
          </a:extLst>
        </xdr:cNvPr>
        <xdr:cNvSpPr txBox="1"/>
      </xdr:nvSpPr>
      <xdr:spPr>
        <a:xfrm>
          <a:off x="2172758" y="405860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426" name="TextBox 425">
          <a:extLst>
            <a:ext uri="{FF2B5EF4-FFF2-40B4-BE49-F238E27FC236}">
              <a16:creationId xmlns="" xmlns:a16="http://schemas.microsoft.com/office/drawing/2014/main" id="{00000000-0008-0000-0000-0000AA010000}"/>
            </a:ext>
          </a:extLst>
        </xdr:cNvPr>
        <xdr:cNvSpPr txBox="1"/>
      </xdr:nvSpPr>
      <xdr:spPr>
        <a:xfrm>
          <a:off x="2163233" y="405860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427" name="TextBox 426">
          <a:extLst>
            <a:ext uri="{FF2B5EF4-FFF2-40B4-BE49-F238E27FC236}">
              <a16:creationId xmlns="" xmlns:a16="http://schemas.microsoft.com/office/drawing/2014/main" id="{00000000-0008-0000-0000-0000AB010000}"/>
            </a:ext>
          </a:extLst>
        </xdr:cNvPr>
        <xdr:cNvSpPr txBox="1"/>
      </xdr:nvSpPr>
      <xdr:spPr>
        <a:xfrm>
          <a:off x="2163233" y="40586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428" name="TextBox 427">
          <a:extLst>
            <a:ext uri="{FF2B5EF4-FFF2-40B4-BE49-F238E27FC236}">
              <a16:creationId xmlns="" xmlns:a16="http://schemas.microsoft.com/office/drawing/2014/main" id="{00000000-0008-0000-0000-0000AC010000}"/>
            </a:ext>
          </a:extLst>
        </xdr:cNvPr>
        <xdr:cNvSpPr txBox="1"/>
      </xdr:nvSpPr>
      <xdr:spPr>
        <a:xfrm>
          <a:off x="2115608" y="312801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429" name="TextBox 428">
          <a:extLst>
            <a:ext uri="{FF2B5EF4-FFF2-40B4-BE49-F238E27FC236}">
              <a16:creationId xmlns="" xmlns:a16="http://schemas.microsoft.com/office/drawing/2014/main" id="{00000000-0008-0000-0000-0000AD010000}"/>
            </a:ext>
          </a:extLst>
        </xdr:cNvPr>
        <xdr:cNvSpPr txBox="1"/>
      </xdr:nvSpPr>
      <xdr:spPr>
        <a:xfrm>
          <a:off x="2115608" y="312801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430" name="TextBox 429">
          <a:extLst>
            <a:ext uri="{FF2B5EF4-FFF2-40B4-BE49-F238E27FC236}">
              <a16:creationId xmlns="" xmlns:a16="http://schemas.microsoft.com/office/drawing/2014/main" id="{00000000-0008-0000-0000-0000AE010000}"/>
            </a:ext>
          </a:extLst>
        </xdr:cNvPr>
        <xdr:cNvSpPr txBox="1"/>
      </xdr:nvSpPr>
      <xdr:spPr>
        <a:xfrm>
          <a:off x="2115608" y="312801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431" name="TextBox 430">
          <a:extLst>
            <a:ext uri="{FF2B5EF4-FFF2-40B4-BE49-F238E27FC236}">
              <a16:creationId xmlns="" xmlns:a16="http://schemas.microsoft.com/office/drawing/2014/main" id="{00000000-0008-0000-0000-0000AF010000}"/>
            </a:ext>
          </a:extLst>
        </xdr:cNvPr>
        <xdr:cNvSpPr txBox="1"/>
      </xdr:nvSpPr>
      <xdr:spPr>
        <a:xfrm>
          <a:off x="2115608" y="312801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432" name="TextBox 431">
          <a:extLst>
            <a:ext uri="{FF2B5EF4-FFF2-40B4-BE49-F238E27FC236}">
              <a16:creationId xmlns="" xmlns:a16="http://schemas.microsoft.com/office/drawing/2014/main" id="{00000000-0008-0000-0000-0000B0010000}"/>
            </a:ext>
          </a:extLst>
        </xdr:cNvPr>
        <xdr:cNvSpPr txBox="1"/>
      </xdr:nvSpPr>
      <xdr:spPr>
        <a:xfrm>
          <a:off x="2172758" y="405860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433" name="TextBox 432">
          <a:extLst>
            <a:ext uri="{FF2B5EF4-FFF2-40B4-BE49-F238E27FC236}">
              <a16:creationId xmlns="" xmlns:a16="http://schemas.microsoft.com/office/drawing/2014/main" id="{00000000-0008-0000-0000-0000B1010000}"/>
            </a:ext>
          </a:extLst>
        </xdr:cNvPr>
        <xdr:cNvSpPr txBox="1"/>
      </xdr:nvSpPr>
      <xdr:spPr>
        <a:xfrm>
          <a:off x="2172758" y="405860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434" name="TextBox 433">
          <a:extLst>
            <a:ext uri="{FF2B5EF4-FFF2-40B4-BE49-F238E27FC236}">
              <a16:creationId xmlns="" xmlns:a16="http://schemas.microsoft.com/office/drawing/2014/main" id="{00000000-0008-0000-0000-0000B2010000}"/>
            </a:ext>
          </a:extLst>
        </xdr:cNvPr>
        <xdr:cNvSpPr txBox="1"/>
      </xdr:nvSpPr>
      <xdr:spPr>
        <a:xfrm>
          <a:off x="2163233" y="405860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436" name="TextBox 435">
          <a:extLst>
            <a:ext uri="{FF2B5EF4-FFF2-40B4-BE49-F238E27FC236}">
              <a16:creationId xmlns="" xmlns:a16="http://schemas.microsoft.com/office/drawing/2014/main" id="{00000000-0008-0000-0000-0000B4010000}"/>
            </a:ext>
          </a:extLst>
        </xdr:cNvPr>
        <xdr:cNvSpPr txBox="1"/>
      </xdr:nvSpPr>
      <xdr:spPr>
        <a:xfrm>
          <a:off x="2115608" y="312801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437" name="TextBox 436">
          <a:extLst>
            <a:ext uri="{FF2B5EF4-FFF2-40B4-BE49-F238E27FC236}">
              <a16:creationId xmlns="" xmlns:a16="http://schemas.microsoft.com/office/drawing/2014/main" id="{00000000-0008-0000-0000-0000B5010000}"/>
            </a:ext>
          </a:extLst>
        </xdr:cNvPr>
        <xdr:cNvSpPr txBox="1"/>
      </xdr:nvSpPr>
      <xdr:spPr>
        <a:xfrm>
          <a:off x="2115608" y="312801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438" name="TextBox 437">
          <a:extLst>
            <a:ext uri="{FF2B5EF4-FFF2-40B4-BE49-F238E27FC236}">
              <a16:creationId xmlns="" xmlns:a16="http://schemas.microsoft.com/office/drawing/2014/main" id="{00000000-0008-0000-0000-0000B6010000}"/>
            </a:ext>
          </a:extLst>
        </xdr:cNvPr>
        <xdr:cNvSpPr txBox="1"/>
      </xdr:nvSpPr>
      <xdr:spPr>
        <a:xfrm>
          <a:off x="2115608" y="312801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439" name="TextBox 438">
          <a:extLst>
            <a:ext uri="{FF2B5EF4-FFF2-40B4-BE49-F238E27FC236}">
              <a16:creationId xmlns="" xmlns:a16="http://schemas.microsoft.com/office/drawing/2014/main" id="{00000000-0008-0000-0000-0000B7010000}"/>
            </a:ext>
          </a:extLst>
        </xdr:cNvPr>
        <xdr:cNvSpPr txBox="1"/>
      </xdr:nvSpPr>
      <xdr:spPr>
        <a:xfrm>
          <a:off x="2115608" y="312801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440" name="TextBox 39">
          <a:extLst>
            <a:ext uri="{FF2B5EF4-FFF2-40B4-BE49-F238E27FC236}">
              <a16:creationId xmlns="" xmlns:a16="http://schemas.microsoft.com/office/drawing/2014/main" id="{00000000-0008-0000-0000-0000B8010000}"/>
            </a:ext>
          </a:extLst>
        </xdr:cNvPr>
        <xdr:cNvSpPr txBox="1">
          <a:spLocks/>
        </xdr:cNvSpPr>
      </xdr:nvSpPr>
      <xdr:spPr>
        <a:xfrm>
          <a:off x="32322655" y="29163818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441" name="TextBox 40">
          <a:extLst>
            <a:ext uri="{FF2B5EF4-FFF2-40B4-BE49-F238E27FC236}">
              <a16:creationId xmlns="" xmlns:a16="http://schemas.microsoft.com/office/drawing/2014/main" id="{00000000-0008-0000-0000-0000B9010000}"/>
            </a:ext>
          </a:extLst>
        </xdr:cNvPr>
        <xdr:cNvSpPr txBox="1">
          <a:spLocks/>
        </xdr:cNvSpPr>
      </xdr:nvSpPr>
      <xdr:spPr>
        <a:xfrm>
          <a:off x="32322655" y="29163818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442" name="TextBox 41">
          <a:extLst>
            <a:ext uri="{FF2B5EF4-FFF2-40B4-BE49-F238E27FC236}">
              <a16:creationId xmlns="" xmlns:a16="http://schemas.microsoft.com/office/drawing/2014/main" id="{00000000-0008-0000-0000-0000BA010000}"/>
            </a:ext>
          </a:extLst>
        </xdr:cNvPr>
        <xdr:cNvSpPr txBox="1">
          <a:spLocks/>
        </xdr:cNvSpPr>
      </xdr:nvSpPr>
      <xdr:spPr>
        <a:xfrm>
          <a:off x="32322655" y="29163818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443" name="TextBox 42">
          <a:extLst>
            <a:ext uri="{FF2B5EF4-FFF2-40B4-BE49-F238E27FC236}">
              <a16:creationId xmlns="" xmlns:a16="http://schemas.microsoft.com/office/drawing/2014/main" id="{00000000-0008-0000-0000-0000BB010000}"/>
            </a:ext>
          </a:extLst>
        </xdr:cNvPr>
        <xdr:cNvSpPr txBox="1">
          <a:spLocks/>
        </xdr:cNvSpPr>
      </xdr:nvSpPr>
      <xdr:spPr>
        <a:xfrm>
          <a:off x="32322655" y="29163818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444" name="TextBox 43">
          <a:extLst>
            <a:ext uri="{FF2B5EF4-FFF2-40B4-BE49-F238E27FC236}">
              <a16:creationId xmlns="" xmlns:a16="http://schemas.microsoft.com/office/drawing/2014/main" id="{00000000-0008-0000-0000-0000BC010000}"/>
            </a:ext>
          </a:extLst>
        </xdr:cNvPr>
        <xdr:cNvSpPr txBox="1">
          <a:spLocks/>
        </xdr:cNvSpPr>
      </xdr:nvSpPr>
      <xdr:spPr>
        <a:xfrm>
          <a:off x="32322655" y="29163818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445" name="TextBox 44">
          <a:extLst>
            <a:ext uri="{FF2B5EF4-FFF2-40B4-BE49-F238E27FC236}">
              <a16:creationId xmlns="" xmlns:a16="http://schemas.microsoft.com/office/drawing/2014/main" id="{00000000-0008-0000-0000-0000BD010000}"/>
            </a:ext>
          </a:extLst>
        </xdr:cNvPr>
        <xdr:cNvSpPr txBox="1">
          <a:spLocks/>
        </xdr:cNvSpPr>
      </xdr:nvSpPr>
      <xdr:spPr>
        <a:xfrm>
          <a:off x="32322655" y="29163818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446" name="TextBox 45">
          <a:extLst>
            <a:ext uri="{FF2B5EF4-FFF2-40B4-BE49-F238E27FC236}">
              <a16:creationId xmlns="" xmlns:a16="http://schemas.microsoft.com/office/drawing/2014/main" id="{00000000-0008-0000-0000-0000BE010000}"/>
            </a:ext>
          </a:extLst>
        </xdr:cNvPr>
        <xdr:cNvSpPr txBox="1">
          <a:spLocks/>
        </xdr:cNvSpPr>
      </xdr:nvSpPr>
      <xdr:spPr>
        <a:xfrm>
          <a:off x="32322655" y="29163818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447" name="TextBox 46">
          <a:extLst>
            <a:ext uri="{FF2B5EF4-FFF2-40B4-BE49-F238E27FC236}">
              <a16:creationId xmlns="" xmlns:a16="http://schemas.microsoft.com/office/drawing/2014/main" id="{00000000-0008-0000-0000-0000BF010000}"/>
            </a:ext>
          </a:extLst>
        </xdr:cNvPr>
        <xdr:cNvSpPr txBox="1">
          <a:spLocks/>
        </xdr:cNvSpPr>
      </xdr:nvSpPr>
      <xdr:spPr>
        <a:xfrm>
          <a:off x="32322655" y="29163818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448" name="TextBox 47">
          <a:extLst>
            <a:ext uri="{FF2B5EF4-FFF2-40B4-BE49-F238E27FC236}">
              <a16:creationId xmlns="" xmlns:a16="http://schemas.microsoft.com/office/drawing/2014/main" id="{00000000-0008-0000-0000-0000C0010000}"/>
            </a:ext>
          </a:extLst>
        </xdr:cNvPr>
        <xdr:cNvSpPr txBox="1">
          <a:spLocks/>
        </xdr:cNvSpPr>
      </xdr:nvSpPr>
      <xdr:spPr>
        <a:xfrm>
          <a:off x="32322655" y="29163818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449" name="TextBox 48">
          <a:extLst>
            <a:ext uri="{FF2B5EF4-FFF2-40B4-BE49-F238E27FC236}">
              <a16:creationId xmlns="" xmlns:a16="http://schemas.microsoft.com/office/drawing/2014/main" id="{00000000-0008-0000-0000-0000C1010000}"/>
            </a:ext>
          </a:extLst>
        </xdr:cNvPr>
        <xdr:cNvSpPr txBox="1">
          <a:spLocks/>
        </xdr:cNvSpPr>
      </xdr:nvSpPr>
      <xdr:spPr>
        <a:xfrm>
          <a:off x="32322655" y="29163818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450" name="TextBox 49">
          <a:extLst>
            <a:ext uri="{FF2B5EF4-FFF2-40B4-BE49-F238E27FC236}">
              <a16:creationId xmlns="" xmlns:a16="http://schemas.microsoft.com/office/drawing/2014/main" id="{00000000-0008-0000-0000-0000C2010000}"/>
            </a:ext>
          </a:extLst>
        </xdr:cNvPr>
        <xdr:cNvSpPr txBox="1">
          <a:spLocks/>
        </xdr:cNvSpPr>
      </xdr:nvSpPr>
      <xdr:spPr>
        <a:xfrm>
          <a:off x="32322655" y="29163818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451" name="TextBox 50">
          <a:extLst>
            <a:ext uri="{FF2B5EF4-FFF2-40B4-BE49-F238E27FC236}">
              <a16:creationId xmlns="" xmlns:a16="http://schemas.microsoft.com/office/drawing/2014/main" id="{00000000-0008-0000-0000-0000C3010000}"/>
            </a:ext>
          </a:extLst>
        </xdr:cNvPr>
        <xdr:cNvSpPr txBox="1">
          <a:spLocks/>
        </xdr:cNvSpPr>
      </xdr:nvSpPr>
      <xdr:spPr>
        <a:xfrm>
          <a:off x="32322655" y="29163818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452" name="TextBox 51">
          <a:extLst>
            <a:ext uri="{FF2B5EF4-FFF2-40B4-BE49-F238E27FC236}">
              <a16:creationId xmlns="" xmlns:a16="http://schemas.microsoft.com/office/drawing/2014/main" id="{00000000-0008-0000-0000-0000C4010000}"/>
            </a:ext>
          </a:extLst>
        </xdr:cNvPr>
        <xdr:cNvSpPr txBox="1">
          <a:spLocks/>
        </xdr:cNvSpPr>
      </xdr:nvSpPr>
      <xdr:spPr>
        <a:xfrm>
          <a:off x="32322655" y="29163818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453" name="TextBox 52">
          <a:extLst>
            <a:ext uri="{FF2B5EF4-FFF2-40B4-BE49-F238E27FC236}">
              <a16:creationId xmlns="" xmlns:a16="http://schemas.microsoft.com/office/drawing/2014/main" id="{00000000-0008-0000-0000-0000C5010000}"/>
            </a:ext>
          </a:extLst>
        </xdr:cNvPr>
        <xdr:cNvSpPr txBox="1">
          <a:spLocks/>
        </xdr:cNvSpPr>
      </xdr:nvSpPr>
      <xdr:spPr>
        <a:xfrm>
          <a:off x="32322655" y="29163818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454" name="TextBox 53">
          <a:extLst>
            <a:ext uri="{FF2B5EF4-FFF2-40B4-BE49-F238E27FC236}">
              <a16:creationId xmlns="" xmlns:a16="http://schemas.microsoft.com/office/drawing/2014/main" id="{00000000-0008-0000-0000-0000C6010000}"/>
            </a:ext>
          </a:extLst>
        </xdr:cNvPr>
        <xdr:cNvSpPr txBox="1">
          <a:spLocks/>
        </xdr:cNvSpPr>
      </xdr:nvSpPr>
      <xdr:spPr>
        <a:xfrm>
          <a:off x="32322655" y="29163818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455" name="TextBox 54">
          <a:extLst>
            <a:ext uri="{FF2B5EF4-FFF2-40B4-BE49-F238E27FC236}">
              <a16:creationId xmlns="" xmlns:a16="http://schemas.microsoft.com/office/drawing/2014/main" id="{00000000-0008-0000-0000-0000C7010000}"/>
            </a:ext>
          </a:extLst>
        </xdr:cNvPr>
        <xdr:cNvSpPr txBox="1">
          <a:spLocks/>
        </xdr:cNvSpPr>
      </xdr:nvSpPr>
      <xdr:spPr>
        <a:xfrm>
          <a:off x="32322655" y="29163818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456" name="TextBox 55">
          <a:extLst>
            <a:ext uri="{FF2B5EF4-FFF2-40B4-BE49-F238E27FC236}">
              <a16:creationId xmlns="" xmlns:a16="http://schemas.microsoft.com/office/drawing/2014/main" id="{00000000-0008-0000-0000-0000C8010000}"/>
            </a:ext>
          </a:extLst>
        </xdr:cNvPr>
        <xdr:cNvSpPr txBox="1">
          <a:spLocks/>
        </xdr:cNvSpPr>
      </xdr:nvSpPr>
      <xdr:spPr>
        <a:xfrm>
          <a:off x="32322655" y="29163818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457" name="TextBox 56">
          <a:extLst>
            <a:ext uri="{FF2B5EF4-FFF2-40B4-BE49-F238E27FC236}">
              <a16:creationId xmlns="" xmlns:a16="http://schemas.microsoft.com/office/drawing/2014/main" id="{00000000-0008-0000-0000-0000C9010000}"/>
            </a:ext>
          </a:extLst>
        </xdr:cNvPr>
        <xdr:cNvSpPr txBox="1">
          <a:spLocks/>
        </xdr:cNvSpPr>
      </xdr:nvSpPr>
      <xdr:spPr>
        <a:xfrm>
          <a:off x="32322655" y="29163818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458" name="TextBox 57">
          <a:extLst>
            <a:ext uri="{FF2B5EF4-FFF2-40B4-BE49-F238E27FC236}">
              <a16:creationId xmlns="" xmlns:a16="http://schemas.microsoft.com/office/drawing/2014/main" id="{00000000-0008-0000-0000-0000CA010000}"/>
            </a:ext>
          </a:extLst>
        </xdr:cNvPr>
        <xdr:cNvSpPr txBox="1">
          <a:spLocks/>
        </xdr:cNvSpPr>
      </xdr:nvSpPr>
      <xdr:spPr>
        <a:xfrm>
          <a:off x="32322655" y="29163818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459" name="TextBox 58">
          <a:extLst>
            <a:ext uri="{FF2B5EF4-FFF2-40B4-BE49-F238E27FC236}">
              <a16:creationId xmlns="" xmlns:a16="http://schemas.microsoft.com/office/drawing/2014/main" id="{00000000-0008-0000-0000-0000CB010000}"/>
            </a:ext>
          </a:extLst>
        </xdr:cNvPr>
        <xdr:cNvSpPr txBox="1">
          <a:spLocks/>
        </xdr:cNvSpPr>
      </xdr:nvSpPr>
      <xdr:spPr>
        <a:xfrm>
          <a:off x="32322655" y="29163818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460" name="TextBox 59">
          <a:extLst>
            <a:ext uri="{FF2B5EF4-FFF2-40B4-BE49-F238E27FC236}">
              <a16:creationId xmlns="" xmlns:a16="http://schemas.microsoft.com/office/drawing/2014/main" id="{00000000-0008-0000-0000-0000CC010000}"/>
            </a:ext>
          </a:extLst>
        </xdr:cNvPr>
        <xdr:cNvSpPr txBox="1">
          <a:spLocks/>
        </xdr:cNvSpPr>
      </xdr:nvSpPr>
      <xdr:spPr>
        <a:xfrm>
          <a:off x="32322655" y="29163818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461" name="TextBox 60">
          <a:extLst>
            <a:ext uri="{FF2B5EF4-FFF2-40B4-BE49-F238E27FC236}">
              <a16:creationId xmlns="" xmlns:a16="http://schemas.microsoft.com/office/drawing/2014/main" id="{00000000-0008-0000-0000-0000CD010000}"/>
            </a:ext>
          </a:extLst>
        </xdr:cNvPr>
        <xdr:cNvSpPr txBox="1">
          <a:spLocks/>
        </xdr:cNvSpPr>
      </xdr:nvSpPr>
      <xdr:spPr>
        <a:xfrm>
          <a:off x="32322655" y="29163818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462" name="TextBox 61">
          <a:extLst>
            <a:ext uri="{FF2B5EF4-FFF2-40B4-BE49-F238E27FC236}">
              <a16:creationId xmlns="" xmlns:a16="http://schemas.microsoft.com/office/drawing/2014/main" id="{00000000-0008-0000-0000-0000CE010000}"/>
            </a:ext>
          </a:extLst>
        </xdr:cNvPr>
        <xdr:cNvSpPr txBox="1">
          <a:spLocks/>
        </xdr:cNvSpPr>
      </xdr:nvSpPr>
      <xdr:spPr>
        <a:xfrm>
          <a:off x="32322655" y="29163818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463" name="TextBox 62">
          <a:extLst>
            <a:ext uri="{FF2B5EF4-FFF2-40B4-BE49-F238E27FC236}">
              <a16:creationId xmlns="" xmlns:a16="http://schemas.microsoft.com/office/drawing/2014/main" id="{00000000-0008-0000-0000-0000CF010000}"/>
            </a:ext>
          </a:extLst>
        </xdr:cNvPr>
        <xdr:cNvSpPr txBox="1">
          <a:spLocks/>
        </xdr:cNvSpPr>
      </xdr:nvSpPr>
      <xdr:spPr>
        <a:xfrm>
          <a:off x="32322655" y="29163818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464" name="TextBox 63">
          <a:extLst>
            <a:ext uri="{FF2B5EF4-FFF2-40B4-BE49-F238E27FC236}">
              <a16:creationId xmlns="" xmlns:a16="http://schemas.microsoft.com/office/drawing/2014/main" id="{00000000-0008-0000-0000-0000D0010000}"/>
            </a:ext>
          </a:extLst>
        </xdr:cNvPr>
        <xdr:cNvSpPr txBox="1">
          <a:spLocks/>
        </xdr:cNvSpPr>
      </xdr:nvSpPr>
      <xdr:spPr>
        <a:xfrm>
          <a:off x="32322655" y="29163818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465" name="TextBox 64">
          <a:extLst>
            <a:ext uri="{FF2B5EF4-FFF2-40B4-BE49-F238E27FC236}">
              <a16:creationId xmlns="" xmlns:a16="http://schemas.microsoft.com/office/drawing/2014/main" id="{00000000-0008-0000-0000-0000D1010000}"/>
            </a:ext>
          </a:extLst>
        </xdr:cNvPr>
        <xdr:cNvSpPr txBox="1">
          <a:spLocks/>
        </xdr:cNvSpPr>
      </xdr:nvSpPr>
      <xdr:spPr>
        <a:xfrm>
          <a:off x="32322655" y="29163818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466" name="TextBox 171">
          <a:extLst>
            <a:ext uri="{FF2B5EF4-FFF2-40B4-BE49-F238E27FC236}">
              <a16:creationId xmlns="" xmlns:a16="http://schemas.microsoft.com/office/drawing/2014/main" id="{00000000-0008-0000-0000-0000D2010000}"/>
            </a:ext>
          </a:extLst>
        </xdr:cNvPr>
        <xdr:cNvSpPr txBox="1">
          <a:spLocks/>
        </xdr:cNvSpPr>
      </xdr:nvSpPr>
      <xdr:spPr>
        <a:xfrm>
          <a:off x="32322655" y="29163818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467" name="TextBox 172">
          <a:extLst>
            <a:ext uri="{FF2B5EF4-FFF2-40B4-BE49-F238E27FC236}">
              <a16:creationId xmlns="" xmlns:a16="http://schemas.microsoft.com/office/drawing/2014/main" id="{00000000-0008-0000-0000-0000D3010000}"/>
            </a:ext>
          </a:extLst>
        </xdr:cNvPr>
        <xdr:cNvSpPr txBox="1">
          <a:spLocks/>
        </xdr:cNvSpPr>
      </xdr:nvSpPr>
      <xdr:spPr>
        <a:xfrm>
          <a:off x="32322655" y="29163818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468" name="TextBox 173">
          <a:extLst>
            <a:ext uri="{FF2B5EF4-FFF2-40B4-BE49-F238E27FC236}">
              <a16:creationId xmlns="" xmlns:a16="http://schemas.microsoft.com/office/drawing/2014/main" id="{00000000-0008-0000-0000-0000D4010000}"/>
            </a:ext>
          </a:extLst>
        </xdr:cNvPr>
        <xdr:cNvSpPr txBox="1">
          <a:spLocks/>
        </xdr:cNvSpPr>
      </xdr:nvSpPr>
      <xdr:spPr>
        <a:xfrm>
          <a:off x="32322655" y="29163818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469" name="TextBox 174">
          <a:extLst>
            <a:ext uri="{FF2B5EF4-FFF2-40B4-BE49-F238E27FC236}">
              <a16:creationId xmlns="" xmlns:a16="http://schemas.microsoft.com/office/drawing/2014/main" id="{00000000-0008-0000-0000-0000D5010000}"/>
            </a:ext>
          </a:extLst>
        </xdr:cNvPr>
        <xdr:cNvSpPr txBox="1">
          <a:spLocks/>
        </xdr:cNvSpPr>
      </xdr:nvSpPr>
      <xdr:spPr>
        <a:xfrm>
          <a:off x="32322655" y="29163818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470" name="TextBox 175">
          <a:extLst>
            <a:ext uri="{FF2B5EF4-FFF2-40B4-BE49-F238E27FC236}">
              <a16:creationId xmlns="" xmlns:a16="http://schemas.microsoft.com/office/drawing/2014/main" id="{00000000-0008-0000-0000-0000D6010000}"/>
            </a:ext>
          </a:extLst>
        </xdr:cNvPr>
        <xdr:cNvSpPr txBox="1">
          <a:spLocks/>
        </xdr:cNvSpPr>
      </xdr:nvSpPr>
      <xdr:spPr>
        <a:xfrm>
          <a:off x="32322655" y="29163818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471" name="TextBox 176">
          <a:extLst>
            <a:ext uri="{FF2B5EF4-FFF2-40B4-BE49-F238E27FC236}">
              <a16:creationId xmlns="" xmlns:a16="http://schemas.microsoft.com/office/drawing/2014/main" id="{00000000-0008-0000-0000-0000D7010000}"/>
            </a:ext>
          </a:extLst>
        </xdr:cNvPr>
        <xdr:cNvSpPr txBox="1">
          <a:spLocks/>
        </xdr:cNvSpPr>
      </xdr:nvSpPr>
      <xdr:spPr>
        <a:xfrm>
          <a:off x="32322655" y="29163818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472" name="TextBox 177">
          <a:extLst>
            <a:ext uri="{FF2B5EF4-FFF2-40B4-BE49-F238E27FC236}">
              <a16:creationId xmlns="" xmlns:a16="http://schemas.microsoft.com/office/drawing/2014/main" id="{00000000-0008-0000-0000-0000D8010000}"/>
            </a:ext>
          </a:extLst>
        </xdr:cNvPr>
        <xdr:cNvSpPr txBox="1">
          <a:spLocks/>
        </xdr:cNvSpPr>
      </xdr:nvSpPr>
      <xdr:spPr>
        <a:xfrm>
          <a:off x="32322655" y="29163818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473" name="TextBox 178">
          <a:extLst>
            <a:ext uri="{FF2B5EF4-FFF2-40B4-BE49-F238E27FC236}">
              <a16:creationId xmlns="" xmlns:a16="http://schemas.microsoft.com/office/drawing/2014/main" id="{00000000-0008-0000-0000-0000D9010000}"/>
            </a:ext>
          </a:extLst>
        </xdr:cNvPr>
        <xdr:cNvSpPr txBox="1">
          <a:spLocks/>
        </xdr:cNvSpPr>
      </xdr:nvSpPr>
      <xdr:spPr>
        <a:xfrm>
          <a:off x="32322655" y="29163818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474" name="TextBox 179">
          <a:extLst>
            <a:ext uri="{FF2B5EF4-FFF2-40B4-BE49-F238E27FC236}">
              <a16:creationId xmlns="" xmlns:a16="http://schemas.microsoft.com/office/drawing/2014/main" id="{00000000-0008-0000-0000-0000DA010000}"/>
            </a:ext>
          </a:extLst>
        </xdr:cNvPr>
        <xdr:cNvSpPr txBox="1">
          <a:spLocks/>
        </xdr:cNvSpPr>
      </xdr:nvSpPr>
      <xdr:spPr>
        <a:xfrm>
          <a:off x="32322655" y="29163818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475" name="TextBox 180">
          <a:extLst>
            <a:ext uri="{FF2B5EF4-FFF2-40B4-BE49-F238E27FC236}">
              <a16:creationId xmlns="" xmlns:a16="http://schemas.microsoft.com/office/drawing/2014/main" id="{00000000-0008-0000-0000-0000DB010000}"/>
            </a:ext>
          </a:extLst>
        </xdr:cNvPr>
        <xdr:cNvSpPr txBox="1">
          <a:spLocks/>
        </xdr:cNvSpPr>
      </xdr:nvSpPr>
      <xdr:spPr>
        <a:xfrm>
          <a:off x="32322655" y="29163818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476" name="TextBox 181">
          <a:extLst>
            <a:ext uri="{FF2B5EF4-FFF2-40B4-BE49-F238E27FC236}">
              <a16:creationId xmlns="" xmlns:a16="http://schemas.microsoft.com/office/drawing/2014/main" id="{00000000-0008-0000-0000-0000DC010000}"/>
            </a:ext>
          </a:extLst>
        </xdr:cNvPr>
        <xdr:cNvSpPr txBox="1">
          <a:spLocks/>
        </xdr:cNvSpPr>
      </xdr:nvSpPr>
      <xdr:spPr>
        <a:xfrm>
          <a:off x="32322655" y="29163818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477" name="TextBox 182">
          <a:extLst>
            <a:ext uri="{FF2B5EF4-FFF2-40B4-BE49-F238E27FC236}">
              <a16:creationId xmlns="" xmlns:a16="http://schemas.microsoft.com/office/drawing/2014/main" id="{00000000-0008-0000-0000-0000DD010000}"/>
            </a:ext>
          </a:extLst>
        </xdr:cNvPr>
        <xdr:cNvSpPr txBox="1">
          <a:spLocks/>
        </xdr:cNvSpPr>
      </xdr:nvSpPr>
      <xdr:spPr>
        <a:xfrm>
          <a:off x="32322655" y="29163818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478" name="TextBox 183">
          <a:extLst>
            <a:ext uri="{FF2B5EF4-FFF2-40B4-BE49-F238E27FC236}">
              <a16:creationId xmlns="" xmlns:a16="http://schemas.microsoft.com/office/drawing/2014/main" id="{00000000-0008-0000-0000-0000DE010000}"/>
            </a:ext>
          </a:extLst>
        </xdr:cNvPr>
        <xdr:cNvSpPr txBox="1">
          <a:spLocks/>
        </xdr:cNvSpPr>
      </xdr:nvSpPr>
      <xdr:spPr>
        <a:xfrm>
          <a:off x="32322655" y="29163818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479" name="TextBox 184">
          <a:extLst>
            <a:ext uri="{FF2B5EF4-FFF2-40B4-BE49-F238E27FC236}">
              <a16:creationId xmlns="" xmlns:a16="http://schemas.microsoft.com/office/drawing/2014/main" id="{00000000-0008-0000-0000-0000DF010000}"/>
            </a:ext>
          </a:extLst>
        </xdr:cNvPr>
        <xdr:cNvSpPr txBox="1">
          <a:spLocks/>
        </xdr:cNvSpPr>
      </xdr:nvSpPr>
      <xdr:spPr>
        <a:xfrm>
          <a:off x="32322655" y="29163818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480" name="TextBox 185">
          <a:extLst>
            <a:ext uri="{FF2B5EF4-FFF2-40B4-BE49-F238E27FC236}">
              <a16:creationId xmlns="" xmlns:a16="http://schemas.microsoft.com/office/drawing/2014/main" id="{00000000-0008-0000-0000-0000E0010000}"/>
            </a:ext>
          </a:extLst>
        </xdr:cNvPr>
        <xdr:cNvSpPr txBox="1">
          <a:spLocks/>
        </xdr:cNvSpPr>
      </xdr:nvSpPr>
      <xdr:spPr>
        <a:xfrm>
          <a:off x="32322655" y="29163818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481" name="TextBox 186">
          <a:extLst>
            <a:ext uri="{FF2B5EF4-FFF2-40B4-BE49-F238E27FC236}">
              <a16:creationId xmlns="" xmlns:a16="http://schemas.microsoft.com/office/drawing/2014/main" id="{00000000-0008-0000-0000-0000E1010000}"/>
            </a:ext>
          </a:extLst>
        </xdr:cNvPr>
        <xdr:cNvSpPr txBox="1">
          <a:spLocks/>
        </xdr:cNvSpPr>
      </xdr:nvSpPr>
      <xdr:spPr>
        <a:xfrm>
          <a:off x="32322655" y="29163818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482" name="TextBox 187">
          <a:extLst>
            <a:ext uri="{FF2B5EF4-FFF2-40B4-BE49-F238E27FC236}">
              <a16:creationId xmlns="" xmlns:a16="http://schemas.microsoft.com/office/drawing/2014/main" id="{00000000-0008-0000-0000-0000E2010000}"/>
            </a:ext>
          </a:extLst>
        </xdr:cNvPr>
        <xdr:cNvSpPr txBox="1">
          <a:spLocks/>
        </xdr:cNvSpPr>
      </xdr:nvSpPr>
      <xdr:spPr>
        <a:xfrm>
          <a:off x="32322655" y="29163818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483" name="TextBox 188">
          <a:extLst>
            <a:ext uri="{FF2B5EF4-FFF2-40B4-BE49-F238E27FC236}">
              <a16:creationId xmlns="" xmlns:a16="http://schemas.microsoft.com/office/drawing/2014/main" id="{00000000-0008-0000-0000-0000E3010000}"/>
            </a:ext>
          </a:extLst>
        </xdr:cNvPr>
        <xdr:cNvSpPr txBox="1">
          <a:spLocks/>
        </xdr:cNvSpPr>
      </xdr:nvSpPr>
      <xdr:spPr>
        <a:xfrm>
          <a:off x="32322655" y="29163818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484" name="TextBox 189">
          <a:extLst>
            <a:ext uri="{FF2B5EF4-FFF2-40B4-BE49-F238E27FC236}">
              <a16:creationId xmlns="" xmlns:a16="http://schemas.microsoft.com/office/drawing/2014/main" id="{00000000-0008-0000-0000-0000E4010000}"/>
            </a:ext>
          </a:extLst>
        </xdr:cNvPr>
        <xdr:cNvSpPr txBox="1">
          <a:spLocks/>
        </xdr:cNvSpPr>
      </xdr:nvSpPr>
      <xdr:spPr>
        <a:xfrm>
          <a:off x="32322655" y="29163818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485" name="TextBox 190">
          <a:extLst>
            <a:ext uri="{FF2B5EF4-FFF2-40B4-BE49-F238E27FC236}">
              <a16:creationId xmlns="" xmlns:a16="http://schemas.microsoft.com/office/drawing/2014/main" id="{00000000-0008-0000-0000-0000E5010000}"/>
            </a:ext>
          </a:extLst>
        </xdr:cNvPr>
        <xdr:cNvSpPr txBox="1">
          <a:spLocks/>
        </xdr:cNvSpPr>
      </xdr:nvSpPr>
      <xdr:spPr>
        <a:xfrm>
          <a:off x="32322655" y="29163818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486" name="TextBox 191">
          <a:extLst>
            <a:ext uri="{FF2B5EF4-FFF2-40B4-BE49-F238E27FC236}">
              <a16:creationId xmlns="" xmlns:a16="http://schemas.microsoft.com/office/drawing/2014/main" id="{00000000-0008-0000-0000-0000E6010000}"/>
            </a:ext>
          </a:extLst>
        </xdr:cNvPr>
        <xdr:cNvSpPr txBox="1">
          <a:spLocks/>
        </xdr:cNvSpPr>
      </xdr:nvSpPr>
      <xdr:spPr>
        <a:xfrm>
          <a:off x="32322655" y="29163818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487" name="TextBox 192">
          <a:extLst>
            <a:ext uri="{FF2B5EF4-FFF2-40B4-BE49-F238E27FC236}">
              <a16:creationId xmlns="" xmlns:a16="http://schemas.microsoft.com/office/drawing/2014/main" id="{00000000-0008-0000-0000-0000E7010000}"/>
            </a:ext>
          </a:extLst>
        </xdr:cNvPr>
        <xdr:cNvSpPr txBox="1">
          <a:spLocks/>
        </xdr:cNvSpPr>
      </xdr:nvSpPr>
      <xdr:spPr>
        <a:xfrm>
          <a:off x="32322655" y="29163818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488" name="TextBox 193">
          <a:extLst>
            <a:ext uri="{FF2B5EF4-FFF2-40B4-BE49-F238E27FC236}">
              <a16:creationId xmlns="" xmlns:a16="http://schemas.microsoft.com/office/drawing/2014/main" id="{00000000-0008-0000-0000-0000E8010000}"/>
            </a:ext>
          </a:extLst>
        </xdr:cNvPr>
        <xdr:cNvSpPr txBox="1">
          <a:spLocks/>
        </xdr:cNvSpPr>
      </xdr:nvSpPr>
      <xdr:spPr>
        <a:xfrm>
          <a:off x="32322655" y="29163818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489" name="TextBox 194">
          <a:extLst>
            <a:ext uri="{FF2B5EF4-FFF2-40B4-BE49-F238E27FC236}">
              <a16:creationId xmlns="" xmlns:a16="http://schemas.microsoft.com/office/drawing/2014/main" id="{00000000-0008-0000-0000-0000E9010000}"/>
            </a:ext>
          </a:extLst>
        </xdr:cNvPr>
        <xdr:cNvSpPr txBox="1">
          <a:spLocks/>
        </xdr:cNvSpPr>
      </xdr:nvSpPr>
      <xdr:spPr>
        <a:xfrm>
          <a:off x="32322655" y="29163818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490" name="TextBox 195">
          <a:extLst>
            <a:ext uri="{FF2B5EF4-FFF2-40B4-BE49-F238E27FC236}">
              <a16:creationId xmlns="" xmlns:a16="http://schemas.microsoft.com/office/drawing/2014/main" id="{00000000-0008-0000-0000-0000EA010000}"/>
            </a:ext>
          </a:extLst>
        </xdr:cNvPr>
        <xdr:cNvSpPr txBox="1">
          <a:spLocks/>
        </xdr:cNvSpPr>
      </xdr:nvSpPr>
      <xdr:spPr>
        <a:xfrm>
          <a:off x="32322655" y="29163818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491" name="TextBox 3"/>
        <xdr:cNvSpPr txBox="1">
          <a:spLocks/>
        </xdr:cNvSpPr>
      </xdr:nvSpPr>
      <xdr:spPr>
        <a:xfrm>
          <a:off x="1962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1457325</xdr:colOff>
      <xdr:row>71</xdr:row>
      <xdr:rowOff>0</xdr:rowOff>
    </xdr:from>
    <xdr:ext cx="190500" cy="95250"/>
    <xdr:sp macro="" textlink="">
      <xdr:nvSpPr>
        <xdr:cNvPr id="492" name="TextBox 4"/>
        <xdr:cNvSpPr txBox="1">
          <a:spLocks/>
        </xdr:cNvSpPr>
      </xdr:nvSpPr>
      <xdr:spPr>
        <a:xfrm>
          <a:off x="190500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493" name="TextBox 5"/>
        <xdr:cNvSpPr txBox="1">
          <a:spLocks/>
        </xdr:cNvSpPr>
      </xdr:nvSpPr>
      <xdr:spPr>
        <a:xfrm>
          <a:off x="1962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494" name="TextBox 6"/>
        <xdr:cNvSpPr txBox="1">
          <a:spLocks/>
        </xdr:cNvSpPr>
      </xdr:nvSpPr>
      <xdr:spPr>
        <a:xfrm>
          <a:off x="1962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495" name="TextBox 7"/>
        <xdr:cNvSpPr txBox="1">
          <a:spLocks/>
        </xdr:cNvSpPr>
      </xdr:nvSpPr>
      <xdr:spPr>
        <a:xfrm>
          <a:off x="1962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496" name="TextBox 8"/>
        <xdr:cNvSpPr txBox="1">
          <a:spLocks/>
        </xdr:cNvSpPr>
      </xdr:nvSpPr>
      <xdr:spPr>
        <a:xfrm>
          <a:off x="1962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1428750</xdr:colOff>
      <xdr:row>71</xdr:row>
      <xdr:rowOff>0</xdr:rowOff>
    </xdr:from>
    <xdr:ext cx="190500" cy="95250"/>
    <xdr:sp macro="" textlink="">
      <xdr:nvSpPr>
        <xdr:cNvPr id="497" name="TextBox 9"/>
        <xdr:cNvSpPr txBox="1">
          <a:spLocks/>
        </xdr:cNvSpPr>
      </xdr:nvSpPr>
      <xdr:spPr>
        <a:xfrm>
          <a:off x="1876425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498" name="TextBox 10"/>
        <xdr:cNvSpPr txBox="1">
          <a:spLocks/>
        </xdr:cNvSpPr>
      </xdr:nvSpPr>
      <xdr:spPr>
        <a:xfrm>
          <a:off x="1962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499" name="TextBox 11"/>
        <xdr:cNvSpPr txBox="1">
          <a:spLocks/>
        </xdr:cNvSpPr>
      </xdr:nvSpPr>
      <xdr:spPr>
        <a:xfrm>
          <a:off x="1962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500" name="TextBox 12"/>
        <xdr:cNvSpPr txBox="1">
          <a:spLocks/>
        </xdr:cNvSpPr>
      </xdr:nvSpPr>
      <xdr:spPr>
        <a:xfrm>
          <a:off x="1962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1504950</xdr:colOff>
      <xdr:row>71</xdr:row>
      <xdr:rowOff>0</xdr:rowOff>
    </xdr:from>
    <xdr:ext cx="190500" cy="95250"/>
    <xdr:sp macro="" textlink="">
      <xdr:nvSpPr>
        <xdr:cNvPr id="501" name="TextBox 13"/>
        <xdr:cNvSpPr txBox="1">
          <a:spLocks/>
        </xdr:cNvSpPr>
      </xdr:nvSpPr>
      <xdr:spPr>
        <a:xfrm>
          <a:off x="1952625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502" name="TextBox 14"/>
        <xdr:cNvSpPr txBox="1">
          <a:spLocks/>
        </xdr:cNvSpPr>
      </xdr:nvSpPr>
      <xdr:spPr>
        <a:xfrm>
          <a:off x="1962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503" name="TextBox 15"/>
        <xdr:cNvSpPr txBox="1">
          <a:spLocks/>
        </xdr:cNvSpPr>
      </xdr:nvSpPr>
      <xdr:spPr>
        <a:xfrm>
          <a:off x="1962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504" name="TextBox 16"/>
        <xdr:cNvSpPr txBox="1">
          <a:spLocks/>
        </xdr:cNvSpPr>
      </xdr:nvSpPr>
      <xdr:spPr>
        <a:xfrm>
          <a:off x="1962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1457325</xdr:colOff>
      <xdr:row>71</xdr:row>
      <xdr:rowOff>0</xdr:rowOff>
    </xdr:from>
    <xdr:ext cx="190500" cy="95250"/>
    <xdr:sp macro="" textlink="">
      <xdr:nvSpPr>
        <xdr:cNvPr id="505" name="TextBox 17"/>
        <xdr:cNvSpPr txBox="1">
          <a:spLocks/>
        </xdr:cNvSpPr>
      </xdr:nvSpPr>
      <xdr:spPr>
        <a:xfrm>
          <a:off x="190500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506" name="TextBox 18"/>
        <xdr:cNvSpPr txBox="1">
          <a:spLocks/>
        </xdr:cNvSpPr>
      </xdr:nvSpPr>
      <xdr:spPr>
        <a:xfrm>
          <a:off x="1962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507" name="TextBox 19"/>
        <xdr:cNvSpPr txBox="1">
          <a:spLocks/>
        </xdr:cNvSpPr>
      </xdr:nvSpPr>
      <xdr:spPr>
        <a:xfrm>
          <a:off x="1962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508" name="TextBox 20"/>
        <xdr:cNvSpPr txBox="1">
          <a:spLocks/>
        </xdr:cNvSpPr>
      </xdr:nvSpPr>
      <xdr:spPr>
        <a:xfrm>
          <a:off x="1962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509" name="TextBox 21"/>
        <xdr:cNvSpPr txBox="1">
          <a:spLocks/>
        </xdr:cNvSpPr>
      </xdr:nvSpPr>
      <xdr:spPr>
        <a:xfrm>
          <a:off x="1962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1428750</xdr:colOff>
      <xdr:row>71</xdr:row>
      <xdr:rowOff>0</xdr:rowOff>
    </xdr:from>
    <xdr:ext cx="190500" cy="95250"/>
    <xdr:sp macro="" textlink="">
      <xdr:nvSpPr>
        <xdr:cNvPr id="510" name="TextBox 22"/>
        <xdr:cNvSpPr txBox="1">
          <a:spLocks/>
        </xdr:cNvSpPr>
      </xdr:nvSpPr>
      <xdr:spPr>
        <a:xfrm>
          <a:off x="1876425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511" name="TextBox 23"/>
        <xdr:cNvSpPr txBox="1">
          <a:spLocks/>
        </xdr:cNvSpPr>
      </xdr:nvSpPr>
      <xdr:spPr>
        <a:xfrm>
          <a:off x="1962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512" name="TextBox 24"/>
        <xdr:cNvSpPr txBox="1">
          <a:spLocks/>
        </xdr:cNvSpPr>
      </xdr:nvSpPr>
      <xdr:spPr>
        <a:xfrm>
          <a:off x="1962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513" name="TextBox 25"/>
        <xdr:cNvSpPr txBox="1">
          <a:spLocks/>
        </xdr:cNvSpPr>
      </xdr:nvSpPr>
      <xdr:spPr>
        <a:xfrm>
          <a:off x="1962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1504950</xdr:colOff>
      <xdr:row>71</xdr:row>
      <xdr:rowOff>0</xdr:rowOff>
    </xdr:from>
    <xdr:ext cx="190500" cy="95250"/>
    <xdr:sp macro="" textlink="">
      <xdr:nvSpPr>
        <xdr:cNvPr id="514" name="TextBox 26"/>
        <xdr:cNvSpPr txBox="1">
          <a:spLocks/>
        </xdr:cNvSpPr>
      </xdr:nvSpPr>
      <xdr:spPr>
        <a:xfrm>
          <a:off x="1952625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63</xdr:row>
      <xdr:rowOff>0</xdr:rowOff>
    </xdr:from>
    <xdr:ext cx="190500" cy="95250"/>
    <xdr:sp macro="" textlink="">
      <xdr:nvSpPr>
        <xdr:cNvPr id="515" name="TextBox 27"/>
        <xdr:cNvSpPr txBox="1">
          <a:spLocks/>
        </xdr:cNvSpPr>
      </xdr:nvSpPr>
      <xdr:spPr>
        <a:xfrm>
          <a:off x="1962150" y="25707975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72</xdr:row>
      <xdr:rowOff>0</xdr:rowOff>
    </xdr:from>
    <xdr:ext cx="190500" cy="95250"/>
    <xdr:sp macro="" textlink="">
      <xdr:nvSpPr>
        <xdr:cNvPr id="516" name="TextBox 28"/>
        <xdr:cNvSpPr txBox="1">
          <a:spLocks/>
        </xdr:cNvSpPr>
      </xdr:nvSpPr>
      <xdr:spPr>
        <a:xfrm>
          <a:off x="1962150" y="2950845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1428750</xdr:colOff>
      <xdr:row>72</xdr:row>
      <xdr:rowOff>0</xdr:rowOff>
    </xdr:from>
    <xdr:ext cx="190500" cy="95250"/>
    <xdr:sp macro="" textlink="">
      <xdr:nvSpPr>
        <xdr:cNvPr id="517" name="TextBox 29"/>
        <xdr:cNvSpPr txBox="1">
          <a:spLocks/>
        </xdr:cNvSpPr>
      </xdr:nvSpPr>
      <xdr:spPr>
        <a:xfrm>
          <a:off x="1876425" y="2950845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72</xdr:row>
      <xdr:rowOff>0</xdr:rowOff>
    </xdr:from>
    <xdr:ext cx="190500" cy="95250"/>
    <xdr:sp macro="" textlink="">
      <xdr:nvSpPr>
        <xdr:cNvPr id="518" name="TextBox 30"/>
        <xdr:cNvSpPr txBox="1">
          <a:spLocks/>
        </xdr:cNvSpPr>
      </xdr:nvSpPr>
      <xdr:spPr>
        <a:xfrm>
          <a:off x="1962150" y="2950845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72</xdr:row>
      <xdr:rowOff>0</xdr:rowOff>
    </xdr:from>
    <xdr:ext cx="190500" cy="95250"/>
    <xdr:sp macro="" textlink="">
      <xdr:nvSpPr>
        <xdr:cNvPr id="519" name="TextBox 31"/>
        <xdr:cNvSpPr txBox="1">
          <a:spLocks/>
        </xdr:cNvSpPr>
      </xdr:nvSpPr>
      <xdr:spPr>
        <a:xfrm>
          <a:off x="1962150" y="2950845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72</xdr:row>
      <xdr:rowOff>0</xdr:rowOff>
    </xdr:from>
    <xdr:ext cx="190500" cy="95250"/>
    <xdr:sp macro="" textlink="">
      <xdr:nvSpPr>
        <xdr:cNvPr id="520" name="TextBox 32"/>
        <xdr:cNvSpPr txBox="1">
          <a:spLocks/>
        </xdr:cNvSpPr>
      </xdr:nvSpPr>
      <xdr:spPr>
        <a:xfrm>
          <a:off x="1962150" y="2950845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1504950</xdr:colOff>
      <xdr:row>72</xdr:row>
      <xdr:rowOff>0</xdr:rowOff>
    </xdr:from>
    <xdr:ext cx="190500" cy="95250"/>
    <xdr:sp macro="" textlink="">
      <xdr:nvSpPr>
        <xdr:cNvPr id="521" name="TextBox 33"/>
        <xdr:cNvSpPr txBox="1">
          <a:spLocks/>
        </xdr:cNvSpPr>
      </xdr:nvSpPr>
      <xdr:spPr>
        <a:xfrm>
          <a:off x="1952625" y="2950845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1466850</xdr:colOff>
      <xdr:row>72</xdr:row>
      <xdr:rowOff>0</xdr:rowOff>
    </xdr:from>
    <xdr:ext cx="190500" cy="95250"/>
    <xdr:sp macro="" textlink="">
      <xdr:nvSpPr>
        <xdr:cNvPr id="522" name="TextBox 35"/>
        <xdr:cNvSpPr txBox="1">
          <a:spLocks/>
        </xdr:cNvSpPr>
      </xdr:nvSpPr>
      <xdr:spPr>
        <a:xfrm>
          <a:off x="1914525" y="2950845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1466850</xdr:colOff>
      <xdr:row>72</xdr:row>
      <xdr:rowOff>0</xdr:rowOff>
    </xdr:from>
    <xdr:ext cx="190500" cy="95250"/>
    <xdr:sp macro="" textlink="">
      <xdr:nvSpPr>
        <xdr:cNvPr id="523" name="TextBox 36"/>
        <xdr:cNvSpPr txBox="1">
          <a:spLocks/>
        </xdr:cNvSpPr>
      </xdr:nvSpPr>
      <xdr:spPr>
        <a:xfrm>
          <a:off x="1914525" y="2950845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1466850</xdr:colOff>
      <xdr:row>72</xdr:row>
      <xdr:rowOff>0</xdr:rowOff>
    </xdr:from>
    <xdr:ext cx="190500" cy="95250"/>
    <xdr:sp macro="" textlink="">
      <xdr:nvSpPr>
        <xdr:cNvPr id="524" name="TextBox 37"/>
        <xdr:cNvSpPr txBox="1">
          <a:spLocks/>
        </xdr:cNvSpPr>
      </xdr:nvSpPr>
      <xdr:spPr>
        <a:xfrm>
          <a:off x="1914525" y="2950845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1466850</xdr:colOff>
      <xdr:row>72</xdr:row>
      <xdr:rowOff>0</xdr:rowOff>
    </xdr:from>
    <xdr:ext cx="190500" cy="95250"/>
    <xdr:sp macro="" textlink="">
      <xdr:nvSpPr>
        <xdr:cNvPr id="525" name="TextBox 38"/>
        <xdr:cNvSpPr txBox="1">
          <a:spLocks/>
        </xdr:cNvSpPr>
      </xdr:nvSpPr>
      <xdr:spPr>
        <a:xfrm>
          <a:off x="1914525" y="2950845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526" name="TextBox 39"/>
        <xdr:cNvSpPr txBox="1">
          <a:spLocks/>
        </xdr:cNvSpPr>
      </xdr:nvSpPr>
      <xdr:spPr>
        <a:xfrm>
          <a:off x="37395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527" name="TextBox 40"/>
        <xdr:cNvSpPr txBox="1">
          <a:spLocks/>
        </xdr:cNvSpPr>
      </xdr:nvSpPr>
      <xdr:spPr>
        <a:xfrm>
          <a:off x="37395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528" name="TextBox 41"/>
        <xdr:cNvSpPr txBox="1">
          <a:spLocks/>
        </xdr:cNvSpPr>
      </xdr:nvSpPr>
      <xdr:spPr>
        <a:xfrm>
          <a:off x="37395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529" name="TextBox 42"/>
        <xdr:cNvSpPr txBox="1">
          <a:spLocks/>
        </xdr:cNvSpPr>
      </xdr:nvSpPr>
      <xdr:spPr>
        <a:xfrm>
          <a:off x="37395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530" name="TextBox 43"/>
        <xdr:cNvSpPr txBox="1">
          <a:spLocks/>
        </xdr:cNvSpPr>
      </xdr:nvSpPr>
      <xdr:spPr>
        <a:xfrm>
          <a:off x="37395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531" name="TextBox 44"/>
        <xdr:cNvSpPr txBox="1">
          <a:spLocks/>
        </xdr:cNvSpPr>
      </xdr:nvSpPr>
      <xdr:spPr>
        <a:xfrm>
          <a:off x="37395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532" name="TextBox 45"/>
        <xdr:cNvSpPr txBox="1">
          <a:spLocks/>
        </xdr:cNvSpPr>
      </xdr:nvSpPr>
      <xdr:spPr>
        <a:xfrm>
          <a:off x="37395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533" name="TextBox 46"/>
        <xdr:cNvSpPr txBox="1">
          <a:spLocks/>
        </xdr:cNvSpPr>
      </xdr:nvSpPr>
      <xdr:spPr>
        <a:xfrm>
          <a:off x="37395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534" name="TextBox 47"/>
        <xdr:cNvSpPr txBox="1">
          <a:spLocks/>
        </xdr:cNvSpPr>
      </xdr:nvSpPr>
      <xdr:spPr>
        <a:xfrm>
          <a:off x="37395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535" name="TextBox 48"/>
        <xdr:cNvSpPr txBox="1">
          <a:spLocks/>
        </xdr:cNvSpPr>
      </xdr:nvSpPr>
      <xdr:spPr>
        <a:xfrm>
          <a:off x="37395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536" name="TextBox 49"/>
        <xdr:cNvSpPr txBox="1">
          <a:spLocks/>
        </xdr:cNvSpPr>
      </xdr:nvSpPr>
      <xdr:spPr>
        <a:xfrm>
          <a:off x="37395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537" name="TextBox 50"/>
        <xdr:cNvSpPr txBox="1">
          <a:spLocks/>
        </xdr:cNvSpPr>
      </xdr:nvSpPr>
      <xdr:spPr>
        <a:xfrm>
          <a:off x="37395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538" name="TextBox 51"/>
        <xdr:cNvSpPr txBox="1">
          <a:spLocks/>
        </xdr:cNvSpPr>
      </xdr:nvSpPr>
      <xdr:spPr>
        <a:xfrm>
          <a:off x="37395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539" name="TextBox 52"/>
        <xdr:cNvSpPr txBox="1">
          <a:spLocks/>
        </xdr:cNvSpPr>
      </xdr:nvSpPr>
      <xdr:spPr>
        <a:xfrm>
          <a:off x="37395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540" name="TextBox 53"/>
        <xdr:cNvSpPr txBox="1">
          <a:spLocks/>
        </xdr:cNvSpPr>
      </xdr:nvSpPr>
      <xdr:spPr>
        <a:xfrm>
          <a:off x="37395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541" name="TextBox 54"/>
        <xdr:cNvSpPr txBox="1">
          <a:spLocks/>
        </xdr:cNvSpPr>
      </xdr:nvSpPr>
      <xdr:spPr>
        <a:xfrm>
          <a:off x="37395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542" name="TextBox 55"/>
        <xdr:cNvSpPr txBox="1">
          <a:spLocks/>
        </xdr:cNvSpPr>
      </xdr:nvSpPr>
      <xdr:spPr>
        <a:xfrm>
          <a:off x="37395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543" name="TextBox 56"/>
        <xdr:cNvSpPr txBox="1">
          <a:spLocks/>
        </xdr:cNvSpPr>
      </xdr:nvSpPr>
      <xdr:spPr>
        <a:xfrm>
          <a:off x="37395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544" name="TextBox 57"/>
        <xdr:cNvSpPr txBox="1">
          <a:spLocks/>
        </xdr:cNvSpPr>
      </xdr:nvSpPr>
      <xdr:spPr>
        <a:xfrm>
          <a:off x="37395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545" name="TextBox 58"/>
        <xdr:cNvSpPr txBox="1">
          <a:spLocks/>
        </xdr:cNvSpPr>
      </xdr:nvSpPr>
      <xdr:spPr>
        <a:xfrm>
          <a:off x="37395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546" name="TextBox 59"/>
        <xdr:cNvSpPr txBox="1">
          <a:spLocks/>
        </xdr:cNvSpPr>
      </xdr:nvSpPr>
      <xdr:spPr>
        <a:xfrm>
          <a:off x="37395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547" name="TextBox 60"/>
        <xdr:cNvSpPr txBox="1">
          <a:spLocks/>
        </xdr:cNvSpPr>
      </xdr:nvSpPr>
      <xdr:spPr>
        <a:xfrm>
          <a:off x="37395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548" name="TextBox 61"/>
        <xdr:cNvSpPr txBox="1">
          <a:spLocks/>
        </xdr:cNvSpPr>
      </xdr:nvSpPr>
      <xdr:spPr>
        <a:xfrm>
          <a:off x="37395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549" name="TextBox 62"/>
        <xdr:cNvSpPr txBox="1">
          <a:spLocks/>
        </xdr:cNvSpPr>
      </xdr:nvSpPr>
      <xdr:spPr>
        <a:xfrm>
          <a:off x="37395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550" name="TextBox 63"/>
        <xdr:cNvSpPr txBox="1">
          <a:spLocks/>
        </xdr:cNvSpPr>
      </xdr:nvSpPr>
      <xdr:spPr>
        <a:xfrm>
          <a:off x="37395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551" name="TextBox 64"/>
        <xdr:cNvSpPr txBox="1">
          <a:spLocks/>
        </xdr:cNvSpPr>
      </xdr:nvSpPr>
      <xdr:spPr>
        <a:xfrm>
          <a:off x="37395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72</xdr:row>
      <xdr:rowOff>0</xdr:rowOff>
    </xdr:from>
    <xdr:ext cx="190500" cy="95250"/>
    <xdr:sp macro="" textlink="">
      <xdr:nvSpPr>
        <xdr:cNvPr id="552" name="TextBox 65"/>
        <xdr:cNvSpPr txBox="1">
          <a:spLocks/>
        </xdr:cNvSpPr>
      </xdr:nvSpPr>
      <xdr:spPr>
        <a:xfrm>
          <a:off x="1962150" y="2950845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72</xdr:row>
      <xdr:rowOff>0</xdr:rowOff>
    </xdr:from>
    <xdr:ext cx="190500" cy="95250"/>
    <xdr:sp macro="" textlink="">
      <xdr:nvSpPr>
        <xdr:cNvPr id="553" name="TextBox 66"/>
        <xdr:cNvSpPr txBox="1">
          <a:spLocks/>
        </xdr:cNvSpPr>
      </xdr:nvSpPr>
      <xdr:spPr>
        <a:xfrm>
          <a:off x="1962150" y="2950845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1504950</xdr:colOff>
      <xdr:row>72</xdr:row>
      <xdr:rowOff>0</xdr:rowOff>
    </xdr:from>
    <xdr:ext cx="190500" cy="95250"/>
    <xdr:sp macro="" textlink="">
      <xdr:nvSpPr>
        <xdr:cNvPr id="554" name="TextBox 67"/>
        <xdr:cNvSpPr txBox="1">
          <a:spLocks/>
        </xdr:cNvSpPr>
      </xdr:nvSpPr>
      <xdr:spPr>
        <a:xfrm>
          <a:off x="1952625" y="2950845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1504950</xdr:colOff>
      <xdr:row>72</xdr:row>
      <xdr:rowOff>0</xdr:rowOff>
    </xdr:from>
    <xdr:ext cx="190500" cy="95250"/>
    <xdr:sp macro="" textlink="">
      <xdr:nvSpPr>
        <xdr:cNvPr id="555" name="TextBox 68"/>
        <xdr:cNvSpPr txBox="1">
          <a:spLocks/>
        </xdr:cNvSpPr>
      </xdr:nvSpPr>
      <xdr:spPr>
        <a:xfrm>
          <a:off x="1952625" y="2950845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72</xdr:row>
      <xdr:rowOff>0</xdr:rowOff>
    </xdr:from>
    <xdr:ext cx="190500" cy="95250"/>
    <xdr:sp macro="" textlink="">
      <xdr:nvSpPr>
        <xdr:cNvPr id="556" name="TextBox 69"/>
        <xdr:cNvSpPr txBox="1">
          <a:spLocks/>
        </xdr:cNvSpPr>
      </xdr:nvSpPr>
      <xdr:spPr>
        <a:xfrm>
          <a:off x="1962150" y="2950845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72</xdr:row>
      <xdr:rowOff>0</xdr:rowOff>
    </xdr:from>
    <xdr:ext cx="190500" cy="95250"/>
    <xdr:sp macro="" textlink="">
      <xdr:nvSpPr>
        <xdr:cNvPr id="557" name="TextBox 70"/>
        <xdr:cNvSpPr txBox="1">
          <a:spLocks/>
        </xdr:cNvSpPr>
      </xdr:nvSpPr>
      <xdr:spPr>
        <a:xfrm>
          <a:off x="1962150" y="2950845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72</xdr:row>
      <xdr:rowOff>0</xdr:rowOff>
    </xdr:from>
    <xdr:ext cx="190500" cy="95250"/>
    <xdr:sp macro="" textlink="">
      <xdr:nvSpPr>
        <xdr:cNvPr id="558" name="TextBox 71"/>
        <xdr:cNvSpPr txBox="1">
          <a:spLocks/>
        </xdr:cNvSpPr>
      </xdr:nvSpPr>
      <xdr:spPr>
        <a:xfrm>
          <a:off x="1962150" y="2950845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1457325</xdr:colOff>
      <xdr:row>72</xdr:row>
      <xdr:rowOff>0</xdr:rowOff>
    </xdr:from>
    <xdr:ext cx="190500" cy="95250"/>
    <xdr:sp macro="" textlink="">
      <xdr:nvSpPr>
        <xdr:cNvPr id="559" name="TextBox 72"/>
        <xdr:cNvSpPr txBox="1">
          <a:spLocks/>
        </xdr:cNvSpPr>
      </xdr:nvSpPr>
      <xdr:spPr>
        <a:xfrm>
          <a:off x="1905000" y="2950845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72</xdr:row>
      <xdr:rowOff>0</xdr:rowOff>
    </xdr:from>
    <xdr:ext cx="190500" cy="95250"/>
    <xdr:sp macro="" textlink="">
      <xdr:nvSpPr>
        <xdr:cNvPr id="560" name="TextBox 73"/>
        <xdr:cNvSpPr txBox="1">
          <a:spLocks/>
        </xdr:cNvSpPr>
      </xdr:nvSpPr>
      <xdr:spPr>
        <a:xfrm>
          <a:off x="1962150" y="2950845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72</xdr:row>
      <xdr:rowOff>0</xdr:rowOff>
    </xdr:from>
    <xdr:ext cx="190500" cy="95250"/>
    <xdr:sp macro="" textlink="">
      <xdr:nvSpPr>
        <xdr:cNvPr id="561" name="TextBox 74"/>
        <xdr:cNvSpPr txBox="1">
          <a:spLocks/>
        </xdr:cNvSpPr>
      </xdr:nvSpPr>
      <xdr:spPr>
        <a:xfrm>
          <a:off x="1962150" y="2950845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72</xdr:row>
      <xdr:rowOff>0</xdr:rowOff>
    </xdr:from>
    <xdr:ext cx="190500" cy="95250"/>
    <xdr:sp macro="" textlink="">
      <xdr:nvSpPr>
        <xdr:cNvPr id="562" name="TextBox 75"/>
        <xdr:cNvSpPr txBox="1">
          <a:spLocks/>
        </xdr:cNvSpPr>
      </xdr:nvSpPr>
      <xdr:spPr>
        <a:xfrm>
          <a:off x="1962150" y="2950845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72</xdr:row>
      <xdr:rowOff>0</xdr:rowOff>
    </xdr:from>
    <xdr:ext cx="190500" cy="95250"/>
    <xdr:sp macro="" textlink="">
      <xdr:nvSpPr>
        <xdr:cNvPr id="563" name="TextBox 76"/>
        <xdr:cNvSpPr txBox="1">
          <a:spLocks/>
        </xdr:cNvSpPr>
      </xdr:nvSpPr>
      <xdr:spPr>
        <a:xfrm>
          <a:off x="1962150" y="2950845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1438275</xdr:colOff>
      <xdr:row>72</xdr:row>
      <xdr:rowOff>0</xdr:rowOff>
    </xdr:from>
    <xdr:ext cx="190500" cy="95250"/>
    <xdr:sp macro="" textlink="">
      <xdr:nvSpPr>
        <xdr:cNvPr id="564" name="TextBox 77"/>
        <xdr:cNvSpPr txBox="1">
          <a:spLocks/>
        </xdr:cNvSpPr>
      </xdr:nvSpPr>
      <xdr:spPr>
        <a:xfrm>
          <a:off x="1885950" y="2950845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72</xdr:row>
      <xdr:rowOff>0</xdr:rowOff>
    </xdr:from>
    <xdr:ext cx="190500" cy="95250"/>
    <xdr:sp macro="" textlink="">
      <xdr:nvSpPr>
        <xdr:cNvPr id="565" name="TextBox 78"/>
        <xdr:cNvSpPr txBox="1">
          <a:spLocks/>
        </xdr:cNvSpPr>
      </xdr:nvSpPr>
      <xdr:spPr>
        <a:xfrm>
          <a:off x="1962150" y="2950845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566" name="TextBox 82"/>
        <xdr:cNvSpPr txBox="1">
          <a:spLocks/>
        </xdr:cNvSpPr>
      </xdr:nvSpPr>
      <xdr:spPr>
        <a:xfrm>
          <a:off x="1962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567" name="TextBox 83"/>
        <xdr:cNvSpPr txBox="1">
          <a:spLocks/>
        </xdr:cNvSpPr>
      </xdr:nvSpPr>
      <xdr:spPr>
        <a:xfrm>
          <a:off x="1962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568" name="TextBox 84"/>
        <xdr:cNvSpPr txBox="1">
          <a:spLocks/>
        </xdr:cNvSpPr>
      </xdr:nvSpPr>
      <xdr:spPr>
        <a:xfrm>
          <a:off x="1962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1457325</xdr:colOff>
      <xdr:row>71</xdr:row>
      <xdr:rowOff>0</xdr:rowOff>
    </xdr:from>
    <xdr:ext cx="190500" cy="95250"/>
    <xdr:sp macro="" textlink="">
      <xdr:nvSpPr>
        <xdr:cNvPr id="569" name="TextBox 85"/>
        <xdr:cNvSpPr txBox="1">
          <a:spLocks/>
        </xdr:cNvSpPr>
      </xdr:nvSpPr>
      <xdr:spPr>
        <a:xfrm>
          <a:off x="190500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570" name="TextBox 86"/>
        <xdr:cNvSpPr txBox="1">
          <a:spLocks/>
        </xdr:cNvSpPr>
      </xdr:nvSpPr>
      <xdr:spPr>
        <a:xfrm>
          <a:off x="1962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571" name="TextBox 87"/>
        <xdr:cNvSpPr txBox="1">
          <a:spLocks/>
        </xdr:cNvSpPr>
      </xdr:nvSpPr>
      <xdr:spPr>
        <a:xfrm>
          <a:off x="1962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572" name="TextBox 88"/>
        <xdr:cNvSpPr txBox="1">
          <a:spLocks/>
        </xdr:cNvSpPr>
      </xdr:nvSpPr>
      <xdr:spPr>
        <a:xfrm>
          <a:off x="1962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573" name="TextBox 89"/>
        <xdr:cNvSpPr txBox="1">
          <a:spLocks/>
        </xdr:cNvSpPr>
      </xdr:nvSpPr>
      <xdr:spPr>
        <a:xfrm>
          <a:off x="1962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1428750</xdr:colOff>
      <xdr:row>71</xdr:row>
      <xdr:rowOff>0</xdr:rowOff>
    </xdr:from>
    <xdr:ext cx="190500" cy="95250"/>
    <xdr:sp macro="" textlink="">
      <xdr:nvSpPr>
        <xdr:cNvPr id="574" name="TextBox 90"/>
        <xdr:cNvSpPr txBox="1">
          <a:spLocks/>
        </xdr:cNvSpPr>
      </xdr:nvSpPr>
      <xdr:spPr>
        <a:xfrm>
          <a:off x="1876425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575" name="TextBox 91"/>
        <xdr:cNvSpPr txBox="1">
          <a:spLocks/>
        </xdr:cNvSpPr>
      </xdr:nvSpPr>
      <xdr:spPr>
        <a:xfrm>
          <a:off x="1962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576" name="TextBox 92"/>
        <xdr:cNvSpPr txBox="1">
          <a:spLocks/>
        </xdr:cNvSpPr>
      </xdr:nvSpPr>
      <xdr:spPr>
        <a:xfrm>
          <a:off x="1962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577" name="TextBox 93"/>
        <xdr:cNvSpPr txBox="1">
          <a:spLocks/>
        </xdr:cNvSpPr>
      </xdr:nvSpPr>
      <xdr:spPr>
        <a:xfrm>
          <a:off x="1962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1504950</xdr:colOff>
      <xdr:row>71</xdr:row>
      <xdr:rowOff>0</xdr:rowOff>
    </xdr:from>
    <xdr:ext cx="190500" cy="95250"/>
    <xdr:sp macro="" textlink="">
      <xdr:nvSpPr>
        <xdr:cNvPr id="578" name="TextBox 94"/>
        <xdr:cNvSpPr txBox="1">
          <a:spLocks/>
        </xdr:cNvSpPr>
      </xdr:nvSpPr>
      <xdr:spPr>
        <a:xfrm>
          <a:off x="1952625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579" name="TextBox 95"/>
        <xdr:cNvSpPr txBox="1">
          <a:spLocks/>
        </xdr:cNvSpPr>
      </xdr:nvSpPr>
      <xdr:spPr>
        <a:xfrm>
          <a:off x="1962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580" name="TextBox 96"/>
        <xdr:cNvSpPr txBox="1">
          <a:spLocks/>
        </xdr:cNvSpPr>
      </xdr:nvSpPr>
      <xdr:spPr>
        <a:xfrm>
          <a:off x="1962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581" name="TextBox 97"/>
        <xdr:cNvSpPr txBox="1">
          <a:spLocks/>
        </xdr:cNvSpPr>
      </xdr:nvSpPr>
      <xdr:spPr>
        <a:xfrm>
          <a:off x="1962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1457325</xdr:colOff>
      <xdr:row>71</xdr:row>
      <xdr:rowOff>0</xdr:rowOff>
    </xdr:from>
    <xdr:ext cx="190500" cy="95250"/>
    <xdr:sp macro="" textlink="">
      <xdr:nvSpPr>
        <xdr:cNvPr id="582" name="TextBox 98"/>
        <xdr:cNvSpPr txBox="1">
          <a:spLocks/>
        </xdr:cNvSpPr>
      </xdr:nvSpPr>
      <xdr:spPr>
        <a:xfrm>
          <a:off x="190500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583" name="TextBox 99"/>
        <xdr:cNvSpPr txBox="1">
          <a:spLocks/>
        </xdr:cNvSpPr>
      </xdr:nvSpPr>
      <xdr:spPr>
        <a:xfrm>
          <a:off x="1962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584" name="TextBox 100"/>
        <xdr:cNvSpPr txBox="1">
          <a:spLocks/>
        </xdr:cNvSpPr>
      </xdr:nvSpPr>
      <xdr:spPr>
        <a:xfrm>
          <a:off x="1962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585" name="TextBox 101"/>
        <xdr:cNvSpPr txBox="1">
          <a:spLocks/>
        </xdr:cNvSpPr>
      </xdr:nvSpPr>
      <xdr:spPr>
        <a:xfrm>
          <a:off x="1962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586" name="TextBox 102"/>
        <xdr:cNvSpPr txBox="1">
          <a:spLocks/>
        </xdr:cNvSpPr>
      </xdr:nvSpPr>
      <xdr:spPr>
        <a:xfrm>
          <a:off x="1962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1428750</xdr:colOff>
      <xdr:row>71</xdr:row>
      <xdr:rowOff>0</xdr:rowOff>
    </xdr:from>
    <xdr:ext cx="190500" cy="95250"/>
    <xdr:sp macro="" textlink="">
      <xdr:nvSpPr>
        <xdr:cNvPr id="587" name="TextBox 103"/>
        <xdr:cNvSpPr txBox="1">
          <a:spLocks/>
        </xdr:cNvSpPr>
      </xdr:nvSpPr>
      <xdr:spPr>
        <a:xfrm>
          <a:off x="1876425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588" name="TextBox 104"/>
        <xdr:cNvSpPr txBox="1">
          <a:spLocks/>
        </xdr:cNvSpPr>
      </xdr:nvSpPr>
      <xdr:spPr>
        <a:xfrm>
          <a:off x="1962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589" name="TextBox 105"/>
        <xdr:cNvSpPr txBox="1">
          <a:spLocks/>
        </xdr:cNvSpPr>
      </xdr:nvSpPr>
      <xdr:spPr>
        <a:xfrm>
          <a:off x="1962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590" name="TextBox 106"/>
        <xdr:cNvSpPr txBox="1">
          <a:spLocks/>
        </xdr:cNvSpPr>
      </xdr:nvSpPr>
      <xdr:spPr>
        <a:xfrm>
          <a:off x="1962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1504950</xdr:colOff>
      <xdr:row>71</xdr:row>
      <xdr:rowOff>0</xdr:rowOff>
    </xdr:from>
    <xdr:ext cx="190500" cy="95250"/>
    <xdr:sp macro="" textlink="">
      <xdr:nvSpPr>
        <xdr:cNvPr id="591" name="TextBox 107"/>
        <xdr:cNvSpPr txBox="1">
          <a:spLocks/>
        </xdr:cNvSpPr>
      </xdr:nvSpPr>
      <xdr:spPr>
        <a:xfrm>
          <a:off x="1952625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63</xdr:row>
      <xdr:rowOff>0</xdr:rowOff>
    </xdr:from>
    <xdr:ext cx="190500" cy="95250"/>
    <xdr:sp macro="" textlink="">
      <xdr:nvSpPr>
        <xdr:cNvPr id="592" name="TextBox 108"/>
        <xdr:cNvSpPr txBox="1">
          <a:spLocks/>
        </xdr:cNvSpPr>
      </xdr:nvSpPr>
      <xdr:spPr>
        <a:xfrm>
          <a:off x="1962150" y="25707975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593" name="TextBox 120"/>
        <xdr:cNvSpPr txBox="1">
          <a:spLocks/>
        </xdr:cNvSpPr>
      </xdr:nvSpPr>
      <xdr:spPr>
        <a:xfrm>
          <a:off x="1962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594" name="TextBox 121"/>
        <xdr:cNvSpPr txBox="1">
          <a:spLocks/>
        </xdr:cNvSpPr>
      </xdr:nvSpPr>
      <xdr:spPr>
        <a:xfrm>
          <a:off x="1962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595" name="TextBox 122"/>
        <xdr:cNvSpPr txBox="1">
          <a:spLocks/>
        </xdr:cNvSpPr>
      </xdr:nvSpPr>
      <xdr:spPr>
        <a:xfrm>
          <a:off x="1962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1457325</xdr:colOff>
      <xdr:row>71</xdr:row>
      <xdr:rowOff>0</xdr:rowOff>
    </xdr:from>
    <xdr:ext cx="190500" cy="95250"/>
    <xdr:sp macro="" textlink="">
      <xdr:nvSpPr>
        <xdr:cNvPr id="596" name="TextBox 123"/>
        <xdr:cNvSpPr txBox="1">
          <a:spLocks/>
        </xdr:cNvSpPr>
      </xdr:nvSpPr>
      <xdr:spPr>
        <a:xfrm>
          <a:off x="190500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597" name="TextBox 124"/>
        <xdr:cNvSpPr txBox="1">
          <a:spLocks/>
        </xdr:cNvSpPr>
      </xdr:nvSpPr>
      <xdr:spPr>
        <a:xfrm>
          <a:off x="1962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598" name="TextBox 125"/>
        <xdr:cNvSpPr txBox="1">
          <a:spLocks/>
        </xdr:cNvSpPr>
      </xdr:nvSpPr>
      <xdr:spPr>
        <a:xfrm>
          <a:off x="1962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599" name="TextBox 126"/>
        <xdr:cNvSpPr txBox="1">
          <a:spLocks/>
        </xdr:cNvSpPr>
      </xdr:nvSpPr>
      <xdr:spPr>
        <a:xfrm>
          <a:off x="1962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600" name="TextBox 127"/>
        <xdr:cNvSpPr txBox="1">
          <a:spLocks/>
        </xdr:cNvSpPr>
      </xdr:nvSpPr>
      <xdr:spPr>
        <a:xfrm>
          <a:off x="1962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1438275</xdr:colOff>
      <xdr:row>71</xdr:row>
      <xdr:rowOff>0</xdr:rowOff>
    </xdr:from>
    <xdr:ext cx="190500" cy="95250"/>
    <xdr:sp macro="" textlink="">
      <xdr:nvSpPr>
        <xdr:cNvPr id="601" name="TextBox 128"/>
        <xdr:cNvSpPr txBox="1">
          <a:spLocks/>
        </xdr:cNvSpPr>
      </xdr:nvSpPr>
      <xdr:spPr>
        <a:xfrm>
          <a:off x="18859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602" name="TextBox 129"/>
        <xdr:cNvSpPr txBox="1">
          <a:spLocks/>
        </xdr:cNvSpPr>
      </xdr:nvSpPr>
      <xdr:spPr>
        <a:xfrm>
          <a:off x="1962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603" name="TextBox 130"/>
        <xdr:cNvSpPr txBox="1">
          <a:spLocks/>
        </xdr:cNvSpPr>
      </xdr:nvSpPr>
      <xdr:spPr>
        <a:xfrm>
          <a:off x="1962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604" name="TextBox 131"/>
        <xdr:cNvSpPr txBox="1">
          <a:spLocks/>
        </xdr:cNvSpPr>
      </xdr:nvSpPr>
      <xdr:spPr>
        <a:xfrm>
          <a:off x="1962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605" name="TextBox 132"/>
        <xdr:cNvSpPr txBox="1">
          <a:spLocks/>
        </xdr:cNvSpPr>
      </xdr:nvSpPr>
      <xdr:spPr>
        <a:xfrm>
          <a:off x="1962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606" name="TextBox 133"/>
        <xdr:cNvSpPr txBox="1">
          <a:spLocks/>
        </xdr:cNvSpPr>
      </xdr:nvSpPr>
      <xdr:spPr>
        <a:xfrm>
          <a:off x="1962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607" name="TextBox 134"/>
        <xdr:cNvSpPr txBox="1">
          <a:spLocks/>
        </xdr:cNvSpPr>
      </xdr:nvSpPr>
      <xdr:spPr>
        <a:xfrm>
          <a:off x="1962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608" name="TextBox 135"/>
        <xdr:cNvSpPr txBox="1">
          <a:spLocks/>
        </xdr:cNvSpPr>
      </xdr:nvSpPr>
      <xdr:spPr>
        <a:xfrm>
          <a:off x="1962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1457325</xdr:colOff>
      <xdr:row>71</xdr:row>
      <xdr:rowOff>0</xdr:rowOff>
    </xdr:from>
    <xdr:ext cx="190500" cy="95250"/>
    <xdr:sp macro="" textlink="">
      <xdr:nvSpPr>
        <xdr:cNvPr id="609" name="TextBox 136"/>
        <xdr:cNvSpPr txBox="1">
          <a:spLocks/>
        </xdr:cNvSpPr>
      </xdr:nvSpPr>
      <xdr:spPr>
        <a:xfrm>
          <a:off x="190500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610" name="TextBox 137"/>
        <xdr:cNvSpPr txBox="1">
          <a:spLocks/>
        </xdr:cNvSpPr>
      </xdr:nvSpPr>
      <xdr:spPr>
        <a:xfrm>
          <a:off x="1962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611" name="TextBox 138"/>
        <xdr:cNvSpPr txBox="1">
          <a:spLocks/>
        </xdr:cNvSpPr>
      </xdr:nvSpPr>
      <xdr:spPr>
        <a:xfrm>
          <a:off x="1962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612" name="TextBox 139"/>
        <xdr:cNvSpPr txBox="1">
          <a:spLocks/>
        </xdr:cNvSpPr>
      </xdr:nvSpPr>
      <xdr:spPr>
        <a:xfrm>
          <a:off x="1962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613" name="TextBox 140"/>
        <xdr:cNvSpPr txBox="1">
          <a:spLocks/>
        </xdr:cNvSpPr>
      </xdr:nvSpPr>
      <xdr:spPr>
        <a:xfrm>
          <a:off x="1962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1428750</xdr:colOff>
      <xdr:row>71</xdr:row>
      <xdr:rowOff>0</xdr:rowOff>
    </xdr:from>
    <xdr:ext cx="190500" cy="95250"/>
    <xdr:sp macro="" textlink="">
      <xdr:nvSpPr>
        <xdr:cNvPr id="614" name="TextBox 141"/>
        <xdr:cNvSpPr txBox="1">
          <a:spLocks/>
        </xdr:cNvSpPr>
      </xdr:nvSpPr>
      <xdr:spPr>
        <a:xfrm>
          <a:off x="1876425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615" name="TextBox 142"/>
        <xdr:cNvSpPr txBox="1">
          <a:spLocks/>
        </xdr:cNvSpPr>
      </xdr:nvSpPr>
      <xdr:spPr>
        <a:xfrm>
          <a:off x="1962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616" name="TextBox 143"/>
        <xdr:cNvSpPr txBox="1">
          <a:spLocks/>
        </xdr:cNvSpPr>
      </xdr:nvSpPr>
      <xdr:spPr>
        <a:xfrm>
          <a:off x="1962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617" name="TextBox 144"/>
        <xdr:cNvSpPr txBox="1">
          <a:spLocks/>
        </xdr:cNvSpPr>
      </xdr:nvSpPr>
      <xdr:spPr>
        <a:xfrm>
          <a:off x="1962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1504950</xdr:colOff>
      <xdr:row>71</xdr:row>
      <xdr:rowOff>0</xdr:rowOff>
    </xdr:from>
    <xdr:ext cx="190500" cy="95250"/>
    <xdr:sp macro="" textlink="">
      <xdr:nvSpPr>
        <xdr:cNvPr id="618" name="TextBox 145"/>
        <xdr:cNvSpPr txBox="1">
          <a:spLocks/>
        </xdr:cNvSpPr>
      </xdr:nvSpPr>
      <xdr:spPr>
        <a:xfrm>
          <a:off x="1952625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71</xdr:row>
      <xdr:rowOff>0</xdr:rowOff>
    </xdr:from>
    <xdr:ext cx="190500" cy="95250"/>
    <xdr:sp macro="" textlink="">
      <xdr:nvSpPr>
        <xdr:cNvPr id="619" name="TextBox 146"/>
        <xdr:cNvSpPr txBox="1">
          <a:spLocks/>
        </xdr:cNvSpPr>
      </xdr:nvSpPr>
      <xdr:spPr>
        <a:xfrm>
          <a:off x="1962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63</xdr:row>
      <xdr:rowOff>0</xdr:rowOff>
    </xdr:from>
    <xdr:ext cx="190500" cy="95250"/>
    <xdr:sp macro="" textlink="">
      <xdr:nvSpPr>
        <xdr:cNvPr id="621" name="TextBox 159"/>
        <xdr:cNvSpPr txBox="1">
          <a:spLocks/>
        </xdr:cNvSpPr>
      </xdr:nvSpPr>
      <xdr:spPr>
        <a:xfrm>
          <a:off x="1962150" y="25707975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622" name="TextBox 171"/>
        <xdr:cNvSpPr txBox="1">
          <a:spLocks/>
        </xdr:cNvSpPr>
      </xdr:nvSpPr>
      <xdr:spPr>
        <a:xfrm>
          <a:off x="37395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623" name="TextBox 172"/>
        <xdr:cNvSpPr txBox="1">
          <a:spLocks/>
        </xdr:cNvSpPr>
      </xdr:nvSpPr>
      <xdr:spPr>
        <a:xfrm>
          <a:off x="37395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624" name="TextBox 173"/>
        <xdr:cNvSpPr txBox="1">
          <a:spLocks/>
        </xdr:cNvSpPr>
      </xdr:nvSpPr>
      <xdr:spPr>
        <a:xfrm>
          <a:off x="37395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625" name="TextBox 174"/>
        <xdr:cNvSpPr txBox="1">
          <a:spLocks/>
        </xdr:cNvSpPr>
      </xdr:nvSpPr>
      <xdr:spPr>
        <a:xfrm>
          <a:off x="37395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626" name="TextBox 175"/>
        <xdr:cNvSpPr txBox="1">
          <a:spLocks/>
        </xdr:cNvSpPr>
      </xdr:nvSpPr>
      <xdr:spPr>
        <a:xfrm>
          <a:off x="37395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627" name="TextBox 176"/>
        <xdr:cNvSpPr txBox="1">
          <a:spLocks/>
        </xdr:cNvSpPr>
      </xdr:nvSpPr>
      <xdr:spPr>
        <a:xfrm>
          <a:off x="37395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628" name="TextBox 177"/>
        <xdr:cNvSpPr txBox="1">
          <a:spLocks/>
        </xdr:cNvSpPr>
      </xdr:nvSpPr>
      <xdr:spPr>
        <a:xfrm>
          <a:off x="37395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629" name="TextBox 178"/>
        <xdr:cNvSpPr txBox="1">
          <a:spLocks/>
        </xdr:cNvSpPr>
      </xdr:nvSpPr>
      <xdr:spPr>
        <a:xfrm>
          <a:off x="37395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630" name="TextBox 179"/>
        <xdr:cNvSpPr txBox="1">
          <a:spLocks/>
        </xdr:cNvSpPr>
      </xdr:nvSpPr>
      <xdr:spPr>
        <a:xfrm>
          <a:off x="37395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631" name="TextBox 180"/>
        <xdr:cNvSpPr txBox="1">
          <a:spLocks/>
        </xdr:cNvSpPr>
      </xdr:nvSpPr>
      <xdr:spPr>
        <a:xfrm>
          <a:off x="37395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632" name="TextBox 181"/>
        <xdr:cNvSpPr txBox="1">
          <a:spLocks/>
        </xdr:cNvSpPr>
      </xdr:nvSpPr>
      <xdr:spPr>
        <a:xfrm>
          <a:off x="37395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633" name="TextBox 182"/>
        <xdr:cNvSpPr txBox="1">
          <a:spLocks/>
        </xdr:cNvSpPr>
      </xdr:nvSpPr>
      <xdr:spPr>
        <a:xfrm>
          <a:off x="37395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634" name="TextBox 183"/>
        <xdr:cNvSpPr txBox="1">
          <a:spLocks/>
        </xdr:cNvSpPr>
      </xdr:nvSpPr>
      <xdr:spPr>
        <a:xfrm>
          <a:off x="37395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635" name="TextBox 184"/>
        <xdr:cNvSpPr txBox="1">
          <a:spLocks/>
        </xdr:cNvSpPr>
      </xdr:nvSpPr>
      <xdr:spPr>
        <a:xfrm>
          <a:off x="37395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636" name="TextBox 185"/>
        <xdr:cNvSpPr txBox="1">
          <a:spLocks/>
        </xdr:cNvSpPr>
      </xdr:nvSpPr>
      <xdr:spPr>
        <a:xfrm>
          <a:off x="37395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637" name="TextBox 186"/>
        <xdr:cNvSpPr txBox="1">
          <a:spLocks/>
        </xdr:cNvSpPr>
      </xdr:nvSpPr>
      <xdr:spPr>
        <a:xfrm>
          <a:off x="37395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638" name="TextBox 187"/>
        <xdr:cNvSpPr txBox="1">
          <a:spLocks/>
        </xdr:cNvSpPr>
      </xdr:nvSpPr>
      <xdr:spPr>
        <a:xfrm>
          <a:off x="37395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639" name="TextBox 188"/>
        <xdr:cNvSpPr txBox="1">
          <a:spLocks/>
        </xdr:cNvSpPr>
      </xdr:nvSpPr>
      <xdr:spPr>
        <a:xfrm>
          <a:off x="37395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640" name="TextBox 189"/>
        <xdr:cNvSpPr txBox="1">
          <a:spLocks/>
        </xdr:cNvSpPr>
      </xdr:nvSpPr>
      <xdr:spPr>
        <a:xfrm>
          <a:off x="37395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641" name="TextBox 190"/>
        <xdr:cNvSpPr txBox="1">
          <a:spLocks/>
        </xdr:cNvSpPr>
      </xdr:nvSpPr>
      <xdr:spPr>
        <a:xfrm>
          <a:off x="37395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642" name="TextBox 191"/>
        <xdr:cNvSpPr txBox="1">
          <a:spLocks/>
        </xdr:cNvSpPr>
      </xdr:nvSpPr>
      <xdr:spPr>
        <a:xfrm>
          <a:off x="37395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643" name="TextBox 192"/>
        <xdr:cNvSpPr txBox="1">
          <a:spLocks/>
        </xdr:cNvSpPr>
      </xdr:nvSpPr>
      <xdr:spPr>
        <a:xfrm>
          <a:off x="37395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644" name="TextBox 193"/>
        <xdr:cNvSpPr txBox="1">
          <a:spLocks/>
        </xdr:cNvSpPr>
      </xdr:nvSpPr>
      <xdr:spPr>
        <a:xfrm>
          <a:off x="37395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645" name="TextBox 194"/>
        <xdr:cNvSpPr txBox="1">
          <a:spLocks/>
        </xdr:cNvSpPr>
      </xdr:nvSpPr>
      <xdr:spPr>
        <a:xfrm>
          <a:off x="37395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646" name="TextBox 195"/>
        <xdr:cNvSpPr txBox="1">
          <a:spLocks/>
        </xdr:cNvSpPr>
      </xdr:nvSpPr>
      <xdr:spPr>
        <a:xfrm>
          <a:off x="37395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twoCellAnchor>
    <xdr:from>
      <xdr:col>0</xdr:col>
      <xdr:colOff>0</xdr:colOff>
      <xdr:row>0</xdr:row>
      <xdr:rowOff>0</xdr:rowOff>
    </xdr:from>
    <xdr:to>
      <xdr:col>11</xdr:col>
      <xdr:colOff>38100</xdr:colOff>
      <xdr:row>27</xdr:row>
      <xdr:rowOff>123825</xdr:rowOff>
    </xdr:to>
    <xdr:sp macro="" textlink="">
      <xdr:nvSpPr>
        <xdr:cNvPr id="647" name="AutoShape 1"/>
        <xdr:cNvSpPr>
          <a:spLocks noChangeArrowheads="1"/>
        </xdr:cNvSpPr>
      </xdr:nvSpPr>
      <xdr:spPr bwMode="auto">
        <a:xfrm>
          <a:off x="0" y="0"/>
          <a:ext cx="13525500" cy="10229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38100</xdr:colOff>
      <xdr:row>27</xdr:row>
      <xdr:rowOff>123825</xdr:rowOff>
    </xdr:to>
    <xdr:sp macro="" textlink="">
      <xdr:nvSpPr>
        <xdr:cNvPr id="648" name="AutoShape 360"/>
        <xdr:cNvSpPr>
          <a:spLocks noChangeArrowheads="1"/>
        </xdr:cNvSpPr>
      </xdr:nvSpPr>
      <xdr:spPr bwMode="auto">
        <a:xfrm>
          <a:off x="0" y="0"/>
          <a:ext cx="13525500" cy="10229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38100</xdr:colOff>
      <xdr:row>27</xdr:row>
      <xdr:rowOff>123825</xdr:rowOff>
    </xdr:to>
    <xdr:sp macro="" textlink="">
      <xdr:nvSpPr>
        <xdr:cNvPr id="649" name="AutoShape 362"/>
        <xdr:cNvSpPr>
          <a:spLocks noChangeArrowheads="1"/>
        </xdr:cNvSpPr>
      </xdr:nvSpPr>
      <xdr:spPr bwMode="auto">
        <a:xfrm>
          <a:off x="0" y="0"/>
          <a:ext cx="13525500" cy="10229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650" name="TextBox 649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 txBox="1"/>
      </xdr:nvSpPr>
      <xdr:spPr>
        <a:xfrm>
          <a:off x="1953683" y="2950845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651" name="TextBox 650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SpPr txBox="1"/>
      </xdr:nvSpPr>
      <xdr:spPr>
        <a:xfrm>
          <a:off x="1963208" y="29508450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652" name="TextBox 651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/>
      </xdr:nvSpPr>
      <xdr:spPr>
        <a:xfrm>
          <a:off x="1963208" y="29508450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653" name="TextBox 652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/>
      </xdr:nvSpPr>
      <xdr:spPr>
        <a:xfrm>
          <a:off x="1953683" y="2950845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153695"/>
    <xdr:sp macro="" textlink="">
      <xdr:nvSpPr>
        <xdr:cNvPr id="654" name="TextBox 653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/>
      </xdr:nvSpPr>
      <xdr:spPr>
        <a:xfrm>
          <a:off x="1953683" y="29508450"/>
          <a:ext cx="184731" cy="153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655" name="TextBox 654">
          <a:extLst>
            <a:ext uri="{FF2B5EF4-FFF2-40B4-BE49-F238E27FC236}">
              <a16:creationId xmlns:a16="http://schemas.microsoft.com/office/drawing/2014/main" xmlns="" id="{00000000-0008-0000-0100-000009000000}"/>
            </a:ext>
          </a:extLst>
        </xdr:cNvPr>
        <xdr:cNvSpPr txBox="1"/>
      </xdr:nvSpPr>
      <xdr:spPr>
        <a:xfrm>
          <a:off x="1963208" y="29508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656" name="TextBox 655">
          <a:extLst>
            <a:ext uri="{FF2B5EF4-FFF2-40B4-BE49-F238E27FC236}">
              <a16:creationId xmlns:a16="http://schemas.microsoft.com/office/drawing/2014/main" xmlns="" id="{00000000-0008-0000-0100-00000A000000}"/>
            </a:ext>
          </a:extLst>
        </xdr:cNvPr>
        <xdr:cNvSpPr txBox="1"/>
      </xdr:nvSpPr>
      <xdr:spPr>
        <a:xfrm>
          <a:off x="1963208" y="29508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657" name="TextBox 656">
          <a:extLst>
            <a:ext uri="{FF2B5EF4-FFF2-40B4-BE49-F238E27FC236}">
              <a16:creationId xmlns:a16="http://schemas.microsoft.com/office/drawing/2014/main" xmlns="" id="{00000000-0008-0000-0100-00000B000000}"/>
            </a:ext>
          </a:extLst>
        </xdr:cNvPr>
        <xdr:cNvSpPr txBox="1"/>
      </xdr:nvSpPr>
      <xdr:spPr>
        <a:xfrm>
          <a:off x="1953683" y="2950845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658" name="TextBox 657">
          <a:extLst>
            <a:ext uri="{FF2B5EF4-FFF2-40B4-BE49-F238E27FC236}">
              <a16:creationId xmlns:a16="http://schemas.microsoft.com/office/drawing/2014/main" xmlns="" id="{00000000-0008-0000-0100-00000C000000}"/>
            </a:ext>
          </a:extLst>
        </xdr:cNvPr>
        <xdr:cNvSpPr txBox="1"/>
      </xdr:nvSpPr>
      <xdr:spPr>
        <a:xfrm>
          <a:off x="1953683" y="29508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659" name="TextBox 658">
          <a:extLst>
            <a:ext uri="{FF2B5EF4-FFF2-40B4-BE49-F238E27FC236}">
              <a16:creationId xmlns:a16="http://schemas.microsoft.com/office/drawing/2014/main" xmlns="" id="{00000000-0008-0000-0100-00000D000000}"/>
            </a:ext>
          </a:extLst>
        </xdr:cNvPr>
        <xdr:cNvSpPr txBox="1"/>
      </xdr:nvSpPr>
      <xdr:spPr>
        <a:xfrm>
          <a:off x="1906058" y="2370772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660" name="TextBox 659">
          <a:extLst>
            <a:ext uri="{FF2B5EF4-FFF2-40B4-BE49-F238E27FC236}">
              <a16:creationId xmlns:a16="http://schemas.microsoft.com/office/drawing/2014/main" xmlns="" id="{00000000-0008-0000-0100-00000E000000}"/>
            </a:ext>
          </a:extLst>
        </xdr:cNvPr>
        <xdr:cNvSpPr txBox="1"/>
      </xdr:nvSpPr>
      <xdr:spPr>
        <a:xfrm>
          <a:off x="1906058" y="2370772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661" name="TextBox 660">
          <a:extLst>
            <a:ext uri="{FF2B5EF4-FFF2-40B4-BE49-F238E27FC236}">
              <a16:creationId xmlns:a16="http://schemas.microsoft.com/office/drawing/2014/main" xmlns="" id="{00000000-0008-0000-0100-00000F000000}"/>
            </a:ext>
          </a:extLst>
        </xdr:cNvPr>
        <xdr:cNvSpPr txBox="1"/>
      </xdr:nvSpPr>
      <xdr:spPr>
        <a:xfrm>
          <a:off x="1906058" y="2370772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662" name="TextBox 661">
          <a:extLst>
            <a:ext uri="{FF2B5EF4-FFF2-40B4-BE49-F238E27FC236}">
              <a16:creationId xmlns:a16="http://schemas.microsoft.com/office/drawing/2014/main" xmlns="" id="{00000000-0008-0000-0100-000010000000}"/>
            </a:ext>
          </a:extLst>
        </xdr:cNvPr>
        <xdr:cNvSpPr txBox="1"/>
      </xdr:nvSpPr>
      <xdr:spPr>
        <a:xfrm>
          <a:off x="1906058" y="2370772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663" name="TextBox 662">
          <a:extLst>
            <a:ext uri="{FF2B5EF4-FFF2-40B4-BE49-F238E27FC236}">
              <a16:creationId xmlns:a16="http://schemas.microsoft.com/office/drawing/2014/main" xmlns="" id="{00000000-0008-0000-0100-000011000000}"/>
            </a:ext>
          </a:extLst>
        </xdr:cNvPr>
        <xdr:cNvSpPr txBox="1"/>
      </xdr:nvSpPr>
      <xdr:spPr>
        <a:xfrm>
          <a:off x="1963208" y="29508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664" name="TextBox 663">
          <a:extLst>
            <a:ext uri="{FF2B5EF4-FFF2-40B4-BE49-F238E27FC236}">
              <a16:creationId xmlns:a16="http://schemas.microsoft.com/office/drawing/2014/main" xmlns="" id="{00000000-0008-0000-0100-000012000000}"/>
            </a:ext>
          </a:extLst>
        </xdr:cNvPr>
        <xdr:cNvSpPr txBox="1"/>
      </xdr:nvSpPr>
      <xdr:spPr>
        <a:xfrm>
          <a:off x="1963208" y="29508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665" name="TextBox 664">
          <a:extLst>
            <a:ext uri="{FF2B5EF4-FFF2-40B4-BE49-F238E27FC236}">
              <a16:creationId xmlns:a16="http://schemas.microsoft.com/office/drawing/2014/main" xmlns="" id="{00000000-0008-0000-0100-000013000000}"/>
            </a:ext>
          </a:extLst>
        </xdr:cNvPr>
        <xdr:cNvSpPr txBox="1"/>
      </xdr:nvSpPr>
      <xdr:spPr>
        <a:xfrm>
          <a:off x="1953683" y="2950845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666" name="TextBox 665">
          <a:extLst>
            <a:ext uri="{FF2B5EF4-FFF2-40B4-BE49-F238E27FC236}">
              <a16:creationId xmlns:a16="http://schemas.microsoft.com/office/drawing/2014/main" xmlns="" id="{00000000-0008-0000-0100-000014000000}"/>
            </a:ext>
          </a:extLst>
        </xdr:cNvPr>
        <xdr:cNvSpPr txBox="1"/>
      </xdr:nvSpPr>
      <xdr:spPr>
        <a:xfrm>
          <a:off x="1953683" y="29508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667" name="TextBox 666">
          <a:extLst>
            <a:ext uri="{FF2B5EF4-FFF2-40B4-BE49-F238E27FC236}">
              <a16:creationId xmlns:a16="http://schemas.microsoft.com/office/drawing/2014/main" xmlns="" id="{00000000-0008-0000-0100-000015000000}"/>
            </a:ext>
          </a:extLst>
        </xdr:cNvPr>
        <xdr:cNvSpPr txBox="1"/>
      </xdr:nvSpPr>
      <xdr:spPr>
        <a:xfrm>
          <a:off x="1906058" y="2370772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668" name="TextBox 667">
          <a:extLst>
            <a:ext uri="{FF2B5EF4-FFF2-40B4-BE49-F238E27FC236}">
              <a16:creationId xmlns:a16="http://schemas.microsoft.com/office/drawing/2014/main" xmlns="" id="{00000000-0008-0000-0100-000016000000}"/>
            </a:ext>
          </a:extLst>
        </xdr:cNvPr>
        <xdr:cNvSpPr txBox="1"/>
      </xdr:nvSpPr>
      <xdr:spPr>
        <a:xfrm>
          <a:off x="1906058" y="2370772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669" name="TextBox 668">
          <a:extLst>
            <a:ext uri="{FF2B5EF4-FFF2-40B4-BE49-F238E27FC236}">
              <a16:creationId xmlns:a16="http://schemas.microsoft.com/office/drawing/2014/main" xmlns="" id="{00000000-0008-0000-0100-000017000000}"/>
            </a:ext>
          </a:extLst>
        </xdr:cNvPr>
        <xdr:cNvSpPr txBox="1"/>
      </xdr:nvSpPr>
      <xdr:spPr>
        <a:xfrm>
          <a:off x="1906058" y="2370772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670" name="TextBox 669">
          <a:extLst>
            <a:ext uri="{FF2B5EF4-FFF2-40B4-BE49-F238E27FC236}">
              <a16:creationId xmlns:a16="http://schemas.microsoft.com/office/drawing/2014/main" xmlns="" id="{00000000-0008-0000-0100-000018000000}"/>
            </a:ext>
          </a:extLst>
        </xdr:cNvPr>
        <xdr:cNvSpPr txBox="1"/>
      </xdr:nvSpPr>
      <xdr:spPr>
        <a:xfrm>
          <a:off x="1906058" y="2370772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1514475</xdr:colOff>
      <xdr:row>63</xdr:row>
      <xdr:rowOff>0</xdr:rowOff>
    </xdr:from>
    <xdr:ext cx="190500" cy="95250"/>
    <xdr:sp macro="" textlink="">
      <xdr:nvSpPr>
        <xdr:cNvPr id="671" name="TextBox 108"/>
        <xdr:cNvSpPr txBox="1">
          <a:spLocks/>
        </xdr:cNvSpPr>
      </xdr:nvSpPr>
      <xdr:spPr>
        <a:xfrm>
          <a:off x="1962150" y="25707975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672" name="TextBox 671"/>
        <xdr:cNvSpPr txBox="1"/>
      </xdr:nvSpPr>
      <xdr:spPr>
        <a:xfrm>
          <a:off x="1963208" y="29508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673" name="TextBox 672"/>
        <xdr:cNvSpPr txBox="1"/>
      </xdr:nvSpPr>
      <xdr:spPr>
        <a:xfrm>
          <a:off x="1963208" y="29508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674" name="TextBox 673"/>
        <xdr:cNvSpPr txBox="1"/>
      </xdr:nvSpPr>
      <xdr:spPr>
        <a:xfrm>
          <a:off x="1953683" y="29508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83457"/>
    <xdr:sp macro="" textlink="">
      <xdr:nvSpPr>
        <xdr:cNvPr id="675" name="TextBox 674"/>
        <xdr:cNvSpPr txBox="1"/>
      </xdr:nvSpPr>
      <xdr:spPr>
        <a:xfrm>
          <a:off x="1963208" y="257079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676" name="TextBox 675"/>
        <xdr:cNvSpPr txBox="1"/>
      </xdr:nvSpPr>
      <xdr:spPr>
        <a:xfrm>
          <a:off x="1963208" y="29508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677" name="TextBox 676"/>
        <xdr:cNvSpPr txBox="1"/>
      </xdr:nvSpPr>
      <xdr:spPr>
        <a:xfrm>
          <a:off x="1953683" y="29508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678" name="TextBox 677"/>
        <xdr:cNvSpPr txBox="1"/>
      </xdr:nvSpPr>
      <xdr:spPr>
        <a:xfrm>
          <a:off x="1953683" y="29508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679" name="TextBox 678"/>
        <xdr:cNvSpPr txBox="1"/>
      </xdr:nvSpPr>
      <xdr:spPr>
        <a:xfrm>
          <a:off x="1953683" y="2950845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680" name="TextBox 679"/>
        <xdr:cNvSpPr txBox="1"/>
      </xdr:nvSpPr>
      <xdr:spPr>
        <a:xfrm>
          <a:off x="1963208" y="29508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681" name="TextBox 680"/>
        <xdr:cNvSpPr txBox="1"/>
      </xdr:nvSpPr>
      <xdr:spPr>
        <a:xfrm>
          <a:off x="1963208" y="29508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682" name="TextBox 681"/>
        <xdr:cNvSpPr txBox="1"/>
      </xdr:nvSpPr>
      <xdr:spPr>
        <a:xfrm>
          <a:off x="1953683" y="2950845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683" name="TextBox 682"/>
        <xdr:cNvSpPr txBox="1"/>
      </xdr:nvSpPr>
      <xdr:spPr>
        <a:xfrm>
          <a:off x="1953683" y="29508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684" name="TextBox 683"/>
        <xdr:cNvSpPr txBox="1"/>
      </xdr:nvSpPr>
      <xdr:spPr>
        <a:xfrm>
          <a:off x="1963208" y="29508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685" name="TextBox 684"/>
        <xdr:cNvSpPr txBox="1"/>
      </xdr:nvSpPr>
      <xdr:spPr>
        <a:xfrm>
          <a:off x="1963208" y="29508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686" name="TextBox 685"/>
        <xdr:cNvSpPr txBox="1"/>
      </xdr:nvSpPr>
      <xdr:spPr>
        <a:xfrm>
          <a:off x="1953683" y="2950845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687" name="TextBox 686"/>
        <xdr:cNvSpPr txBox="1"/>
      </xdr:nvSpPr>
      <xdr:spPr>
        <a:xfrm>
          <a:off x="1953683" y="29508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688" name="TextBox 687"/>
        <xdr:cNvSpPr txBox="1"/>
      </xdr:nvSpPr>
      <xdr:spPr>
        <a:xfrm>
          <a:off x="1906058" y="2370772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689" name="TextBox 688"/>
        <xdr:cNvSpPr txBox="1"/>
      </xdr:nvSpPr>
      <xdr:spPr>
        <a:xfrm>
          <a:off x="1906058" y="2370772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690" name="TextBox 689"/>
        <xdr:cNvSpPr txBox="1"/>
      </xdr:nvSpPr>
      <xdr:spPr>
        <a:xfrm>
          <a:off x="1906058" y="2370772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691" name="TextBox 690"/>
        <xdr:cNvSpPr txBox="1"/>
      </xdr:nvSpPr>
      <xdr:spPr>
        <a:xfrm>
          <a:off x="1906058" y="2370772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692" name="TextBox 691"/>
        <xdr:cNvSpPr txBox="1"/>
      </xdr:nvSpPr>
      <xdr:spPr>
        <a:xfrm>
          <a:off x="1963208" y="29508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693" name="TextBox 692"/>
        <xdr:cNvSpPr txBox="1"/>
      </xdr:nvSpPr>
      <xdr:spPr>
        <a:xfrm>
          <a:off x="1963208" y="29508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694" name="TextBox 693"/>
        <xdr:cNvSpPr txBox="1"/>
      </xdr:nvSpPr>
      <xdr:spPr>
        <a:xfrm>
          <a:off x="1953683" y="2950845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695" name="TextBox 694"/>
        <xdr:cNvSpPr txBox="1"/>
      </xdr:nvSpPr>
      <xdr:spPr>
        <a:xfrm>
          <a:off x="1953683" y="29508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696" name="TextBox 695"/>
        <xdr:cNvSpPr txBox="1"/>
      </xdr:nvSpPr>
      <xdr:spPr>
        <a:xfrm>
          <a:off x="1906058" y="2370772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697" name="TextBox 696"/>
        <xdr:cNvSpPr txBox="1"/>
      </xdr:nvSpPr>
      <xdr:spPr>
        <a:xfrm>
          <a:off x="1906058" y="2370772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698" name="TextBox 697"/>
        <xdr:cNvSpPr txBox="1"/>
      </xdr:nvSpPr>
      <xdr:spPr>
        <a:xfrm>
          <a:off x="1906058" y="2370772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699" name="TextBox 698"/>
        <xdr:cNvSpPr txBox="1"/>
      </xdr:nvSpPr>
      <xdr:spPr>
        <a:xfrm>
          <a:off x="1906058" y="2370772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700" name="TextBox 699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953683" y="2950845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701" name="TextBox 700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963208" y="29508450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702" name="TextBox 701">
          <a:extLst>
            <a:ext uri="{FF2B5EF4-FFF2-40B4-BE49-F238E27FC236}">
              <a16:creationId xmlns=""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1963208" y="29508450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703" name="TextBox 702">
          <a:extLst>
            <a:ext uri="{FF2B5EF4-FFF2-40B4-BE49-F238E27FC236}">
              <a16:creationId xmlns=""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1953683" y="2950845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153695"/>
    <xdr:sp macro="" textlink="">
      <xdr:nvSpPr>
        <xdr:cNvPr id="704" name="TextBox 703">
          <a:extLst>
            <a:ext uri="{FF2B5EF4-FFF2-40B4-BE49-F238E27FC236}">
              <a16:creationId xmlns=""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1953683" y="29508450"/>
          <a:ext cx="184731" cy="153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705" name="TextBox 704">
          <a:extLst>
            <a:ext uri="{FF2B5EF4-FFF2-40B4-BE49-F238E27FC236}">
              <a16:creationId xmlns="" xmlns:a16="http://schemas.microsoft.com/office/drawing/2014/main" id="{00000000-0008-0000-0100-000009000000}"/>
            </a:ext>
          </a:extLst>
        </xdr:cNvPr>
        <xdr:cNvSpPr txBox="1"/>
      </xdr:nvSpPr>
      <xdr:spPr>
        <a:xfrm>
          <a:off x="1963208" y="29508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706" name="TextBox 705">
          <a:extLst>
            <a:ext uri="{FF2B5EF4-FFF2-40B4-BE49-F238E27FC236}">
              <a16:creationId xmlns="" xmlns:a16="http://schemas.microsoft.com/office/drawing/2014/main" id="{00000000-0008-0000-0100-00000A000000}"/>
            </a:ext>
          </a:extLst>
        </xdr:cNvPr>
        <xdr:cNvSpPr txBox="1"/>
      </xdr:nvSpPr>
      <xdr:spPr>
        <a:xfrm>
          <a:off x="1963208" y="29508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707" name="TextBox 706">
          <a:extLst>
            <a:ext uri="{FF2B5EF4-FFF2-40B4-BE49-F238E27FC236}">
              <a16:creationId xmlns=""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1953683" y="2950845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708" name="TextBox 707">
          <a:extLst>
            <a:ext uri="{FF2B5EF4-FFF2-40B4-BE49-F238E27FC236}">
              <a16:creationId xmlns="" xmlns:a16="http://schemas.microsoft.com/office/drawing/2014/main" id="{00000000-0008-0000-0100-00000C000000}"/>
            </a:ext>
          </a:extLst>
        </xdr:cNvPr>
        <xdr:cNvSpPr txBox="1"/>
      </xdr:nvSpPr>
      <xdr:spPr>
        <a:xfrm>
          <a:off x="1953683" y="29508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709" name="TextBox 708">
          <a:extLst>
            <a:ext uri="{FF2B5EF4-FFF2-40B4-BE49-F238E27FC236}">
              <a16:creationId xmlns="" xmlns:a16="http://schemas.microsoft.com/office/drawing/2014/main" id="{00000000-0008-0000-0100-00000D000000}"/>
            </a:ext>
          </a:extLst>
        </xdr:cNvPr>
        <xdr:cNvSpPr txBox="1"/>
      </xdr:nvSpPr>
      <xdr:spPr>
        <a:xfrm>
          <a:off x="1906058" y="2370772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710" name="TextBox 709">
          <a:extLst>
            <a:ext uri="{FF2B5EF4-FFF2-40B4-BE49-F238E27FC236}">
              <a16:creationId xmlns="" xmlns:a16="http://schemas.microsoft.com/office/drawing/2014/main" id="{00000000-0008-0000-0100-00000E000000}"/>
            </a:ext>
          </a:extLst>
        </xdr:cNvPr>
        <xdr:cNvSpPr txBox="1"/>
      </xdr:nvSpPr>
      <xdr:spPr>
        <a:xfrm>
          <a:off x="1906058" y="2370772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711" name="TextBox 710">
          <a:extLst>
            <a:ext uri="{FF2B5EF4-FFF2-40B4-BE49-F238E27FC236}">
              <a16:creationId xmlns="" xmlns:a16="http://schemas.microsoft.com/office/drawing/2014/main" id="{00000000-0008-0000-0100-00000F000000}"/>
            </a:ext>
          </a:extLst>
        </xdr:cNvPr>
        <xdr:cNvSpPr txBox="1"/>
      </xdr:nvSpPr>
      <xdr:spPr>
        <a:xfrm>
          <a:off x="1906058" y="2370772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712" name="TextBox 711">
          <a:extLst>
            <a:ext uri="{FF2B5EF4-FFF2-40B4-BE49-F238E27FC236}">
              <a16:creationId xmlns="" xmlns:a16="http://schemas.microsoft.com/office/drawing/2014/main" id="{00000000-0008-0000-0100-000010000000}"/>
            </a:ext>
          </a:extLst>
        </xdr:cNvPr>
        <xdr:cNvSpPr txBox="1"/>
      </xdr:nvSpPr>
      <xdr:spPr>
        <a:xfrm>
          <a:off x="1906058" y="2370772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713" name="TextBox 712">
          <a:extLst>
            <a:ext uri="{FF2B5EF4-FFF2-40B4-BE49-F238E27FC236}">
              <a16:creationId xmlns="" xmlns:a16="http://schemas.microsoft.com/office/drawing/2014/main" id="{00000000-0008-0000-0100-000011000000}"/>
            </a:ext>
          </a:extLst>
        </xdr:cNvPr>
        <xdr:cNvSpPr txBox="1"/>
      </xdr:nvSpPr>
      <xdr:spPr>
        <a:xfrm>
          <a:off x="1963208" y="29508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714" name="TextBox 713">
          <a:extLst>
            <a:ext uri="{FF2B5EF4-FFF2-40B4-BE49-F238E27FC236}">
              <a16:creationId xmlns="" xmlns:a16="http://schemas.microsoft.com/office/drawing/2014/main" id="{00000000-0008-0000-0100-000012000000}"/>
            </a:ext>
          </a:extLst>
        </xdr:cNvPr>
        <xdr:cNvSpPr txBox="1"/>
      </xdr:nvSpPr>
      <xdr:spPr>
        <a:xfrm>
          <a:off x="1963208" y="29508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715" name="TextBox 714">
          <a:extLst>
            <a:ext uri="{FF2B5EF4-FFF2-40B4-BE49-F238E27FC236}">
              <a16:creationId xmlns="" xmlns:a16="http://schemas.microsoft.com/office/drawing/2014/main" id="{00000000-0008-0000-0100-000013000000}"/>
            </a:ext>
          </a:extLst>
        </xdr:cNvPr>
        <xdr:cNvSpPr txBox="1"/>
      </xdr:nvSpPr>
      <xdr:spPr>
        <a:xfrm>
          <a:off x="1953683" y="2950845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716" name="TextBox 715">
          <a:extLst>
            <a:ext uri="{FF2B5EF4-FFF2-40B4-BE49-F238E27FC236}">
              <a16:creationId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1953683" y="29508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717" name="TextBox 716">
          <a:extLst>
            <a:ext uri="{FF2B5EF4-FFF2-40B4-BE49-F238E27FC236}">
              <a16:creationId xmlns="" xmlns:a16="http://schemas.microsoft.com/office/drawing/2014/main" id="{00000000-0008-0000-0100-000015000000}"/>
            </a:ext>
          </a:extLst>
        </xdr:cNvPr>
        <xdr:cNvSpPr txBox="1"/>
      </xdr:nvSpPr>
      <xdr:spPr>
        <a:xfrm>
          <a:off x="1906058" y="2370772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718" name="TextBox 717">
          <a:extLst>
            <a:ext uri="{FF2B5EF4-FFF2-40B4-BE49-F238E27FC236}">
              <a16:creationId xmlns="" xmlns:a16="http://schemas.microsoft.com/office/drawing/2014/main" id="{00000000-0008-0000-0100-000016000000}"/>
            </a:ext>
          </a:extLst>
        </xdr:cNvPr>
        <xdr:cNvSpPr txBox="1"/>
      </xdr:nvSpPr>
      <xdr:spPr>
        <a:xfrm>
          <a:off x="1906058" y="2370772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719" name="TextBox 718">
          <a:extLst>
            <a:ext uri="{FF2B5EF4-FFF2-40B4-BE49-F238E27FC236}">
              <a16:creationId xmlns="" xmlns:a16="http://schemas.microsoft.com/office/drawing/2014/main" id="{00000000-0008-0000-0100-000017000000}"/>
            </a:ext>
          </a:extLst>
        </xdr:cNvPr>
        <xdr:cNvSpPr txBox="1"/>
      </xdr:nvSpPr>
      <xdr:spPr>
        <a:xfrm>
          <a:off x="1906058" y="2370772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720" name="TextBox 719">
          <a:extLst>
            <a:ext uri="{FF2B5EF4-FFF2-40B4-BE49-F238E27FC236}">
              <a16:creationId xmlns="" xmlns:a16="http://schemas.microsoft.com/office/drawing/2014/main" id="{00000000-0008-0000-0100-000018000000}"/>
            </a:ext>
          </a:extLst>
        </xdr:cNvPr>
        <xdr:cNvSpPr txBox="1"/>
      </xdr:nvSpPr>
      <xdr:spPr>
        <a:xfrm>
          <a:off x="1906058" y="2370772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721" name="TextBox 720"/>
        <xdr:cNvSpPr txBox="1"/>
      </xdr:nvSpPr>
      <xdr:spPr>
        <a:xfrm>
          <a:off x="1934633" y="29508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722" name="TextBox 721"/>
        <xdr:cNvSpPr txBox="1"/>
      </xdr:nvSpPr>
      <xdr:spPr>
        <a:xfrm>
          <a:off x="1934633" y="29508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723" name="TextBox 722"/>
        <xdr:cNvSpPr txBox="1"/>
      </xdr:nvSpPr>
      <xdr:spPr>
        <a:xfrm>
          <a:off x="1934633" y="29508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724" name="TextBox 723"/>
        <xdr:cNvSpPr txBox="1"/>
      </xdr:nvSpPr>
      <xdr:spPr>
        <a:xfrm>
          <a:off x="1934633" y="29508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725" name="TextBox 724"/>
        <xdr:cNvSpPr txBox="1"/>
      </xdr:nvSpPr>
      <xdr:spPr>
        <a:xfrm>
          <a:off x="1915583" y="23707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726" name="TextBox 725"/>
        <xdr:cNvSpPr txBox="1"/>
      </xdr:nvSpPr>
      <xdr:spPr>
        <a:xfrm>
          <a:off x="1915583" y="23707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727" name="TextBox 726"/>
        <xdr:cNvSpPr txBox="1"/>
      </xdr:nvSpPr>
      <xdr:spPr>
        <a:xfrm>
          <a:off x="1915583" y="23707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728" name="TextBox 727"/>
        <xdr:cNvSpPr txBox="1"/>
      </xdr:nvSpPr>
      <xdr:spPr>
        <a:xfrm>
          <a:off x="1915583" y="23707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729" name="TextBox 728">
          <a:extLst>
            <a:ext uri="{FF2B5EF4-FFF2-40B4-BE49-F238E27FC236}"/>
          </a:extLst>
        </xdr:cNvPr>
        <xdr:cNvSpPr txBox="1"/>
      </xdr:nvSpPr>
      <xdr:spPr>
        <a:xfrm>
          <a:off x="1953683" y="29508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730" name="TextBox 729">
          <a:extLst>
            <a:ext uri="{FF2B5EF4-FFF2-40B4-BE49-F238E27FC236}"/>
          </a:extLst>
        </xdr:cNvPr>
        <xdr:cNvSpPr txBox="1"/>
      </xdr:nvSpPr>
      <xdr:spPr>
        <a:xfrm>
          <a:off x="1963208" y="29508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731" name="TextBox 730">
          <a:extLst>
            <a:ext uri="{FF2B5EF4-FFF2-40B4-BE49-F238E27FC236}"/>
          </a:extLst>
        </xdr:cNvPr>
        <xdr:cNvSpPr txBox="1"/>
      </xdr:nvSpPr>
      <xdr:spPr>
        <a:xfrm>
          <a:off x="1963208" y="29508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732" name="TextBox 731">
          <a:extLst>
            <a:ext uri="{FF2B5EF4-FFF2-40B4-BE49-F238E27FC236}"/>
          </a:extLst>
        </xdr:cNvPr>
        <xdr:cNvSpPr txBox="1"/>
      </xdr:nvSpPr>
      <xdr:spPr>
        <a:xfrm>
          <a:off x="1953683" y="29508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733" name="TextBox 732">
          <a:extLst>
            <a:ext uri="{FF2B5EF4-FFF2-40B4-BE49-F238E27FC236}"/>
          </a:extLst>
        </xdr:cNvPr>
        <xdr:cNvSpPr txBox="1"/>
      </xdr:nvSpPr>
      <xdr:spPr>
        <a:xfrm>
          <a:off x="1953683" y="29508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734" name="TextBox 733">
          <a:extLst>
            <a:ext uri="{FF2B5EF4-FFF2-40B4-BE49-F238E27FC236}"/>
          </a:extLst>
        </xdr:cNvPr>
        <xdr:cNvSpPr txBox="1"/>
      </xdr:nvSpPr>
      <xdr:spPr>
        <a:xfrm>
          <a:off x="1963208" y="29508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735" name="TextBox 734">
          <a:extLst>
            <a:ext uri="{FF2B5EF4-FFF2-40B4-BE49-F238E27FC236}"/>
          </a:extLst>
        </xdr:cNvPr>
        <xdr:cNvSpPr txBox="1"/>
      </xdr:nvSpPr>
      <xdr:spPr>
        <a:xfrm>
          <a:off x="1963208" y="29508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736" name="TextBox 735">
          <a:extLst>
            <a:ext uri="{FF2B5EF4-FFF2-40B4-BE49-F238E27FC236}"/>
          </a:extLst>
        </xdr:cNvPr>
        <xdr:cNvSpPr txBox="1"/>
      </xdr:nvSpPr>
      <xdr:spPr>
        <a:xfrm>
          <a:off x="1953683" y="29508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737" name="TextBox 736">
          <a:extLst>
            <a:ext uri="{FF2B5EF4-FFF2-40B4-BE49-F238E27FC236}"/>
          </a:extLst>
        </xdr:cNvPr>
        <xdr:cNvSpPr txBox="1"/>
      </xdr:nvSpPr>
      <xdr:spPr>
        <a:xfrm>
          <a:off x="1953683" y="29508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738" name="TextBox 737">
          <a:extLst>
            <a:ext uri="{FF2B5EF4-FFF2-40B4-BE49-F238E27FC236}"/>
          </a:extLst>
        </xdr:cNvPr>
        <xdr:cNvSpPr txBox="1"/>
      </xdr:nvSpPr>
      <xdr:spPr>
        <a:xfrm>
          <a:off x="1906058" y="23707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739" name="TextBox 738">
          <a:extLst>
            <a:ext uri="{FF2B5EF4-FFF2-40B4-BE49-F238E27FC236}"/>
          </a:extLst>
        </xdr:cNvPr>
        <xdr:cNvSpPr txBox="1"/>
      </xdr:nvSpPr>
      <xdr:spPr>
        <a:xfrm>
          <a:off x="1906058" y="23707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740" name="TextBox 739">
          <a:extLst>
            <a:ext uri="{FF2B5EF4-FFF2-40B4-BE49-F238E27FC236}"/>
          </a:extLst>
        </xdr:cNvPr>
        <xdr:cNvSpPr txBox="1"/>
      </xdr:nvSpPr>
      <xdr:spPr>
        <a:xfrm>
          <a:off x="1906058" y="23707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741" name="TextBox 740">
          <a:extLst>
            <a:ext uri="{FF2B5EF4-FFF2-40B4-BE49-F238E27FC236}"/>
          </a:extLst>
        </xdr:cNvPr>
        <xdr:cNvSpPr txBox="1"/>
      </xdr:nvSpPr>
      <xdr:spPr>
        <a:xfrm>
          <a:off x="1906058" y="23707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742" name="TextBox 741">
          <a:extLst>
            <a:ext uri="{FF2B5EF4-FFF2-40B4-BE49-F238E27FC236}"/>
          </a:extLst>
        </xdr:cNvPr>
        <xdr:cNvSpPr txBox="1"/>
      </xdr:nvSpPr>
      <xdr:spPr>
        <a:xfrm>
          <a:off x="1963208" y="29508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743" name="TextBox 742">
          <a:extLst>
            <a:ext uri="{FF2B5EF4-FFF2-40B4-BE49-F238E27FC236}"/>
          </a:extLst>
        </xdr:cNvPr>
        <xdr:cNvSpPr txBox="1"/>
      </xdr:nvSpPr>
      <xdr:spPr>
        <a:xfrm>
          <a:off x="1963208" y="29508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744" name="TextBox 743">
          <a:extLst>
            <a:ext uri="{FF2B5EF4-FFF2-40B4-BE49-F238E27FC236}"/>
          </a:extLst>
        </xdr:cNvPr>
        <xdr:cNvSpPr txBox="1"/>
      </xdr:nvSpPr>
      <xdr:spPr>
        <a:xfrm>
          <a:off x="1953683" y="29508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745" name="TextBox 744">
          <a:extLst>
            <a:ext uri="{FF2B5EF4-FFF2-40B4-BE49-F238E27FC236}"/>
          </a:extLst>
        </xdr:cNvPr>
        <xdr:cNvSpPr txBox="1"/>
      </xdr:nvSpPr>
      <xdr:spPr>
        <a:xfrm>
          <a:off x="1953683" y="29508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746" name="TextBox 745">
          <a:extLst>
            <a:ext uri="{FF2B5EF4-FFF2-40B4-BE49-F238E27FC236}"/>
          </a:extLst>
        </xdr:cNvPr>
        <xdr:cNvSpPr txBox="1"/>
      </xdr:nvSpPr>
      <xdr:spPr>
        <a:xfrm>
          <a:off x="1906058" y="23707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747" name="TextBox 746">
          <a:extLst>
            <a:ext uri="{FF2B5EF4-FFF2-40B4-BE49-F238E27FC236}"/>
          </a:extLst>
        </xdr:cNvPr>
        <xdr:cNvSpPr txBox="1"/>
      </xdr:nvSpPr>
      <xdr:spPr>
        <a:xfrm>
          <a:off x="1906058" y="23707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748" name="TextBox 747">
          <a:extLst>
            <a:ext uri="{FF2B5EF4-FFF2-40B4-BE49-F238E27FC236}"/>
          </a:extLst>
        </xdr:cNvPr>
        <xdr:cNvSpPr txBox="1"/>
      </xdr:nvSpPr>
      <xdr:spPr>
        <a:xfrm>
          <a:off x="1906058" y="23707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749" name="TextBox 748">
          <a:extLst>
            <a:ext uri="{FF2B5EF4-FFF2-40B4-BE49-F238E27FC236}"/>
          </a:extLst>
        </xdr:cNvPr>
        <xdr:cNvSpPr txBox="1"/>
      </xdr:nvSpPr>
      <xdr:spPr>
        <a:xfrm>
          <a:off x="1906058" y="23707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1514475</xdr:colOff>
      <xdr:row>63</xdr:row>
      <xdr:rowOff>0</xdr:rowOff>
    </xdr:from>
    <xdr:ext cx="190500" cy="95250"/>
    <xdr:sp macro="" textlink="">
      <xdr:nvSpPr>
        <xdr:cNvPr id="750" name="TextBox 108"/>
        <xdr:cNvSpPr txBox="1">
          <a:spLocks/>
        </xdr:cNvSpPr>
      </xdr:nvSpPr>
      <xdr:spPr bwMode="auto">
        <a:xfrm>
          <a:off x="1962150" y="25707975"/>
          <a:ext cx="190500" cy="95250"/>
        </a:xfrm>
        <a:prstGeom prst="rect">
          <a:avLst/>
        </a:prstGeom>
        <a:noFill/>
        <a:ln w="9525">
          <a:solidFill>
            <a:srgbClr val="5181BA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751" name="TextBox 750"/>
        <xdr:cNvSpPr txBox="1"/>
      </xdr:nvSpPr>
      <xdr:spPr>
        <a:xfrm>
          <a:off x="1963208" y="29508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752" name="TextBox 751"/>
        <xdr:cNvSpPr txBox="1"/>
      </xdr:nvSpPr>
      <xdr:spPr>
        <a:xfrm>
          <a:off x="1963208" y="29508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753" name="TextBox 752"/>
        <xdr:cNvSpPr txBox="1"/>
      </xdr:nvSpPr>
      <xdr:spPr>
        <a:xfrm>
          <a:off x="1953683" y="29508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83457"/>
    <xdr:sp macro="" textlink="">
      <xdr:nvSpPr>
        <xdr:cNvPr id="754" name="TextBox 753"/>
        <xdr:cNvSpPr txBox="1"/>
      </xdr:nvSpPr>
      <xdr:spPr>
        <a:xfrm>
          <a:off x="1963208" y="257079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755" name="TextBox 754"/>
        <xdr:cNvSpPr txBox="1"/>
      </xdr:nvSpPr>
      <xdr:spPr>
        <a:xfrm>
          <a:off x="1963208" y="29508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756" name="TextBox 755"/>
        <xdr:cNvSpPr txBox="1"/>
      </xdr:nvSpPr>
      <xdr:spPr>
        <a:xfrm>
          <a:off x="1953683" y="29508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757" name="TextBox 756"/>
        <xdr:cNvSpPr txBox="1"/>
      </xdr:nvSpPr>
      <xdr:spPr>
        <a:xfrm>
          <a:off x="1953683" y="29508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758" name="TextBox 757"/>
        <xdr:cNvSpPr txBox="1"/>
      </xdr:nvSpPr>
      <xdr:spPr>
        <a:xfrm>
          <a:off x="1953683" y="2950845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759" name="TextBox 758"/>
        <xdr:cNvSpPr txBox="1"/>
      </xdr:nvSpPr>
      <xdr:spPr>
        <a:xfrm>
          <a:off x="1963208" y="29508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760" name="TextBox 759"/>
        <xdr:cNvSpPr txBox="1"/>
      </xdr:nvSpPr>
      <xdr:spPr>
        <a:xfrm>
          <a:off x="1963208" y="29508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761" name="TextBox 760"/>
        <xdr:cNvSpPr txBox="1"/>
      </xdr:nvSpPr>
      <xdr:spPr>
        <a:xfrm>
          <a:off x="1953683" y="2950845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762" name="TextBox 761"/>
        <xdr:cNvSpPr txBox="1"/>
      </xdr:nvSpPr>
      <xdr:spPr>
        <a:xfrm>
          <a:off x="1953683" y="29508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763" name="TextBox 762"/>
        <xdr:cNvSpPr txBox="1"/>
      </xdr:nvSpPr>
      <xdr:spPr>
        <a:xfrm>
          <a:off x="1963208" y="29508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764" name="TextBox 763"/>
        <xdr:cNvSpPr txBox="1"/>
      </xdr:nvSpPr>
      <xdr:spPr>
        <a:xfrm>
          <a:off x="1963208" y="29508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765" name="TextBox 764"/>
        <xdr:cNvSpPr txBox="1"/>
      </xdr:nvSpPr>
      <xdr:spPr>
        <a:xfrm>
          <a:off x="1953683" y="2950845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766" name="TextBox 765"/>
        <xdr:cNvSpPr txBox="1"/>
      </xdr:nvSpPr>
      <xdr:spPr>
        <a:xfrm>
          <a:off x="1953683" y="29508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767" name="TextBox 766"/>
        <xdr:cNvSpPr txBox="1"/>
      </xdr:nvSpPr>
      <xdr:spPr>
        <a:xfrm>
          <a:off x="1906058" y="2370772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768" name="TextBox 767"/>
        <xdr:cNvSpPr txBox="1"/>
      </xdr:nvSpPr>
      <xdr:spPr>
        <a:xfrm>
          <a:off x="1906058" y="2370772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769" name="TextBox 768"/>
        <xdr:cNvSpPr txBox="1"/>
      </xdr:nvSpPr>
      <xdr:spPr>
        <a:xfrm>
          <a:off x="1906058" y="2370772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770" name="TextBox 769"/>
        <xdr:cNvSpPr txBox="1"/>
      </xdr:nvSpPr>
      <xdr:spPr>
        <a:xfrm>
          <a:off x="1906058" y="2370772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771" name="TextBox 770"/>
        <xdr:cNvSpPr txBox="1"/>
      </xdr:nvSpPr>
      <xdr:spPr>
        <a:xfrm>
          <a:off x="1963208" y="29508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772" name="TextBox 771"/>
        <xdr:cNvSpPr txBox="1"/>
      </xdr:nvSpPr>
      <xdr:spPr>
        <a:xfrm>
          <a:off x="1963208" y="29508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773" name="TextBox 772"/>
        <xdr:cNvSpPr txBox="1"/>
      </xdr:nvSpPr>
      <xdr:spPr>
        <a:xfrm>
          <a:off x="1953683" y="2950845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774" name="TextBox 773"/>
        <xdr:cNvSpPr txBox="1"/>
      </xdr:nvSpPr>
      <xdr:spPr>
        <a:xfrm>
          <a:off x="1953683" y="29508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775" name="TextBox 774"/>
        <xdr:cNvSpPr txBox="1"/>
      </xdr:nvSpPr>
      <xdr:spPr>
        <a:xfrm>
          <a:off x="1906058" y="2370772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776" name="TextBox 775"/>
        <xdr:cNvSpPr txBox="1"/>
      </xdr:nvSpPr>
      <xdr:spPr>
        <a:xfrm>
          <a:off x="1906058" y="2370772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777" name="TextBox 776"/>
        <xdr:cNvSpPr txBox="1"/>
      </xdr:nvSpPr>
      <xdr:spPr>
        <a:xfrm>
          <a:off x="1906058" y="2370772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778" name="TextBox 777"/>
        <xdr:cNvSpPr txBox="1"/>
      </xdr:nvSpPr>
      <xdr:spPr>
        <a:xfrm>
          <a:off x="1906058" y="2370772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779" name="TextBox 778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953683" y="2950845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780" name="TextBox 779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963208" y="29508450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781" name="TextBox 780">
          <a:extLst>
            <a:ext uri="{FF2B5EF4-FFF2-40B4-BE49-F238E27FC236}">
              <a16:creationId xmlns=""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1963208" y="29508450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782" name="TextBox 781">
          <a:extLst>
            <a:ext uri="{FF2B5EF4-FFF2-40B4-BE49-F238E27FC236}">
              <a16:creationId xmlns=""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1953683" y="2950845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153695"/>
    <xdr:sp macro="" textlink="">
      <xdr:nvSpPr>
        <xdr:cNvPr id="783" name="TextBox 782">
          <a:extLst>
            <a:ext uri="{FF2B5EF4-FFF2-40B4-BE49-F238E27FC236}">
              <a16:creationId xmlns=""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1953683" y="29508450"/>
          <a:ext cx="184731" cy="153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784" name="TextBox 783">
          <a:extLst>
            <a:ext uri="{FF2B5EF4-FFF2-40B4-BE49-F238E27FC236}">
              <a16:creationId xmlns="" xmlns:a16="http://schemas.microsoft.com/office/drawing/2014/main" id="{00000000-0008-0000-0100-000009000000}"/>
            </a:ext>
          </a:extLst>
        </xdr:cNvPr>
        <xdr:cNvSpPr txBox="1"/>
      </xdr:nvSpPr>
      <xdr:spPr>
        <a:xfrm>
          <a:off x="1963208" y="29508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785" name="TextBox 784">
          <a:extLst>
            <a:ext uri="{FF2B5EF4-FFF2-40B4-BE49-F238E27FC236}">
              <a16:creationId xmlns="" xmlns:a16="http://schemas.microsoft.com/office/drawing/2014/main" id="{00000000-0008-0000-0100-00000A000000}"/>
            </a:ext>
          </a:extLst>
        </xdr:cNvPr>
        <xdr:cNvSpPr txBox="1"/>
      </xdr:nvSpPr>
      <xdr:spPr>
        <a:xfrm>
          <a:off x="1963208" y="29508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786" name="TextBox 785">
          <a:extLst>
            <a:ext uri="{FF2B5EF4-FFF2-40B4-BE49-F238E27FC236}">
              <a16:creationId xmlns=""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1953683" y="2950845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787" name="TextBox 786">
          <a:extLst>
            <a:ext uri="{FF2B5EF4-FFF2-40B4-BE49-F238E27FC236}">
              <a16:creationId xmlns="" xmlns:a16="http://schemas.microsoft.com/office/drawing/2014/main" id="{00000000-0008-0000-0100-00000C000000}"/>
            </a:ext>
          </a:extLst>
        </xdr:cNvPr>
        <xdr:cNvSpPr txBox="1"/>
      </xdr:nvSpPr>
      <xdr:spPr>
        <a:xfrm>
          <a:off x="1953683" y="29508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788" name="TextBox 787">
          <a:extLst>
            <a:ext uri="{FF2B5EF4-FFF2-40B4-BE49-F238E27FC236}">
              <a16:creationId xmlns="" xmlns:a16="http://schemas.microsoft.com/office/drawing/2014/main" id="{00000000-0008-0000-0100-00000D000000}"/>
            </a:ext>
          </a:extLst>
        </xdr:cNvPr>
        <xdr:cNvSpPr txBox="1"/>
      </xdr:nvSpPr>
      <xdr:spPr>
        <a:xfrm>
          <a:off x="1906058" y="2370772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789" name="TextBox 788">
          <a:extLst>
            <a:ext uri="{FF2B5EF4-FFF2-40B4-BE49-F238E27FC236}">
              <a16:creationId xmlns="" xmlns:a16="http://schemas.microsoft.com/office/drawing/2014/main" id="{00000000-0008-0000-0100-00000E000000}"/>
            </a:ext>
          </a:extLst>
        </xdr:cNvPr>
        <xdr:cNvSpPr txBox="1"/>
      </xdr:nvSpPr>
      <xdr:spPr>
        <a:xfrm>
          <a:off x="1906058" y="2370772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790" name="TextBox 789">
          <a:extLst>
            <a:ext uri="{FF2B5EF4-FFF2-40B4-BE49-F238E27FC236}">
              <a16:creationId xmlns="" xmlns:a16="http://schemas.microsoft.com/office/drawing/2014/main" id="{00000000-0008-0000-0100-00000F000000}"/>
            </a:ext>
          </a:extLst>
        </xdr:cNvPr>
        <xdr:cNvSpPr txBox="1"/>
      </xdr:nvSpPr>
      <xdr:spPr>
        <a:xfrm>
          <a:off x="1906058" y="2370772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791" name="TextBox 790">
          <a:extLst>
            <a:ext uri="{FF2B5EF4-FFF2-40B4-BE49-F238E27FC236}">
              <a16:creationId xmlns="" xmlns:a16="http://schemas.microsoft.com/office/drawing/2014/main" id="{00000000-0008-0000-0100-000010000000}"/>
            </a:ext>
          </a:extLst>
        </xdr:cNvPr>
        <xdr:cNvSpPr txBox="1"/>
      </xdr:nvSpPr>
      <xdr:spPr>
        <a:xfrm>
          <a:off x="1906058" y="2370772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792" name="TextBox 791">
          <a:extLst>
            <a:ext uri="{FF2B5EF4-FFF2-40B4-BE49-F238E27FC236}">
              <a16:creationId xmlns="" xmlns:a16="http://schemas.microsoft.com/office/drawing/2014/main" id="{00000000-0008-0000-0100-000011000000}"/>
            </a:ext>
          </a:extLst>
        </xdr:cNvPr>
        <xdr:cNvSpPr txBox="1"/>
      </xdr:nvSpPr>
      <xdr:spPr>
        <a:xfrm>
          <a:off x="1963208" y="29508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793" name="TextBox 792">
          <a:extLst>
            <a:ext uri="{FF2B5EF4-FFF2-40B4-BE49-F238E27FC236}">
              <a16:creationId xmlns="" xmlns:a16="http://schemas.microsoft.com/office/drawing/2014/main" id="{00000000-0008-0000-0100-000012000000}"/>
            </a:ext>
          </a:extLst>
        </xdr:cNvPr>
        <xdr:cNvSpPr txBox="1"/>
      </xdr:nvSpPr>
      <xdr:spPr>
        <a:xfrm>
          <a:off x="1963208" y="29508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794" name="TextBox 793">
          <a:extLst>
            <a:ext uri="{FF2B5EF4-FFF2-40B4-BE49-F238E27FC236}">
              <a16:creationId xmlns="" xmlns:a16="http://schemas.microsoft.com/office/drawing/2014/main" id="{00000000-0008-0000-0100-000013000000}"/>
            </a:ext>
          </a:extLst>
        </xdr:cNvPr>
        <xdr:cNvSpPr txBox="1"/>
      </xdr:nvSpPr>
      <xdr:spPr>
        <a:xfrm>
          <a:off x="1953683" y="2950845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795" name="TextBox 794">
          <a:extLst>
            <a:ext uri="{FF2B5EF4-FFF2-40B4-BE49-F238E27FC236}">
              <a16:creationId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1953683" y="29508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796" name="TextBox 795">
          <a:extLst>
            <a:ext uri="{FF2B5EF4-FFF2-40B4-BE49-F238E27FC236}">
              <a16:creationId xmlns="" xmlns:a16="http://schemas.microsoft.com/office/drawing/2014/main" id="{00000000-0008-0000-0100-000015000000}"/>
            </a:ext>
          </a:extLst>
        </xdr:cNvPr>
        <xdr:cNvSpPr txBox="1"/>
      </xdr:nvSpPr>
      <xdr:spPr>
        <a:xfrm>
          <a:off x="1906058" y="2370772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797" name="TextBox 796">
          <a:extLst>
            <a:ext uri="{FF2B5EF4-FFF2-40B4-BE49-F238E27FC236}">
              <a16:creationId xmlns="" xmlns:a16="http://schemas.microsoft.com/office/drawing/2014/main" id="{00000000-0008-0000-0100-000016000000}"/>
            </a:ext>
          </a:extLst>
        </xdr:cNvPr>
        <xdr:cNvSpPr txBox="1"/>
      </xdr:nvSpPr>
      <xdr:spPr>
        <a:xfrm>
          <a:off x="1906058" y="2370772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798" name="TextBox 797">
          <a:extLst>
            <a:ext uri="{FF2B5EF4-FFF2-40B4-BE49-F238E27FC236}">
              <a16:creationId xmlns="" xmlns:a16="http://schemas.microsoft.com/office/drawing/2014/main" id="{00000000-0008-0000-0100-000017000000}"/>
            </a:ext>
          </a:extLst>
        </xdr:cNvPr>
        <xdr:cNvSpPr txBox="1"/>
      </xdr:nvSpPr>
      <xdr:spPr>
        <a:xfrm>
          <a:off x="1906058" y="2370772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799" name="TextBox 798">
          <a:extLst>
            <a:ext uri="{FF2B5EF4-FFF2-40B4-BE49-F238E27FC236}">
              <a16:creationId xmlns="" xmlns:a16="http://schemas.microsoft.com/office/drawing/2014/main" id="{00000000-0008-0000-0100-000018000000}"/>
            </a:ext>
          </a:extLst>
        </xdr:cNvPr>
        <xdr:cNvSpPr txBox="1"/>
      </xdr:nvSpPr>
      <xdr:spPr>
        <a:xfrm>
          <a:off x="1906058" y="2370772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800" name="TextBox 799"/>
        <xdr:cNvSpPr txBox="1"/>
      </xdr:nvSpPr>
      <xdr:spPr>
        <a:xfrm>
          <a:off x="1963208" y="29508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801" name="TextBox 800"/>
        <xdr:cNvSpPr txBox="1"/>
      </xdr:nvSpPr>
      <xdr:spPr>
        <a:xfrm>
          <a:off x="1963208" y="29508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802" name="TextBox 801"/>
        <xdr:cNvSpPr txBox="1"/>
      </xdr:nvSpPr>
      <xdr:spPr>
        <a:xfrm>
          <a:off x="1953683" y="29508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83457"/>
    <xdr:sp macro="" textlink="">
      <xdr:nvSpPr>
        <xdr:cNvPr id="803" name="TextBox 802"/>
        <xdr:cNvSpPr txBox="1"/>
      </xdr:nvSpPr>
      <xdr:spPr>
        <a:xfrm>
          <a:off x="1963208" y="257079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804" name="TextBox 803"/>
        <xdr:cNvSpPr txBox="1"/>
      </xdr:nvSpPr>
      <xdr:spPr>
        <a:xfrm>
          <a:off x="1963208" y="29508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805" name="TextBox 804"/>
        <xdr:cNvSpPr txBox="1"/>
      </xdr:nvSpPr>
      <xdr:spPr>
        <a:xfrm>
          <a:off x="1953683" y="29508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806" name="TextBox 805"/>
        <xdr:cNvSpPr txBox="1"/>
      </xdr:nvSpPr>
      <xdr:spPr>
        <a:xfrm>
          <a:off x="1953683" y="29508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807" name="TextBox 806"/>
        <xdr:cNvSpPr txBox="1"/>
      </xdr:nvSpPr>
      <xdr:spPr>
        <a:xfrm>
          <a:off x="1953683" y="2950845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808" name="TextBox 807"/>
        <xdr:cNvSpPr txBox="1"/>
      </xdr:nvSpPr>
      <xdr:spPr>
        <a:xfrm>
          <a:off x="1963208" y="29508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809" name="TextBox 808"/>
        <xdr:cNvSpPr txBox="1"/>
      </xdr:nvSpPr>
      <xdr:spPr>
        <a:xfrm>
          <a:off x="1963208" y="29508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810" name="TextBox 809"/>
        <xdr:cNvSpPr txBox="1"/>
      </xdr:nvSpPr>
      <xdr:spPr>
        <a:xfrm>
          <a:off x="1953683" y="2950845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811" name="TextBox 810"/>
        <xdr:cNvSpPr txBox="1"/>
      </xdr:nvSpPr>
      <xdr:spPr>
        <a:xfrm>
          <a:off x="1953683" y="29508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812" name="TextBox 811"/>
        <xdr:cNvSpPr txBox="1"/>
      </xdr:nvSpPr>
      <xdr:spPr>
        <a:xfrm>
          <a:off x="1963208" y="29508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813" name="TextBox 812"/>
        <xdr:cNvSpPr txBox="1"/>
      </xdr:nvSpPr>
      <xdr:spPr>
        <a:xfrm>
          <a:off x="1963208" y="29508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814" name="TextBox 813"/>
        <xdr:cNvSpPr txBox="1"/>
      </xdr:nvSpPr>
      <xdr:spPr>
        <a:xfrm>
          <a:off x="1953683" y="2950845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815" name="TextBox 814"/>
        <xdr:cNvSpPr txBox="1"/>
      </xdr:nvSpPr>
      <xdr:spPr>
        <a:xfrm>
          <a:off x="1953683" y="29508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816" name="TextBox 815"/>
        <xdr:cNvSpPr txBox="1"/>
      </xdr:nvSpPr>
      <xdr:spPr>
        <a:xfrm>
          <a:off x="1906058" y="2370772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817" name="TextBox 816"/>
        <xdr:cNvSpPr txBox="1"/>
      </xdr:nvSpPr>
      <xdr:spPr>
        <a:xfrm>
          <a:off x="1906058" y="2370772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818" name="TextBox 817"/>
        <xdr:cNvSpPr txBox="1"/>
      </xdr:nvSpPr>
      <xdr:spPr>
        <a:xfrm>
          <a:off x="1906058" y="2370772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819" name="TextBox 818"/>
        <xdr:cNvSpPr txBox="1"/>
      </xdr:nvSpPr>
      <xdr:spPr>
        <a:xfrm>
          <a:off x="1906058" y="2370772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820" name="TextBox 819"/>
        <xdr:cNvSpPr txBox="1"/>
      </xdr:nvSpPr>
      <xdr:spPr>
        <a:xfrm>
          <a:off x="1963208" y="29508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821" name="TextBox 820"/>
        <xdr:cNvSpPr txBox="1"/>
      </xdr:nvSpPr>
      <xdr:spPr>
        <a:xfrm>
          <a:off x="1963208" y="29508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822" name="TextBox 821"/>
        <xdr:cNvSpPr txBox="1"/>
      </xdr:nvSpPr>
      <xdr:spPr>
        <a:xfrm>
          <a:off x="1953683" y="2950845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823" name="TextBox 822"/>
        <xdr:cNvSpPr txBox="1"/>
      </xdr:nvSpPr>
      <xdr:spPr>
        <a:xfrm>
          <a:off x="1953683" y="29508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824" name="TextBox 823"/>
        <xdr:cNvSpPr txBox="1"/>
      </xdr:nvSpPr>
      <xdr:spPr>
        <a:xfrm>
          <a:off x="1906058" y="2370772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825" name="TextBox 824"/>
        <xdr:cNvSpPr txBox="1"/>
      </xdr:nvSpPr>
      <xdr:spPr>
        <a:xfrm>
          <a:off x="1906058" y="2370772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826" name="TextBox 825"/>
        <xdr:cNvSpPr txBox="1"/>
      </xdr:nvSpPr>
      <xdr:spPr>
        <a:xfrm>
          <a:off x="1906058" y="2370772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827" name="TextBox 826"/>
        <xdr:cNvSpPr txBox="1"/>
      </xdr:nvSpPr>
      <xdr:spPr>
        <a:xfrm>
          <a:off x="1906058" y="2370772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828" name="TextBox 827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953683" y="2950845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829" name="TextBox 828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963208" y="29508450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830" name="TextBox 829">
          <a:extLst>
            <a:ext uri="{FF2B5EF4-FFF2-40B4-BE49-F238E27FC236}">
              <a16:creationId xmlns=""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1963208" y="29508450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831" name="TextBox 830">
          <a:extLst>
            <a:ext uri="{FF2B5EF4-FFF2-40B4-BE49-F238E27FC236}">
              <a16:creationId xmlns=""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1953683" y="2950845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153695"/>
    <xdr:sp macro="" textlink="">
      <xdr:nvSpPr>
        <xdr:cNvPr id="832" name="TextBox 831">
          <a:extLst>
            <a:ext uri="{FF2B5EF4-FFF2-40B4-BE49-F238E27FC236}">
              <a16:creationId xmlns=""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1953683" y="29508450"/>
          <a:ext cx="184731" cy="153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833" name="TextBox 832">
          <a:extLst>
            <a:ext uri="{FF2B5EF4-FFF2-40B4-BE49-F238E27FC236}">
              <a16:creationId xmlns="" xmlns:a16="http://schemas.microsoft.com/office/drawing/2014/main" id="{00000000-0008-0000-0100-000009000000}"/>
            </a:ext>
          </a:extLst>
        </xdr:cNvPr>
        <xdr:cNvSpPr txBox="1"/>
      </xdr:nvSpPr>
      <xdr:spPr>
        <a:xfrm>
          <a:off x="1963208" y="29508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834" name="TextBox 833">
          <a:extLst>
            <a:ext uri="{FF2B5EF4-FFF2-40B4-BE49-F238E27FC236}">
              <a16:creationId xmlns="" xmlns:a16="http://schemas.microsoft.com/office/drawing/2014/main" id="{00000000-0008-0000-0100-00000A000000}"/>
            </a:ext>
          </a:extLst>
        </xdr:cNvPr>
        <xdr:cNvSpPr txBox="1"/>
      </xdr:nvSpPr>
      <xdr:spPr>
        <a:xfrm>
          <a:off x="1963208" y="29508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835" name="TextBox 834">
          <a:extLst>
            <a:ext uri="{FF2B5EF4-FFF2-40B4-BE49-F238E27FC236}">
              <a16:creationId xmlns=""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1953683" y="2950845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836" name="TextBox 835">
          <a:extLst>
            <a:ext uri="{FF2B5EF4-FFF2-40B4-BE49-F238E27FC236}">
              <a16:creationId xmlns="" xmlns:a16="http://schemas.microsoft.com/office/drawing/2014/main" id="{00000000-0008-0000-0100-00000C000000}"/>
            </a:ext>
          </a:extLst>
        </xdr:cNvPr>
        <xdr:cNvSpPr txBox="1"/>
      </xdr:nvSpPr>
      <xdr:spPr>
        <a:xfrm>
          <a:off x="1953683" y="29508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837" name="TextBox 836">
          <a:extLst>
            <a:ext uri="{FF2B5EF4-FFF2-40B4-BE49-F238E27FC236}">
              <a16:creationId xmlns="" xmlns:a16="http://schemas.microsoft.com/office/drawing/2014/main" id="{00000000-0008-0000-0100-00000D000000}"/>
            </a:ext>
          </a:extLst>
        </xdr:cNvPr>
        <xdr:cNvSpPr txBox="1"/>
      </xdr:nvSpPr>
      <xdr:spPr>
        <a:xfrm>
          <a:off x="1906058" y="2370772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838" name="TextBox 837">
          <a:extLst>
            <a:ext uri="{FF2B5EF4-FFF2-40B4-BE49-F238E27FC236}">
              <a16:creationId xmlns="" xmlns:a16="http://schemas.microsoft.com/office/drawing/2014/main" id="{00000000-0008-0000-0100-00000E000000}"/>
            </a:ext>
          </a:extLst>
        </xdr:cNvPr>
        <xdr:cNvSpPr txBox="1"/>
      </xdr:nvSpPr>
      <xdr:spPr>
        <a:xfrm>
          <a:off x="1906058" y="2370772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839" name="TextBox 838">
          <a:extLst>
            <a:ext uri="{FF2B5EF4-FFF2-40B4-BE49-F238E27FC236}">
              <a16:creationId xmlns="" xmlns:a16="http://schemas.microsoft.com/office/drawing/2014/main" id="{00000000-0008-0000-0100-00000F000000}"/>
            </a:ext>
          </a:extLst>
        </xdr:cNvPr>
        <xdr:cNvSpPr txBox="1"/>
      </xdr:nvSpPr>
      <xdr:spPr>
        <a:xfrm>
          <a:off x="1906058" y="2370772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840" name="TextBox 839">
          <a:extLst>
            <a:ext uri="{FF2B5EF4-FFF2-40B4-BE49-F238E27FC236}">
              <a16:creationId xmlns="" xmlns:a16="http://schemas.microsoft.com/office/drawing/2014/main" id="{00000000-0008-0000-0100-000010000000}"/>
            </a:ext>
          </a:extLst>
        </xdr:cNvPr>
        <xdr:cNvSpPr txBox="1"/>
      </xdr:nvSpPr>
      <xdr:spPr>
        <a:xfrm>
          <a:off x="1906058" y="2370772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841" name="TextBox 840">
          <a:extLst>
            <a:ext uri="{FF2B5EF4-FFF2-40B4-BE49-F238E27FC236}">
              <a16:creationId xmlns="" xmlns:a16="http://schemas.microsoft.com/office/drawing/2014/main" id="{00000000-0008-0000-0100-000011000000}"/>
            </a:ext>
          </a:extLst>
        </xdr:cNvPr>
        <xdr:cNvSpPr txBox="1"/>
      </xdr:nvSpPr>
      <xdr:spPr>
        <a:xfrm>
          <a:off x="1963208" y="29508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842" name="TextBox 841">
          <a:extLst>
            <a:ext uri="{FF2B5EF4-FFF2-40B4-BE49-F238E27FC236}">
              <a16:creationId xmlns="" xmlns:a16="http://schemas.microsoft.com/office/drawing/2014/main" id="{00000000-0008-0000-0100-000012000000}"/>
            </a:ext>
          </a:extLst>
        </xdr:cNvPr>
        <xdr:cNvSpPr txBox="1"/>
      </xdr:nvSpPr>
      <xdr:spPr>
        <a:xfrm>
          <a:off x="1963208" y="29508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843" name="TextBox 842">
          <a:extLst>
            <a:ext uri="{FF2B5EF4-FFF2-40B4-BE49-F238E27FC236}">
              <a16:creationId xmlns="" xmlns:a16="http://schemas.microsoft.com/office/drawing/2014/main" id="{00000000-0008-0000-0100-000013000000}"/>
            </a:ext>
          </a:extLst>
        </xdr:cNvPr>
        <xdr:cNvSpPr txBox="1"/>
      </xdr:nvSpPr>
      <xdr:spPr>
        <a:xfrm>
          <a:off x="1953683" y="2950845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844" name="TextBox 843">
          <a:extLst>
            <a:ext uri="{FF2B5EF4-FFF2-40B4-BE49-F238E27FC236}">
              <a16:creationId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1953683" y="29508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845" name="TextBox 844">
          <a:extLst>
            <a:ext uri="{FF2B5EF4-FFF2-40B4-BE49-F238E27FC236}">
              <a16:creationId xmlns="" xmlns:a16="http://schemas.microsoft.com/office/drawing/2014/main" id="{00000000-0008-0000-0100-000015000000}"/>
            </a:ext>
          </a:extLst>
        </xdr:cNvPr>
        <xdr:cNvSpPr txBox="1"/>
      </xdr:nvSpPr>
      <xdr:spPr>
        <a:xfrm>
          <a:off x="1906058" y="2370772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846" name="TextBox 845">
          <a:extLst>
            <a:ext uri="{FF2B5EF4-FFF2-40B4-BE49-F238E27FC236}">
              <a16:creationId xmlns="" xmlns:a16="http://schemas.microsoft.com/office/drawing/2014/main" id="{00000000-0008-0000-0100-000016000000}"/>
            </a:ext>
          </a:extLst>
        </xdr:cNvPr>
        <xdr:cNvSpPr txBox="1"/>
      </xdr:nvSpPr>
      <xdr:spPr>
        <a:xfrm>
          <a:off x="1906058" y="2370772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847" name="TextBox 846">
          <a:extLst>
            <a:ext uri="{FF2B5EF4-FFF2-40B4-BE49-F238E27FC236}">
              <a16:creationId xmlns="" xmlns:a16="http://schemas.microsoft.com/office/drawing/2014/main" id="{00000000-0008-0000-0100-000017000000}"/>
            </a:ext>
          </a:extLst>
        </xdr:cNvPr>
        <xdr:cNvSpPr txBox="1"/>
      </xdr:nvSpPr>
      <xdr:spPr>
        <a:xfrm>
          <a:off x="1906058" y="2370772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848" name="TextBox 847">
          <a:extLst>
            <a:ext uri="{FF2B5EF4-FFF2-40B4-BE49-F238E27FC236}">
              <a16:creationId xmlns="" xmlns:a16="http://schemas.microsoft.com/office/drawing/2014/main" id="{00000000-0008-0000-0100-000018000000}"/>
            </a:ext>
          </a:extLst>
        </xdr:cNvPr>
        <xdr:cNvSpPr txBox="1"/>
      </xdr:nvSpPr>
      <xdr:spPr>
        <a:xfrm>
          <a:off x="1906058" y="2370772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849" name="TextBox 848"/>
        <xdr:cNvSpPr txBox="1"/>
      </xdr:nvSpPr>
      <xdr:spPr>
        <a:xfrm>
          <a:off x="1934633" y="29508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850" name="TextBox 849"/>
        <xdr:cNvSpPr txBox="1"/>
      </xdr:nvSpPr>
      <xdr:spPr>
        <a:xfrm>
          <a:off x="1934633" y="29508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851" name="TextBox 850"/>
        <xdr:cNvSpPr txBox="1"/>
      </xdr:nvSpPr>
      <xdr:spPr>
        <a:xfrm>
          <a:off x="1934633" y="29508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852" name="TextBox 851"/>
        <xdr:cNvSpPr txBox="1"/>
      </xdr:nvSpPr>
      <xdr:spPr>
        <a:xfrm>
          <a:off x="1934633" y="29508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853" name="TextBox 852"/>
        <xdr:cNvSpPr txBox="1"/>
      </xdr:nvSpPr>
      <xdr:spPr>
        <a:xfrm>
          <a:off x="1915583" y="23707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854" name="TextBox 853"/>
        <xdr:cNvSpPr txBox="1"/>
      </xdr:nvSpPr>
      <xdr:spPr>
        <a:xfrm>
          <a:off x="1915583" y="23707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855" name="TextBox 854"/>
        <xdr:cNvSpPr txBox="1"/>
      </xdr:nvSpPr>
      <xdr:spPr>
        <a:xfrm>
          <a:off x="1915583" y="23707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856" name="TextBox 855"/>
        <xdr:cNvSpPr txBox="1"/>
      </xdr:nvSpPr>
      <xdr:spPr>
        <a:xfrm>
          <a:off x="1915583" y="23707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857" name="TextBox 856">
          <a:extLst>
            <a:ext uri="{FF2B5EF4-FFF2-40B4-BE49-F238E27FC236}"/>
          </a:extLst>
        </xdr:cNvPr>
        <xdr:cNvSpPr txBox="1"/>
      </xdr:nvSpPr>
      <xdr:spPr>
        <a:xfrm>
          <a:off x="1953683" y="29508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858" name="TextBox 857">
          <a:extLst>
            <a:ext uri="{FF2B5EF4-FFF2-40B4-BE49-F238E27FC236}"/>
          </a:extLst>
        </xdr:cNvPr>
        <xdr:cNvSpPr txBox="1"/>
      </xdr:nvSpPr>
      <xdr:spPr>
        <a:xfrm>
          <a:off x="1963208" y="29508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859" name="TextBox 858">
          <a:extLst>
            <a:ext uri="{FF2B5EF4-FFF2-40B4-BE49-F238E27FC236}"/>
          </a:extLst>
        </xdr:cNvPr>
        <xdr:cNvSpPr txBox="1"/>
      </xdr:nvSpPr>
      <xdr:spPr>
        <a:xfrm>
          <a:off x="1963208" y="29508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860" name="TextBox 859">
          <a:extLst>
            <a:ext uri="{FF2B5EF4-FFF2-40B4-BE49-F238E27FC236}"/>
          </a:extLst>
        </xdr:cNvPr>
        <xdr:cNvSpPr txBox="1"/>
      </xdr:nvSpPr>
      <xdr:spPr>
        <a:xfrm>
          <a:off x="1953683" y="29508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861" name="TextBox 860">
          <a:extLst>
            <a:ext uri="{FF2B5EF4-FFF2-40B4-BE49-F238E27FC236}"/>
          </a:extLst>
        </xdr:cNvPr>
        <xdr:cNvSpPr txBox="1"/>
      </xdr:nvSpPr>
      <xdr:spPr>
        <a:xfrm>
          <a:off x="1953683" y="29508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862" name="TextBox 861">
          <a:extLst>
            <a:ext uri="{FF2B5EF4-FFF2-40B4-BE49-F238E27FC236}"/>
          </a:extLst>
        </xdr:cNvPr>
        <xdr:cNvSpPr txBox="1"/>
      </xdr:nvSpPr>
      <xdr:spPr>
        <a:xfrm>
          <a:off x="1963208" y="29508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863" name="TextBox 862">
          <a:extLst>
            <a:ext uri="{FF2B5EF4-FFF2-40B4-BE49-F238E27FC236}"/>
          </a:extLst>
        </xdr:cNvPr>
        <xdr:cNvSpPr txBox="1"/>
      </xdr:nvSpPr>
      <xdr:spPr>
        <a:xfrm>
          <a:off x="1963208" y="29508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864" name="TextBox 863">
          <a:extLst>
            <a:ext uri="{FF2B5EF4-FFF2-40B4-BE49-F238E27FC236}"/>
          </a:extLst>
        </xdr:cNvPr>
        <xdr:cNvSpPr txBox="1"/>
      </xdr:nvSpPr>
      <xdr:spPr>
        <a:xfrm>
          <a:off x="1953683" y="29508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865" name="TextBox 864">
          <a:extLst>
            <a:ext uri="{FF2B5EF4-FFF2-40B4-BE49-F238E27FC236}"/>
          </a:extLst>
        </xdr:cNvPr>
        <xdr:cNvSpPr txBox="1"/>
      </xdr:nvSpPr>
      <xdr:spPr>
        <a:xfrm>
          <a:off x="1953683" y="29508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866" name="TextBox 865">
          <a:extLst>
            <a:ext uri="{FF2B5EF4-FFF2-40B4-BE49-F238E27FC236}"/>
          </a:extLst>
        </xdr:cNvPr>
        <xdr:cNvSpPr txBox="1"/>
      </xdr:nvSpPr>
      <xdr:spPr>
        <a:xfrm>
          <a:off x="1906058" y="23707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867" name="TextBox 866">
          <a:extLst>
            <a:ext uri="{FF2B5EF4-FFF2-40B4-BE49-F238E27FC236}"/>
          </a:extLst>
        </xdr:cNvPr>
        <xdr:cNvSpPr txBox="1"/>
      </xdr:nvSpPr>
      <xdr:spPr>
        <a:xfrm>
          <a:off x="1906058" y="23707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868" name="TextBox 867">
          <a:extLst>
            <a:ext uri="{FF2B5EF4-FFF2-40B4-BE49-F238E27FC236}"/>
          </a:extLst>
        </xdr:cNvPr>
        <xdr:cNvSpPr txBox="1"/>
      </xdr:nvSpPr>
      <xdr:spPr>
        <a:xfrm>
          <a:off x="1906058" y="23707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869" name="TextBox 868">
          <a:extLst>
            <a:ext uri="{FF2B5EF4-FFF2-40B4-BE49-F238E27FC236}"/>
          </a:extLst>
        </xdr:cNvPr>
        <xdr:cNvSpPr txBox="1"/>
      </xdr:nvSpPr>
      <xdr:spPr>
        <a:xfrm>
          <a:off x="1906058" y="23707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870" name="TextBox 869">
          <a:extLst>
            <a:ext uri="{FF2B5EF4-FFF2-40B4-BE49-F238E27FC236}"/>
          </a:extLst>
        </xdr:cNvPr>
        <xdr:cNvSpPr txBox="1"/>
      </xdr:nvSpPr>
      <xdr:spPr>
        <a:xfrm>
          <a:off x="1963208" y="29508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871" name="TextBox 870">
          <a:extLst>
            <a:ext uri="{FF2B5EF4-FFF2-40B4-BE49-F238E27FC236}"/>
          </a:extLst>
        </xdr:cNvPr>
        <xdr:cNvSpPr txBox="1"/>
      </xdr:nvSpPr>
      <xdr:spPr>
        <a:xfrm>
          <a:off x="1963208" y="29508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872" name="TextBox 871">
          <a:extLst>
            <a:ext uri="{FF2B5EF4-FFF2-40B4-BE49-F238E27FC236}"/>
          </a:extLst>
        </xdr:cNvPr>
        <xdr:cNvSpPr txBox="1"/>
      </xdr:nvSpPr>
      <xdr:spPr>
        <a:xfrm>
          <a:off x="1953683" y="29508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873" name="TextBox 872">
          <a:extLst>
            <a:ext uri="{FF2B5EF4-FFF2-40B4-BE49-F238E27FC236}"/>
          </a:extLst>
        </xdr:cNvPr>
        <xdr:cNvSpPr txBox="1"/>
      </xdr:nvSpPr>
      <xdr:spPr>
        <a:xfrm>
          <a:off x="1953683" y="29508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874" name="TextBox 873">
          <a:extLst>
            <a:ext uri="{FF2B5EF4-FFF2-40B4-BE49-F238E27FC236}"/>
          </a:extLst>
        </xdr:cNvPr>
        <xdr:cNvSpPr txBox="1"/>
      </xdr:nvSpPr>
      <xdr:spPr>
        <a:xfrm>
          <a:off x="1906058" y="23707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875" name="TextBox 874">
          <a:extLst>
            <a:ext uri="{FF2B5EF4-FFF2-40B4-BE49-F238E27FC236}"/>
          </a:extLst>
        </xdr:cNvPr>
        <xdr:cNvSpPr txBox="1"/>
      </xdr:nvSpPr>
      <xdr:spPr>
        <a:xfrm>
          <a:off x="1906058" y="23707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876" name="TextBox 875">
          <a:extLst>
            <a:ext uri="{FF2B5EF4-FFF2-40B4-BE49-F238E27FC236}"/>
          </a:extLst>
        </xdr:cNvPr>
        <xdr:cNvSpPr txBox="1"/>
      </xdr:nvSpPr>
      <xdr:spPr>
        <a:xfrm>
          <a:off x="1906058" y="23707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877" name="TextBox 876">
          <a:extLst>
            <a:ext uri="{FF2B5EF4-FFF2-40B4-BE49-F238E27FC236}"/>
          </a:extLst>
        </xdr:cNvPr>
        <xdr:cNvSpPr txBox="1"/>
      </xdr:nvSpPr>
      <xdr:spPr>
        <a:xfrm>
          <a:off x="1906058" y="23707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1514475</xdr:colOff>
      <xdr:row>63</xdr:row>
      <xdr:rowOff>0</xdr:rowOff>
    </xdr:from>
    <xdr:ext cx="190500" cy="95250"/>
    <xdr:sp macro="" textlink="">
      <xdr:nvSpPr>
        <xdr:cNvPr id="878" name="TextBox 108"/>
        <xdr:cNvSpPr txBox="1">
          <a:spLocks/>
        </xdr:cNvSpPr>
      </xdr:nvSpPr>
      <xdr:spPr bwMode="auto">
        <a:xfrm>
          <a:off x="1962150" y="25707975"/>
          <a:ext cx="190500" cy="95250"/>
        </a:xfrm>
        <a:prstGeom prst="rect">
          <a:avLst/>
        </a:prstGeom>
        <a:noFill/>
        <a:ln w="9525">
          <a:solidFill>
            <a:srgbClr val="5181BA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879" name="TextBox 878"/>
        <xdr:cNvSpPr txBox="1"/>
      </xdr:nvSpPr>
      <xdr:spPr>
        <a:xfrm>
          <a:off x="1963208" y="29508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880" name="TextBox 879"/>
        <xdr:cNvSpPr txBox="1"/>
      </xdr:nvSpPr>
      <xdr:spPr>
        <a:xfrm>
          <a:off x="1963208" y="29508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881" name="TextBox 880"/>
        <xdr:cNvSpPr txBox="1"/>
      </xdr:nvSpPr>
      <xdr:spPr>
        <a:xfrm>
          <a:off x="1953683" y="29508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83457"/>
    <xdr:sp macro="" textlink="">
      <xdr:nvSpPr>
        <xdr:cNvPr id="882" name="TextBox 881"/>
        <xdr:cNvSpPr txBox="1"/>
      </xdr:nvSpPr>
      <xdr:spPr>
        <a:xfrm>
          <a:off x="1963208" y="257079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883" name="TextBox 882"/>
        <xdr:cNvSpPr txBox="1"/>
      </xdr:nvSpPr>
      <xdr:spPr>
        <a:xfrm>
          <a:off x="1963208" y="29508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884" name="TextBox 883"/>
        <xdr:cNvSpPr txBox="1"/>
      </xdr:nvSpPr>
      <xdr:spPr>
        <a:xfrm>
          <a:off x="1953683" y="29508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885" name="TextBox 884"/>
        <xdr:cNvSpPr txBox="1"/>
      </xdr:nvSpPr>
      <xdr:spPr>
        <a:xfrm>
          <a:off x="1953683" y="29508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886" name="TextBox 885"/>
        <xdr:cNvSpPr txBox="1"/>
      </xdr:nvSpPr>
      <xdr:spPr>
        <a:xfrm>
          <a:off x="1953683" y="2950845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887" name="TextBox 886"/>
        <xdr:cNvSpPr txBox="1"/>
      </xdr:nvSpPr>
      <xdr:spPr>
        <a:xfrm>
          <a:off x="1963208" y="29508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888" name="TextBox 887"/>
        <xdr:cNvSpPr txBox="1"/>
      </xdr:nvSpPr>
      <xdr:spPr>
        <a:xfrm>
          <a:off x="1963208" y="29508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889" name="TextBox 888"/>
        <xdr:cNvSpPr txBox="1"/>
      </xdr:nvSpPr>
      <xdr:spPr>
        <a:xfrm>
          <a:off x="1953683" y="2950845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890" name="TextBox 889"/>
        <xdr:cNvSpPr txBox="1"/>
      </xdr:nvSpPr>
      <xdr:spPr>
        <a:xfrm>
          <a:off x="1953683" y="29508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891" name="TextBox 890"/>
        <xdr:cNvSpPr txBox="1"/>
      </xdr:nvSpPr>
      <xdr:spPr>
        <a:xfrm>
          <a:off x="1963208" y="29508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892" name="TextBox 891"/>
        <xdr:cNvSpPr txBox="1"/>
      </xdr:nvSpPr>
      <xdr:spPr>
        <a:xfrm>
          <a:off x="1963208" y="29508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893" name="TextBox 892"/>
        <xdr:cNvSpPr txBox="1"/>
      </xdr:nvSpPr>
      <xdr:spPr>
        <a:xfrm>
          <a:off x="1953683" y="2950845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894" name="TextBox 893"/>
        <xdr:cNvSpPr txBox="1"/>
      </xdr:nvSpPr>
      <xdr:spPr>
        <a:xfrm>
          <a:off x="1953683" y="29508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895" name="TextBox 894"/>
        <xdr:cNvSpPr txBox="1"/>
      </xdr:nvSpPr>
      <xdr:spPr>
        <a:xfrm>
          <a:off x="1906058" y="2370772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896" name="TextBox 895"/>
        <xdr:cNvSpPr txBox="1"/>
      </xdr:nvSpPr>
      <xdr:spPr>
        <a:xfrm>
          <a:off x="1906058" y="2370772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897" name="TextBox 896"/>
        <xdr:cNvSpPr txBox="1"/>
      </xdr:nvSpPr>
      <xdr:spPr>
        <a:xfrm>
          <a:off x="1906058" y="2370772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898" name="TextBox 897"/>
        <xdr:cNvSpPr txBox="1"/>
      </xdr:nvSpPr>
      <xdr:spPr>
        <a:xfrm>
          <a:off x="1906058" y="2370772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899" name="TextBox 898"/>
        <xdr:cNvSpPr txBox="1"/>
      </xdr:nvSpPr>
      <xdr:spPr>
        <a:xfrm>
          <a:off x="1963208" y="29508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900" name="TextBox 899"/>
        <xdr:cNvSpPr txBox="1"/>
      </xdr:nvSpPr>
      <xdr:spPr>
        <a:xfrm>
          <a:off x="1963208" y="29508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901" name="TextBox 900"/>
        <xdr:cNvSpPr txBox="1"/>
      </xdr:nvSpPr>
      <xdr:spPr>
        <a:xfrm>
          <a:off x="1953683" y="2950845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902" name="TextBox 901"/>
        <xdr:cNvSpPr txBox="1"/>
      </xdr:nvSpPr>
      <xdr:spPr>
        <a:xfrm>
          <a:off x="1953683" y="29508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903" name="TextBox 902"/>
        <xdr:cNvSpPr txBox="1"/>
      </xdr:nvSpPr>
      <xdr:spPr>
        <a:xfrm>
          <a:off x="1906058" y="2370772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904" name="TextBox 903"/>
        <xdr:cNvSpPr txBox="1"/>
      </xdr:nvSpPr>
      <xdr:spPr>
        <a:xfrm>
          <a:off x="1906058" y="2370772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905" name="TextBox 904"/>
        <xdr:cNvSpPr txBox="1"/>
      </xdr:nvSpPr>
      <xdr:spPr>
        <a:xfrm>
          <a:off x="1906058" y="2370772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906" name="TextBox 905"/>
        <xdr:cNvSpPr txBox="1"/>
      </xdr:nvSpPr>
      <xdr:spPr>
        <a:xfrm>
          <a:off x="1906058" y="2370772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907" name="TextBox 906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953683" y="2950845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908" name="TextBox 907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963208" y="29508450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909" name="TextBox 908">
          <a:extLst>
            <a:ext uri="{FF2B5EF4-FFF2-40B4-BE49-F238E27FC236}">
              <a16:creationId xmlns=""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1963208" y="29508450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910" name="TextBox 909">
          <a:extLst>
            <a:ext uri="{FF2B5EF4-FFF2-40B4-BE49-F238E27FC236}">
              <a16:creationId xmlns=""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1953683" y="2950845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153695"/>
    <xdr:sp macro="" textlink="">
      <xdr:nvSpPr>
        <xdr:cNvPr id="911" name="TextBox 910">
          <a:extLst>
            <a:ext uri="{FF2B5EF4-FFF2-40B4-BE49-F238E27FC236}">
              <a16:creationId xmlns=""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1953683" y="29508450"/>
          <a:ext cx="184731" cy="153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912" name="TextBox 911">
          <a:extLst>
            <a:ext uri="{FF2B5EF4-FFF2-40B4-BE49-F238E27FC236}">
              <a16:creationId xmlns="" xmlns:a16="http://schemas.microsoft.com/office/drawing/2014/main" id="{00000000-0008-0000-0100-000009000000}"/>
            </a:ext>
          </a:extLst>
        </xdr:cNvPr>
        <xdr:cNvSpPr txBox="1"/>
      </xdr:nvSpPr>
      <xdr:spPr>
        <a:xfrm>
          <a:off x="1963208" y="29508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913" name="TextBox 912">
          <a:extLst>
            <a:ext uri="{FF2B5EF4-FFF2-40B4-BE49-F238E27FC236}">
              <a16:creationId xmlns="" xmlns:a16="http://schemas.microsoft.com/office/drawing/2014/main" id="{00000000-0008-0000-0100-00000A000000}"/>
            </a:ext>
          </a:extLst>
        </xdr:cNvPr>
        <xdr:cNvSpPr txBox="1"/>
      </xdr:nvSpPr>
      <xdr:spPr>
        <a:xfrm>
          <a:off x="1963208" y="29508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914" name="TextBox 913">
          <a:extLst>
            <a:ext uri="{FF2B5EF4-FFF2-40B4-BE49-F238E27FC236}">
              <a16:creationId xmlns=""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1953683" y="2950845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915" name="TextBox 914">
          <a:extLst>
            <a:ext uri="{FF2B5EF4-FFF2-40B4-BE49-F238E27FC236}">
              <a16:creationId xmlns="" xmlns:a16="http://schemas.microsoft.com/office/drawing/2014/main" id="{00000000-0008-0000-0100-00000C000000}"/>
            </a:ext>
          </a:extLst>
        </xdr:cNvPr>
        <xdr:cNvSpPr txBox="1"/>
      </xdr:nvSpPr>
      <xdr:spPr>
        <a:xfrm>
          <a:off x="1953683" y="29508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916" name="TextBox 915">
          <a:extLst>
            <a:ext uri="{FF2B5EF4-FFF2-40B4-BE49-F238E27FC236}">
              <a16:creationId xmlns="" xmlns:a16="http://schemas.microsoft.com/office/drawing/2014/main" id="{00000000-0008-0000-0100-00000D000000}"/>
            </a:ext>
          </a:extLst>
        </xdr:cNvPr>
        <xdr:cNvSpPr txBox="1"/>
      </xdr:nvSpPr>
      <xdr:spPr>
        <a:xfrm>
          <a:off x="1906058" y="2370772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917" name="TextBox 916">
          <a:extLst>
            <a:ext uri="{FF2B5EF4-FFF2-40B4-BE49-F238E27FC236}">
              <a16:creationId xmlns="" xmlns:a16="http://schemas.microsoft.com/office/drawing/2014/main" id="{00000000-0008-0000-0100-00000E000000}"/>
            </a:ext>
          </a:extLst>
        </xdr:cNvPr>
        <xdr:cNvSpPr txBox="1"/>
      </xdr:nvSpPr>
      <xdr:spPr>
        <a:xfrm>
          <a:off x="1906058" y="2370772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918" name="TextBox 917">
          <a:extLst>
            <a:ext uri="{FF2B5EF4-FFF2-40B4-BE49-F238E27FC236}">
              <a16:creationId xmlns="" xmlns:a16="http://schemas.microsoft.com/office/drawing/2014/main" id="{00000000-0008-0000-0100-00000F000000}"/>
            </a:ext>
          </a:extLst>
        </xdr:cNvPr>
        <xdr:cNvSpPr txBox="1"/>
      </xdr:nvSpPr>
      <xdr:spPr>
        <a:xfrm>
          <a:off x="1906058" y="2370772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919" name="TextBox 918">
          <a:extLst>
            <a:ext uri="{FF2B5EF4-FFF2-40B4-BE49-F238E27FC236}">
              <a16:creationId xmlns="" xmlns:a16="http://schemas.microsoft.com/office/drawing/2014/main" id="{00000000-0008-0000-0100-000010000000}"/>
            </a:ext>
          </a:extLst>
        </xdr:cNvPr>
        <xdr:cNvSpPr txBox="1"/>
      </xdr:nvSpPr>
      <xdr:spPr>
        <a:xfrm>
          <a:off x="1906058" y="2370772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920" name="TextBox 919">
          <a:extLst>
            <a:ext uri="{FF2B5EF4-FFF2-40B4-BE49-F238E27FC236}">
              <a16:creationId xmlns="" xmlns:a16="http://schemas.microsoft.com/office/drawing/2014/main" id="{00000000-0008-0000-0100-000011000000}"/>
            </a:ext>
          </a:extLst>
        </xdr:cNvPr>
        <xdr:cNvSpPr txBox="1"/>
      </xdr:nvSpPr>
      <xdr:spPr>
        <a:xfrm>
          <a:off x="1963208" y="29508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921" name="TextBox 920">
          <a:extLst>
            <a:ext uri="{FF2B5EF4-FFF2-40B4-BE49-F238E27FC236}">
              <a16:creationId xmlns="" xmlns:a16="http://schemas.microsoft.com/office/drawing/2014/main" id="{00000000-0008-0000-0100-000012000000}"/>
            </a:ext>
          </a:extLst>
        </xdr:cNvPr>
        <xdr:cNvSpPr txBox="1"/>
      </xdr:nvSpPr>
      <xdr:spPr>
        <a:xfrm>
          <a:off x="1963208" y="29508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922" name="TextBox 921">
          <a:extLst>
            <a:ext uri="{FF2B5EF4-FFF2-40B4-BE49-F238E27FC236}">
              <a16:creationId xmlns="" xmlns:a16="http://schemas.microsoft.com/office/drawing/2014/main" id="{00000000-0008-0000-0100-000013000000}"/>
            </a:ext>
          </a:extLst>
        </xdr:cNvPr>
        <xdr:cNvSpPr txBox="1"/>
      </xdr:nvSpPr>
      <xdr:spPr>
        <a:xfrm>
          <a:off x="1953683" y="2950845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923" name="TextBox 922">
          <a:extLst>
            <a:ext uri="{FF2B5EF4-FFF2-40B4-BE49-F238E27FC236}">
              <a16:creationId xmlns="" xmlns:a16="http://schemas.microsoft.com/office/drawing/2014/main" id="{00000000-0008-0000-0100-000015000000}"/>
            </a:ext>
          </a:extLst>
        </xdr:cNvPr>
        <xdr:cNvSpPr txBox="1"/>
      </xdr:nvSpPr>
      <xdr:spPr>
        <a:xfrm>
          <a:off x="1906058" y="2370772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924" name="TextBox 923">
          <a:extLst>
            <a:ext uri="{FF2B5EF4-FFF2-40B4-BE49-F238E27FC236}">
              <a16:creationId xmlns="" xmlns:a16="http://schemas.microsoft.com/office/drawing/2014/main" id="{00000000-0008-0000-0100-000016000000}"/>
            </a:ext>
          </a:extLst>
        </xdr:cNvPr>
        <xdr:cNvSpPr txBox="1"/>
      </xdr:nvSpPr>
      <xdr:spPr>
        <a:xfrm>
          <a:off x="1906058" y="2370772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925" name="TextBox 924">
          <a:extLst>
            <a:ext uri="{FF2B5EF4-FFF2-40B4-BE49-F238E27FC236}">
              <a16:creationId xmlns="" xmlns:a16="http://schemas.microsoft.com/office/drawing/2014/main" id="{00000000-0008-0000-0100-000017000000}"/>
            </a:ext>
          </a:extLst>
        </xdr:cNvPr>
        <xdr:cNvSpPr txBox="1"/>
      </xdr:nvSpPr>
      <xdr:spPr>
        <a:xfrm>
          <a:off x="1906058" y="2370772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926" name="TextBox 925">
          <a:extLst>
            <a:ext uri="{FF2B5EF4-FFF2-40B4-BE49-F238E27FC236}">
              <a16:creationId xmlns="" xmlns:a16="http://schemas.microsoft.com/office/drawing/2014/main" id="{00000000-0008-0000-0100-000018000000}"/>
            </a:ext>
          </a:extLst>
        </xdr:cNvPr>
        <xdr:cNvSpPr txBox="1"/>
      </xdr:nvSpPr>
      <xdr:spPr>
        <a:xfrm>
          <a:off x="1906058" y="2370772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927" name="TextBox 39"/>
        <xdr:cNvSpPr txBox="1">
          <a:spLocks/>
        </xdr:cNvSpPr>
      </xdr:nvSpPr>
      <xdr:spPr>
        <a:xfrm>
          <a:off x="37395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928" name="TextBox 40"/>
        <xdr:cNvSpPr txBox="1">
          <a:spLocks/>
        </xdr:cNvSpPr>
      </xdr:nvSpPr>
      <xdr:spPr>
        <a:xfrm>
          <a:off x="37395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929" name="TextBox 41"/>
        <xdr:cNvSpPr txBox="1">
          <a:spLocks/>
        </xdr:cNvSpPr>
      </xdr:nvSpPr>
      <xdr:spPr>
        <a:xfrm>
          <a:off x="37395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930" name="TextBox 42"/>
        <xdr:cNvSpPr txBox="1">
          <a:spLocks/>
        </xdr:cNvSpPr>
      </xdr:nvSpPr>
      <xdr:spPr>
        <a:xfrm>
          <a:off x="37395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931" name="TextBox 43"/>
        <xdr:cNvSpPr txBox="1">
          <a:spLocks/>
        </xdr:cNvSpPr>
      </xdr:nvSpPr>
      <xdr:spPr>
        <a:xfrm>
          <a:off x="37395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932" name="TextBox 44"/>
        <xdr:cNvSpPr txBox="1">
          <a:spLocks/>
        </xdr:cNvSpPr>
      </xdr:nvSpPr>
      <xdr:spPr>
        <a:xfrm>
          <a:off x="37395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933" name="TextBox 45"/>
        <xdr:cNvSpPr txBox="1">
          <a:spLocks/>
        </xdr:cNvSpPr>
      </xdr:nvSpPr>
      <xdr:spPr>
        <a:xfrm>
          <a:off x="37395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934" name="TextBox 46"/>
        <xdr:cNvSpPr txBox="1">
          <a:spLocks/>
        </xdr:cNvSpPr>
      </xdr:nvSpPr>
      <xdr:spPr>
        <a:xfrm>
          <a:off x="37395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935" name="TextBox 47"/>
        <xdr:cNvSpPr txBox="1">
          <a:spLocks/>
        </xdr:cNvSpPr>
      </xdr:nvSpPr>
      <xdr:spPr>
        <a:xfrm>
          <a:off x="37395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936" name="TextBox 48"/>
        <xdr:cNvSpPr txBox="1">
          <a:spLocks/>
        </xdr:cNvSpPr>
      </xdr:nvSpPr>
      <xdr:spPr>
        <a:xfrm>
          <a:off x="37395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937" name="TextBox 49"/>
        <xdr:cNvSpPr txBox="1">
          <a:spLocks/>
        </xdr:cNvSpPr>
      </xdr:nvSpPr>
      <xdr:spPr>
        <a:xfrm>
          <a:off x="37395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938" name="TextBox 50"/>
        <xdr:cNvSpPr txBox="1">
          <a:spLocks/>
        </xdr:cNvSpPr>
      </xdr:nvSpPr>
      <xdr:spPr>
        <a:xfrm>
          <a:off x="37395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939" name="TextBox 51"/>
        <xdr:cNvSpPr txBox="1">
          <a:spLocks/>
        </xdr:cNvSpPr>
      </xdr:nvSpPr>
      <xdr:spPr>
        <a:xfrm>
          <a:off x="37395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940" name="TextBox 52"/>
        <xdr:cNvSpPr txBox="1">
          <a:spLocks/>
        </xdr:cNvSpPr>
      </xdr:nvSpPr>
      <xdr:spPr>
        <a:xfrm>
          <a:off x="37395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941" name="TextBox 53"/>
        <xdr:cNvSpPr txBox="1">
          <a:spLocks/>
        </xdr:cNvSpPr>
      </xdr:nvSpPr>
      <xdr:spPr>
        <a:xfrm>
          <a:off x="37395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942" name="TextBox 54"/>
        <xdr:cNvSpPr txBox="1">
          <a:spLocks/>
        </xdr:cNvSpPr>
      </xdr:nvSpPr>
      <xdr:spPr>
        <a:xfrm>
          <a:off x="37395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943" name="TextBox 55"/>
        <xdr:cNvSpPr txBox="1">
          <a:spLocks/>
        </xdr:cNvSpPr>
      </xdr:nvSpPr>
      <xdr:spPr>
        <a:xfrm>
          <a:off x="37395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944" name="TextBox 56"/>
        <xdr:cNvSpPr txBox="1">
          <a:spLocks/>
        </xdr:cNvSpPr>
      </xdr:nvSpPr>
      <xdr:spPr>
        <a:xfrm>
          <a:off x="37395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945" name="TextBox 57"/>
        <xdr:cNvSpPr txBox="1">
          <a:spLocks/>
        </xdr:cNvSpPr>
      </xdr:nvSpPr>
      <xdr:spPr>
        <a:xfrm>
          <a:off x="37395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946" name="TextBox 58"/>
        <xdr:cNvSpPr txBox="1">
          <a:spLocks/>
        </xdr:cNvSpPr>
      </xdr:nvSpPr>
      <xdr:spPr>
        <a:xfrm>
          <a:off x="37395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947" name="TextBox 59"/>
        <xdr:cNvSpPr txBox="1">
          <a:spLocks/>
        </xdr:cNvSpPr>
      </xdr:nvSpPr>
      <xdr:spPr>
        <a:xfrm>
          <a:off x="37395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948" name="TextBox 60"/>
        <xdr:cNvSpPr txBox="1">
          <a:spLocks/>
        </xdr:cNvSpPr>
      </xdr:nvSpPr>
      <xdr:spPr>
        <a:xfrm>
          <a:off x="37395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949" name="TextBox 61"/>
        <xdr:cNvSpPr txBox="1">
          <a:spLocks/>
        </xdr:cNvSpPr>
      </xdr:nvSpPr>
      <xdr:spPr>
        <a:xfrm>
          <a:off x="37395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950" name="TextBox 62"/>
        <xdr:cNvSpPr txBox="1">
          <a:spLocks/>
        </xdr:cNvSpPr>
      </xdr:nvSpPr>
      <xdr:spPr>
        <a:xfrm>
          <a:off x="37395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951" name="TextBox 63"/>
        <xdr:cNvSpPr txBox="1">
          <a:spLocks/>
        </xdr:cNvSpPr>
      </xdr:nvSpPr>
      <xdr:spPr>
        <a:xfrm>
          <a:off x="37395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952" name="TextBox 64"/>
        <xdr:cNvSpPr txBox="1">
          <a:spLocks/>
        </xdr:cNvSpPr>
      </xdr:nvSpPr>
      <xdr:spPr>
        <a:xfrm>
          <a:off x="37395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953" name="TextBox 171"/>
        <xdr:cNvSpPr txBox="1">
          <a:spLocks/>
        </xdr:cNvSpPr>
      </xdr:nvSpPr>
      <xdr:spPr>
        <a:xfrm>
          <a:off x="37395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954" name="TextBox 172"/>
        <xdr:cNvSpPr txBox="1">
          <a:spLocks/>
        </xdr:cNvSpPr>
      </xdr:nvSpPr>
      <xdr:spPr>
        <a:xfrm>
          <a:off x="37395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955" name="TextBox 173"/>
        <xdr:cNvSpPr txBox="1">
          <a:spLocks/>
        </xdr:cNvSpPr>
      </xdr:nvSpPr>
      <xdr:spPr>
        <a:xfrm>
          <a:off x="37395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956" name="TextBox 174"/>
        <xdr:cNvSpPr txBox="1">
          <a:spLocks/>
        </xdr:cNvSpPr>
      </xdr:nvSpPr>
      <xdr:spPr>
        <a:xfrm>
          <a:off x="37395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957" name="TextBox 175"/>
        <xdr:cNvSpPr txBox="1">
          <a:spLocks/>
        </xdr:cNvSpPr>
      </xdr:nvSpPr>
      <xdr:spPr>
        <a:xfrm>
          <a:off x="37395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958" name="TextBox 176"/>
        <xdr:cNvSpPr txBox="1">
          <a:spLocks/>
        </xdr:cNvSpPr>
      </xdr:nvSpPr>
      <xdr:spPr>
        <a:xfrm>
          <a:off x="37395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959" name="TextBox 177"/>
        <xdr:cNvSpPr txBox="1">
          <a:spLocks/>
        </xdr:cNvSpPr>
      </xdr:nvSpPr>
      <xdr:spPr>
        <a:xfrm>
          <a:off x="37395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960" name="TextBox 178"/>
        <xdr:cNvSpPr txBox="1">
          <a:spLocks/>
        </xdr:cNvSpPr>
      </xdr:nvSpPr>
      <xdr:spPr>
        <a:xfrm>
          <a:off x="37395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961" name="TextBox 179"/>
        <xdr:cNvSpPr txBox="1">
          <a:spLocks/>
        </xdr:cNvSpPr>
      </xdr:nvSpPr>
      <xdr:spPr>
        <a:xfrm>
          <a:off x="37395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962" name="TextBox 180"/>
        <xdr:cNvSpPr txBox="1">
          <a:spLocks/>
        </xdr:cNvSpPr>
      </xdr:nvSpPr>
      <xdr:spPr>
        <a:xfrm>
          <a:off x="37395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963" name="TextBox 181"/>
        <xdr:cNvSpPr txBox="1">
          <a:spLocks/>
        </xdr:cNvSpPr>
      </xdr:nvSpPr>
      <xdr:spPr>
        <a:xfrm>
          <a:off x="37395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964" name="TextBox 182"/>
        <xdr:cNvSpPr txBox="1">
          <a:spLocks/>
        </xdr:cNvSpPr>
      </xdr:nvSpPr>
      <xdr:spPr>
        <a:xfrm>
          <a:off x="37395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965" name="TextBox 183"/>
        <xdr:cNvSpPr txBox="1">
          <a:spLocks/>
        </xdr:cNvSpPr>
      </xdr:nvSpPr>
      <xdr:spPr>
        <a:xfrm>
          <a:off x="37395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966" name="TextBox 184"/>
        <xdr:cNvSpPr txBox="1">
          <a:spLocks/>
        </xdr:cNvSpPr>
      </xdr:nvSpPr>
      <xdr:spPr>
        <a:xfrm>
          <a:off x="37395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967" name="TextBox 185"/>
        <xdr:cNvSpPr txBox="1">
          <a:spLocks/>
        </xdr:cNvSpPr>
      </xdr:nvSpPr>
      <xdr:spPr>
        <a:xfrm>
          <a:off x="37395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968" name="TextBox 186"/>
        <xdr:cNvSpPr txBox="1">
          <a:spLocks/>
        </xdr:cNvSpPr>
      </xdr:nvSpPr>
      <xdr:spPr>
        <a:xfrm>
          <a:off x="37395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969" name="TextBox 187"/>
        <xdr:cNvSpPr txBox="1">
          <a:spLocks/>
        </xdr:cNvSpPr>
      </xdr:nvSpPr>
      <xdr:spPr>
        <a:xfrm>
          <a:off x="37395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970" name="TextBox 188"/>
        <xdr:cNvSpPr txBox="1">
          <a:spLocks/>
        </xdr:cNvSpPr>
      </xdr:nvSpPr>
      <xdr:spPr>
        <a:xfrm>
          <a:off x="37395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971" name="TextBox 189"/>
        <xdr:cNvSpPr txBox="1">
          <a:spLocks/>
        </xdr:cNvSpPr>
      </xdr:nvSpPr>
      <xdr:spPr>
        <a:xfrm>
          <a:off x="37395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972" name="TextBox 190"/>
        <xdr:cNvSpPr txBox="1">
          <a:spLocks/>
        </xdr:cNvSpPr>
      </xdr:nvSpPr>
      <xdr:spPr>
        <a:xfrm>
          <a:off x="37395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973" name="TextBox 191"/>
        <xdr:cNvSpPr txBox="1">
          <a:spLocks/>
        </xdr:cNvSpPr>
      </xdr:nvSpPr>
      <xdr:spPr>
        <a:xfrm>
          <a:off x="37395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974" name="TextBox 192"/>
        <xdr:cNvSpPr txBox="1">
          <a:spLocks/>
        </xdr:cNvSpPr>
      </xdr:nvSpPr>
      <xdr:spPr>
        <a:xfrm>
          <a:off x="37395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975" name="TextBox 193"/>
        <xdr:cNvSpPr txBox="1">
          <a:spLocks/>
        </xdr:cNvSpPr>
      </xdr:nvSpPr>
      <xdr:spPr>
        <a:xfrm>
          <a:off x="37395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976" name="TextBox 194"/>
        <xdr:cNvSpPr txBox="1">
          <a:spLocks/>
        </xdr:cNvSpPr>
      </xdr:nvSpPr>
      <xdr:spPr>
        <a:xfrm>
          <a:off x="37395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977" name="TextBox 195"/>
        <xdr:cNvSpPr txBox="1">
          <a:spLocks/>
        </xdr:cNvSpPr>
      </xdr:nvSpPr>
      <xdr:spPr>
        <a:xfrm>
          <a:off x="37395150" y="29108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978" name="TextBox 39"/>
        <xdr:cNvSpPr txBox="1">
          <a:spLocks/>
        </xdr:cNvSpPr>
      </xdr:nvSpPr>
      <xdr:spPr>
        <a:xfrm>
          <a:off x="37422922" y="30066867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979" name="TextBox 40"/>
        <xdr:cNvSpPr txBox="1">
          <a:spLocks/>
        </xdr:cNvSpPr>
      </xdr:nvSpPr>
      <xdr:spPr>
        <a:xfrm>
          <a:off x="37422922" y="30066867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980" name="TextBox 41"/>
        <xdr:cNvSpPr txBox="1">
          <a:spLocks/>
        </xdr:cNvSpPr>
      </xdr:nvSpPr>
      <xdr:spPr>
        <a:xfrm>
          <a:off x="37422922" y="30066867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981" name="TextBox 42"/>
        <xdr:cNvSpPr txBox="1">
          <a:spLocks/>
        </xdr:cNvSpPr>
      </xdr:nvSpPr>
      <xdr:spPr>
        <a:xfrm>
          <a:off x="37422922" y="30066867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982" name="TextBox 43"/>
        <xdr:cNvSpPr txBox="1">
          <a:spLocks/>
        </xdr:cNvSpPr>
      </xdr:nvSpPr>
      <xdr:spPr>
        <a:xfrm>
          <a:off x="37422922" y="30066867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983" name="TextBox 44"/>
        <xdr:cNvSpPr txBox="1">
          <a:spLocks/>
        </xdr:cNvSpPr>
      </xdr:nvSpPr>
      <xdr:spPr>
        <a:xfrm>
          <a:off x="37422922" y="30066867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984" name="TextBox 45"/>
        <xdr:cNvSpPr txBox="1">
          <a:spLocks/>
        </xdr:cNvSpPr>
      </xdr:nvSpPr>
      <xdr:spPr>
        <a:xfrm>
          <a:off x="37422922" y="30066867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985" name="TextBox 46"/>
        <xdr:cNvSpPr txBox="1">
          <a:spLocks/>
        </xdr:cNvSpPr>
      </xdr:nvSpPr>
      <xdr:spPr>
        <a:xfrm>
          <a:off x="37422922" y="30066867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986" name="TextBox 47"/>
        <xdr:cNvSpPr txBox="1">
          <a:spLocks/>
        </xdr:cNvSpPr>
      </xdr:nvSpPr>
      <xdr:spPr>
        <a:xfrm>
          <a:off x="37422922" y="30066867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987" name="TextBox 48"/>
        <xdr:cNvSpPr txBox="1">
          <a:spLocks/>
        </xdr:cNvSpPr>
      </xdr:nvSpPr>
      <xdr:spPr>
        <a:xfrm>
          <a:off x="37422922" y="30066867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988" name="TextBox 49"/>
        <xdr:cNvSpPr txBox="1">
          <a:spLocks/>
        </xdr:cNvSpPr>
      </xdr:nvSpPr>
      <xdr:spPr>
        <a:xfrm>
          <a:off x="37422922" y="30066867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989" name="TextBox 50"/>
        <xdr:cNvSpPr txBox="1">
          <a:spLocks/>
        </xdr:cNvSpPr>
      </xdr:nvSpPr>
      <xdr:spPr>
        <a:xfrm>
          <a:off x="37422922" y="30066867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990" name="TextBox 51"/>
        <xdr:cNvSpPr txBox="1">
          <a:spLocks/>
        </xdr:cNvSpPr>
      </xdr:nvSpPr>
      <xdr:spPr>
        <a:xfrm>
          <a:off x="37422922" y="30066867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991" name="TextBox 52"/>
        <xdr:cNvSpPr txBox="1">
          <a:spLocks/>
        </xdr:cNvSpPr>
      </xdr:nvSpPr>
      <xdr:spPr>
        <a:xfrm>
          <a:off x="37422922" y="30066867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992" name="TextBox 53"/>
        <xdr:cNvSpPr txBox="1">
          <a:spLocks/>
        </xdr:cNvSpPr>
      </xdr:nvSpPr>
      <xdr:spPr>
        <a:xfrm>
          <a:off x="37422922" y="30066867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993" name="TextBox 54"/>
        <xdr:cNvSpPr txBox="1">
          <a:spLocks/>
        </xdr:cNvSpPr>
      </xdr:nvSpPr>
      <xdr:spPr>
        <a:xfrm>
          <a:off x="37422922" y="30066867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994" name="TextBox 55"/>
        <xdr:cNvSpPr txBox="1">
          <a:spLocks/>
        </xdr:cNvSpPr>
      </xdr:nvSpPr>
      <xdr:spPr>
        <a:xfrm>
          <a:off x="37422922" y="30066867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995" name="TextBox 56"/>
        <xdr:cNvSpPr txBox="1">
          <a:spLocks/>
        </xdr:cNvSpPr>
      </xdr:nvSpPr>
      <xdr:spPr>
        <a:xfrm>
          <a:off x="37422922" y="30066867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996" name="TextBox 57"/>
        <xdr:cNvSpPr txBox="1">
          <a:spLocks/>
        </xdr:cNvSpPr>
      </xdr:nvSpPr>
      <xdr:spPr>
        <a:xfrm>
          <a:off x="37422922" y="30066867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997" name="TextBox 58"/>
        <xdr:cNvSpPr txBox="1">
          <a:spLocks/>
        </xdr:cNvSpPr>
      </xdr:nvSpPr>
      <xdr:spPr>
        <a:xfrm>
          <a:off x="37422922" y="30066867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998" name="TextBox 59"/>
        <xdr:cNvSpPr txBox="1">
          <a:spLocks/>
        </xdr:cNvSpPr>
      </xdr:nvSpPr>
      <xdr:spPr>
        <a:xfrm>
          <a:off x="37422922" y="30066867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999" name="TextBox 60"/>
        <xdr:cNvSpPr txBox="1">
          <a:spLocks/>
        </xdr:cNvSpPr>
      </xdr:nvSpPr>
      <xdr:spPr>
        <a:xfrm>
          <a:off x="37422922" y="30066867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000" name="TextBox 61"/>
        <xdr:cNvSpPr txBox="1">
          <a:spLocks/>
        </xdr:cNvSpPr>
      </xdr:nvSpPr>
      <xdr:spPr>
        <a:xfrm>
          <a:off x="37422922" y="30066867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001" name="TextBox 62"/>
        <xdr:cNvSpPr txBox="1">
          <a:spLocks/>
        </xdr:cNvSpPr>
      </xdr:nvSpPr>
      <xdr:spPr>
        <a:xfrm>
          <a:off x="37422922" y="30066867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002" name="TextBox 63"/>
        <xdr:cNvSpPr txBox="1">
          <a:spLocks/>
        </xdr:cNvSpPr>
      </xdr:nvSpPr>
      <xdr:spPr>
        <a:xfrm>
          <a:off x="37422922" y="30066867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003" name="TextBox 64"/>
        <xdr:cNvSpPr txBox="1">
          <a:spLocks/>
        </xdr:cNvSpPr>
      </xdr:nvSpPr>
      <xdr:spPr>
        <a:xfrm>
          <a:off x="37422922" y="30066867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004" name="TextBox 171"/>
        <xdr:cNvSpPr txBox="1">
          <a:spLocks/>
        </xdr:cNvSpPr>
      </xdr:nvSpPr>
      <xdr:spPr>
        <a:xfrm>
          <a:off x="37422922" y="30066867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005" name="TextBox 172"/>
        <xdr:cNvSpPr txBox="1">
          <a:spLocks/>
        </xdr:cNvSpPr>
      </xdr:nvSpPr>
      <xdr:spPr>
        <a:xfrm>
          <a:off x="37422922" y="30066867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006" name="TextBox 173"/>
        <xdr:cNvSpPr txBox="1">
          <a:spLocks/>
        </xdr:cNvSpPr>
      </xdr:nvSpPr>
      <xdr:spPr>
        <a:xfrm>
          <a:off x="37422922" y="30066867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007" name="TextBox 174"/>
        <xdr:cNvSpPr txBox="1">
          <a:spLocks/>
        </xdr:cNvSpPr>
      </xdr:nvSpPr>
      <xdr:spPr>
        <a:xfrm>
          <a:off x="37422922" y="30066867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008" name="TextBox 175"/>
        <xdr:cNvSpPr txBox="1">
          <a:spLocks/>
        </xdr:cNvSpPr>
      </xdr:nvSpPr>
      <xdr:spPr>
        <a:xfrm>
          <a:off x="37422922" y="30066867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009" name="TextBox 176"/>
        <xdr:cNvSpPr txBox="1">
          <a:spLocks/>
        </xdr:cNvSpPr>
      </xdr:nvSpPr>
      <xdr:spPr>
        <a:xfrm>
          <a:off x="37422922" y="30066867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010" name="TextBox 177"/>
        <xdr:cNvSpPr txBox="1">
          <a:spLocks/>
        </xdr:cNvSpPr>
      </xdr:nvSpPr>
      <xdr:spPr>
        <a:xfrm>
          <a:off x="37422922" y="30066867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011" name="TextBox 178"/>
        <xdr:cNvSpPr txBox="1">
          <a:spLocks/>
        </xdr:cNvSpPr>
      </xdr:nvSpPr>
      <xdr:spPr>
        <a:xfrm>
          <a:off x="37422922" y="30066867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012" name="TextBox 179"/>
        <xdr:cNvSpPr txBox="1">
          <a:spLocks/>
        </xdr:cNvSpPr>
      </xdr:nvSpPr>
      <xdr:spPr>
        <a:xfrm>
          <a:off x="37422922" y="30066867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013" name="TextBox 180"/>
        <xdr:cNvSpPr txBox="1">
          <a:spLocks/>
        </xdr:cNvSpPr>
      </xdr:nvSpPr>
      <xdr:spPr>
        <a:xfrm>
          <a:off x="37422922" y="30066867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014" name="TextBox 181"/>
        <xdr:cNvSpPr txBox="1">
          <a:spLocks/>
        </xdr:cNvSpPr>
      </xdr:nvSpPr>
      <xdr:spPr>
        <a:xfrm>
          <a:off x="37422922" y="30066867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015" name="TextBox 182"/>
        <xdr:cNvSpPr txBox="1">
          <a:spLocks/>
        </xdr:cNvSpPr>
      </xdr:nvSpPr>
      <xdr:spPr>
        <a:xfrm>
          <a:off x="37422922" y="30066867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016" name="TextBox 183"/>
        <xdr:cNvSpPr txBox="1">
          <a:spLocks/>
        </xdr:cNvSpPr>
      </xdr:nvSpPr>
      <xdr:spPr>
        <a:xfrm>
          <a:off x="37422922" y="30066867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017" name="TextBox 184"/>
        <xdr:cNvSpPr txBox="1">
          <a:spLocks/>
        </xdr:cNvSpPr>
      </xdr:nvSpPr>
      <xdr:spPr>
        <a:xfrm>
          <a:off x="37422922" y="30066867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018" name="TextBox 185"/>
        <xdr:cNvSpPr txBox="1">
          <a:spLocks/>
        </xdr:cNvSpPr>
      </xdr:nvSpPr>
      <xdr:spPr>
        <a:xfrm>
          <a:off x="37422922" y="30066867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019" name="TextBox 186"/>
        <xdr:cNvSpPr txBox="1">
          <a:spLocks/>
        </xdr:cNvSpPr>
      </xdr:nvSpPr>
      <xdr:spPr>
        <a:xfrm>
          <a:off x="37422922" y="30066867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020" name="TextBox 187"/>
        <xdr:cNvSpPr txBox="1">
          <a:spLocks/>
        </xdr:cNvSpPr>
      </xdr:nvSpPr>
      <xdr:spPr>
        <a:xfrm>
          <a:off x="37422922" y="30066867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021" name="TextBox 188"/>
        <xdr:cNvSpPr txBox="1">
          <a:spLocks/>
        </xdr:cNvSpPr>
      </xdr:nvSpPr>
      <xdr:spPr>
        <a:xfrm>
          <a:off x="37422922" y="30066867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022" name="TextBox 189"/>
        <xdr:cNvSpPr txBox="1">
          <a:spLocks/>
        </xdr:cNvSpPr>
      </xdr:nvSpPr>
      <xdr:spPr>
        <a:xfrm>
          <a:off x="37422922" y="30066867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023" name="TextBox 190"/>
        <xdr:cNvSpPr txBox="1">
          <a:spLocks/>
        </xdr:cNvSpPr>
      </xdr:nvSpPr>
      <xdr:spPr>
        <a:xfrm>
          <a:off x="37422922" y="30066867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024" name="TextBox 191"/>
        <xdr:cNvSpPr txBox="1">
          <a:spLocks/>
        </xdr:cNvSpPr>
      </xdr:nvSpPr>
      <xdr:spPr>
        <a:xfrm>
          <a:off x="37422922" y="30066867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025" name="TextBox 192"/>
        <xdr:cNvSpPr txBox="1">
          <a:spLocks/>
        </xdr:cNvSpPr>
      </xdr:nvSpPr>
      <xdr:spPr>
        <a:xfrm>
          <a:off x="37422922" y="30066867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026" name="TextBox 193"/>
        <xdr:cNvSpPr txBox="1">
          <a:spLocks/>
        </xdr:cNvSpPr>
      </xdr:nvSpPr>
      <xdr:spPr>
        <a:xfrm>
          <a:off x="37422922" y="30066867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027" name="TextBox 194"/>
        <xdr:cNvSpPr txBox="1">
          <a:spLocks/>
        </xdr:cNvSpPr>
      </xdr:nvSpPr>
      <xdr:spPr>
        <a:xfrm>
          <a:off x="37422922" y="30066867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028" name="TextBox 195"/>
        <xdr:cNvSpPr txBox="1">
          <a:spLocks/>
        </xdr:cNvSpPr>
      </xdr:nvSpPr>
      <xdr:spPr>
        <a:xfrm>
          <a:off x="37422922" y="30066867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029" name="TextBox 39"/>
        <xdr:cNvSpPr txBox="1">
          <a:spLocks/>
        </xdr:cNvSpPr>
      </xdr:nvSpPr>
      <xdr:spPr>
        <a:xfrm>
          <a:off x="37422922" y="30066867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030" name="TextBox 40"/>
        <xdr:cNvSpPr txBox="1">
          <a:spLocks/>
        </xdr:cNvSpPr>
      </xdr:nvSpPr>
      <xdr:spPr>
        <a:xfrm>
          <a:off x="37422922" y="30066867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031" name="TextBox 41"/>
        <xdr:cNvSpPr txBox="1">
          <a:spLocks/>
        </xdr:cNvSpPr>
      </xdr:nvSpPr>
      <xdr:spPr>
        <a:xfrm>
          <a:off x="37422922" y="30066867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032" name="TextBox 42"/>
        <xdr:cNvSpPr txBox="1">
          <a:spLocks/>
        </xdr:cNvSpPr>
      </xdr:nvSpPr>
      <xdr:spPr>
        <a:xfrm>
          <a:off x="37422922" y="30066867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033" name="TextBox 43"/>
        <xdr:cNvSpPr txBox="1">
          <a:spLocks/>
        </xdr:cNvSpPr>
      </xdr:nvSpPr>
      <xdr:spPr>
        <a:xfrm>
          <a:off x="37422922" y="30066867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034" name="TextBox 44"/>
        <xdr:cNvSpPr txBox="1">
          <a:spLocks/>
        </xdr:cNvSpPr>
      </xdr:nvSpPr>
      <xdr:spPr>
        <a:xfrm>
          <a:off x="37422922" y="30066867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035" name="TextBox 45"/>
        <xdr:cNvSpPr txBox="1">
          <a:spLocks/>
        </xdr:cNvSpPr>
      </xdr:nvSpPr>
      <xdr:spPr>
        <a:xfrm>
          <a:off x="37422922" y="30066867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036" name="TextBox 46"/>
        <xdr:cNvSpPr txBox="1">
          <a:spLocks/>
        </xdr:cNvSpPr>
      </xdr:nvSpPr>
      <xdr:spPr>
        <a:xfrm>
          <a:off x="37422922" y="30066867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037" name="TextBox 47"/>
        <xdr:cNvSpPr txBox="1">
          <a:spLocks/>
        </xdr:cNvSpPr>
      </xdr:nvSpPr>
      <xdr:spPr>
        <a:xfrm>
          <a:off x="37422922" y="30066867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038" name="TextBox 48"/>
        <xdr:cNvSpPr txBox="1">
          <a:spLocks/>
        </xdr:cNvSpPr>
      </xdr:nvSpPr>
      <xdr:spPr>
        <a:xfrm>
          <a:off x="37422922" y="30066867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039" name="TextBox 49"/>
        <xdr:cNvSpPr txBox="1">
          <a:spLocks/>
        </xdr:cNvSpPr>
      </xdr:nvSpPr>
      <xdr:spPr>
        <a:xfrm>
          <a:off x="37422922" y="30066867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040" name="TextBox 50"/>
        <xdr:cNvSpPr txBox="1">
          <a:spLocks/>
        </xdr:cNvSpPr>
      </xdr:nvSpPr>
      <xdr:spPr>
        <a:xfrm>
          <a:off x="37422922" y="30066867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041" name="TextBox 51"/>
        <xdr:cNvSpPr txBox="1">
          <a:spLocks/>
        </xdr:cNvSpPr>
      </xdr:nvSpPr>
      <xdr:spPr>
        <a:xfrm>
          <a:off x="37422922" y="30066867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042" name="TextBox 52"/>
        <xdr:cNvSpPr txBox="1">
          <a:spLocks/>
        </xdr:cNvSpPr>
      </xdr:nvSpPr>
      <xdr:spPr>
        <a:xfrm>
          <a:off x="37422922" y="30066867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043" name="TextBox 53"/>
        <xdr:cNvSpPr txBox="1">
          <a:spLocks/>
        </xdr:cNvSpPr>
      </xdr:nvSpPr>
      <xdr:spPr>
        <a:xfrm>
          <a:off x="37422922" y="30066867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044" name="TextBox 54"/>
        <xdr:cNvSpPr txBox="1">
          <a:spLocks/>
        </xdr:cNvSpPr>
      </xdr:nvSpPr>
      <xdr:spPr>
        <a:xfrm>
          <a:off x="37422922" y="30066867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045" name="TextBox 55"/>
        <xdr:cNvSpPr txBox="1">
          <a:spLocks/>
        </xdr:cNvSpPr>
      </xdr:nvSpPr>
      <xdr:spPr>
        <a:xfrm>
          <a:off x="37422922" y="30066867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046" name="TextBox 56"/>
        <xdr:cNvSpPr txBox="1">
          <a:spLocks/>
        </xdr:cNvSpPr>
      </xdr:nvSpPr>
      <xdr:spPr>
        <a:xfrm>
          <a:off x="37422922" y="30066867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047" name="TextBox 57"/>
        <xdr:cNvSpPr txBox="1">
          <a:spLocks/>
        </xdr:cNvSpPr>
      </xdr:nvSpPr>
      <xdr:spPr>
        <a:xfrm>
          <a:off x="37422922" y="30066867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048" name="TextBox 58"/>
        <xdr:cNvSpPr txBox="1">
          <a:spLocks/>
        </xdr:cNvSpPr>
      </xdr:nvSpPr>
      <xdr:spPr>
        <a:xfrm>
          <a:off x="37422922" y="30066867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049" name="TextBox 59"/>
        <xdr:cNvSpPr txBox="1">
          <a:spLocks/>
        </xdr:cNvSpPr>
      </xdr:nvSpPr>
      <xdr:spPr>
        <a:xfrm>
          <a:off x="37422922" y="30066867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050" name="TextBox 60"/>
        <xdr:cNvSpPr txBox="1">
          <a:spLocks/>
        </xdr:cNvSpPr>
      </xdr:nvSpPr>
      <xdr:spPr>
        <a:xfrm>
          <a:off x="37422922" y="30066867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051" name="TextBox 61"/>
        <xdr:cNvSpPr txBox="1">
          <a:spLocks/>
        </xdr:cNvSpPr>
      </xdr:nvSpPr>
      <xdr:spPr>
        <a:xfrm>
          <a:off x="37422922" y="30066867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052" name="TextBox 62"/>
        <xdr:cNvSpPr txBox="1">
          <a:spLocks/>
        </xdr:cNvSpPr>
      </xdr:nvSpPr>
      <xdr:spPr>
        <a:xfrm>
          <a:off x="37422922" y="30066867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053" name="TextBox 63"/>
        <xdr:cNvSpPr txBox="1">
          <a:spLocks/>
        </xdr:cNvSpPr>
      </xdr:nvSpPr>
      <xdr:spPr>
        <a:xfrm>
          <a:off x="37422922" y="30066867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054" name="TextBox 64"/>
        <xdr:cNvSpPr txBox="1">
          <a:spLocks/>
        </xdr:cNvSpPr>
      </xdr:nvSpPr>
      <xdr:spPr>
        <a:xfrm>
          <a:off x="37422922" y="30066867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055" name="TextBox 171"/>
        <xdr:cNvSpPr txBox="1">
          <a:spLocks/>
        </xdr:cNvSpPr>
      </xdr:nvSpPr>
      <xdr:spPr>
        <a:xfrm>
          <a:off x="37422922" y="30066867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056" name="TextBox 172"/>
        <xdr:cNvSpPr txBox="1">
          <a:spLocks/>
        </xdr:cNvSpPr>
      </xdr:nvSpPr>
      <xdr:spPr>
        <a:xfrm>
          <a:off x="37422922" y="30066867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057" name="TextBox 173"/>
        <xdr:cNvSpPr txBox="1">
          <a:spLocks/>
        </xdr:cNvSpPr>
      </xdr:nvSpPr>
      <xdr:spPr>
        <a:xfrm>
          <a:off x="37422922" y="30066867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058" name="TextBox 174"/>
        <xdr:cNvSpPr txBox="1">
          <a:spLocks/>
        </xdr:cNvSpPr>
      </xdr:nvSpPr>
      <xdr:spPr>
        <a:xfrm>
          <a:off x="37422922" y="30066867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059" name="TextBox 175"/>
        <xdr:cNvSpPr txBox="1">
          <a:spLocks/>
        </xdr:cNvSpPr>
      </xdr:nvSpPr>
      <xdr:spPr>
        <a:xfrm>
          <a:off x="37422922" y="30066867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060" name="TextBox 176"/>
        <xdr:cNvSpPr txBox="1">
          <a:spLocks/>
        </xdr:cNvSpPr>
      </xdr:nvSpPr>
      <xdr:spPr>
        <a:xfrm>
          <a:off x="37422922" y="30066867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061" name="TextBox 177"/>
        <xdr:cNvSpPr txBox="1">
          <a:spLocks/>
        </xdr:cNvSpPr>
      </xdr:nvSpPr>
      <xdr:spPr>
        <a:xfrm>
          <a:off x="37422922" y="30066867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062" name="TextBox 178"/>
        <xdr:cNvSpPr txBox="1">
          <a:spLocks/>
        </xdr:cNvSpPr>
      </xdr:nvSpPr>
      <xdr:spPr>
        <a:xfrm>
          <a:off x="37422922" y="30066867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063" name="TextBox 179"/>
        <xdr:cNvSpPr txBox="1">
          <a:spLocks/>
        </xdr:cNvSpPr>
      </xdr:nvSpPr>
      <xdr:spPr>
        <a:xfrm>
          <a:off x="37422922" y="30066867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064" name="TextBox 180"/>
        <xdr:cNvSpPr txBox="1">
          <a:spLocks/>
        </xdr:cNvSpPr>
      </xdr:nvSpPr>
      <xdr:spPr>
        <a:xfrm>
          <a:off x="37422922" y="30066867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065" name="TextBox 181"/>
        <xdr:cNvSpPr txBox="1">
          <a:spLocks/>
        </xdr:cNvSpPr>
      </xdr:nvSpPr>
      <xdr:spPr>
        <a:xfrm>
          <a:off x="37422922" y="30066867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066" name="TextBox 182"/>
        <xdr:cNvSpPr txBox="1">
          <a:spLocks/>
        </xdr:cNvSpPr>
      </xdr:nvSpPr>
      <xdr:spPr>
        <a:xfrm>
          <a:off x="37422922" y="30066867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067" name="TextBox 183"/>
        <xdr:cNvSpPr txBox="1">
          <a:spLocks/>
        </xdr:cNvSpPr>
      </xdr:nvSpPr>
      <xdr:spPr>
        <a:xfrm>
          <a:off x="37422922" y="30066867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068" name="TextBox 184"/>
        <xdr:cNvSpPr txBox="1">
          <a:spLocks/>
        </xdr:cNvSpPr>
      </xdr:nvSpPr>
      <xdr:spPr>
        <a:xfrm>
          <a:off x="37422922" y="30066867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069" name="TextBox 185"/>
        <xdr:cNvSpPr txBox="1">
          <a:spLocks/>
        </xdr:cNvSpPr>
      </xdr:nvSpPr>
      <xdr:spPr>
        <a:xfrm>
          <a:off x="37422922" y="30066867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070" name="TextBox 186"/>
        <xdr:cNvSpPr txBox="1">
          <a:spLocks/>
        </xdr:cNvSpPr>
      </xdr:nvSpPr>
      <xdr:spPr>
        <a:xfrm>
          <a:off x="37422922" y="30066867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071" name="TextBox 187"/>
        <xdr:cNvSpPr txBox="1">
          <a:spLocks/>
        </xdr:cNvSpPr>
      </xdr:nvSpPr>
      <xdr:spPr>
        <a:xfrm>
          <a:off x="37422922" y="30066867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072" name="TextBox 188"/>
        <xdr:cNvSpPr txBox="1">
          <a:spLocks/>
        </xdr:cNvSpPr>
      </xdr:nvSpPr>
      <xdr:spPr>
        <a:xfrm>
          <a:off x="37422922" y="30066867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073" name="TextBox 189"/>
        <xdr:cNvSpPr txBox="1">
          <a:spLocks/>
        </xdr:cNvSpPr>
      </xdr:nvSpPr>
      <xdr:spPr>
        <a:xfrm>
          <a:off x="37422922" y="30066867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074" name="TextBox 190"/>
        <xdr:cNvSpPr txBox="1">
          <a:spLocks/>
        </xdr:cNvSpPr>
      </xdr:nvSpPr>
      <xdr:spPr>
        <a:xfrm>
          <a:off x="37422922" y="30066867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075" name="TextBox 191"/>
        <xdr:cNvSpPr txBox="1">
          <a:spLocks/>
        </xdr:cNvSpPr>
      </xdr:nvSpPr>
      <xdr:spPr>
        <a:xfrm>
          <a:off x="37422922" y="30066867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076" name="TextBox 192"/>
        <xdr:cNvSpPr txBox="1">
          <a:spLocks/>
        </xdr:cNvSpPr>
      </xdr:nvSpPr>
      <xdr:spPr>
        <a:xfrm>
          <a:off x="37422922" y="30066867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077" name="TextBox 193"/>
        <xdr:cNvSpPr txBox="1">
          <a:spLocks/>
        </xdr:cNvSpPr>
      </xdr:nvSpPr>
      <xdr:spPr>
        <a:xfrm>
          <a:off x="37422922" y="30066867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078" name="TextBox 194"/>
        <xdr:cNvSpPr txBox="1">
          <a:spLocks/>
        </xdr:cNvSpPr>
      </xdr:nvSpPr>
      <xdr:spPr>
        <a:xfrm>
          <a:off x="37422922" y="30066867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32</xdr:col>
      <xdr:colOff>0</xdr:colOff>
      <xdr:row>71</xdr:row>
      <xdr:rowOff>0</xdr:rowOff>
    </xdr:from>
    <xdr:ext cx="190500" cy="95250"/>
    <xdr:sp macro="" textlink="">
      <xdr:nvSpPr>
        <xdr:cNvPr id="1079" name="TextBox 195"/>
        <xdr:cNvSpPr txBox="1">
          <a:spLocks/>
        </xdr:cNvSpPr>
      </xdr:nvSpPr>
      <xdr:spPr>
        <a:xfrm>
          <a:off x="37422922" y="30066867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EP230"/>
  <sheetViews>
    <sheetView view="pageBreakPreview" zoomScale="83" zoomScaleNormal="55" zoomScaleSheetLayoutView="83" workbookViewId="0">
      <pane xSplit="4" ySplit="6" topLeftCell="AA70" activePane="bottomRight" state="frozen"/>
      <selection pane="topRight" activeCell="E1" sqref="E1"/>
      <selection pane="bottomLeft" activeCell="A7" sqref="A7"/>
      <selection pane="bottomRight" activeCell="AG68" sqref="AG68"/>
    </sheetView>
  </sheetViews>
  <sheetFormatPr defaultColWidth="9.140625" defaultRowHeight="15.75" outlineLevelRow="1" outlineLevelCol="1" x14ac:dyDescent="0.25"/>
  <cols>
    <col min="1" max="1" width="6.7109375" style="118" bestFit="1" customWidth="1"/>
    <col min="2" max="2" width="59.5703125" style="118" bestFit="1" customWidth="1"/>
    <col min="3" max="3" width="15.5703125" style="118" bestFit="1" customWidth="1" outlineLevel="1" collapsed="1"/>
    <col min="4" max="4" width="12" style="117" bestFit="1" customWidth="1"/>
    <col min="5" max="5" width="18" style="205" bestFit="1" customWidth="1"/>
    <col min="6" max="6" width="15.7109375" style="205" bestFit="1" customWidth="1"/>
    <col min="7" max="7" width="15.28515625" style="205" bestFit="1" customWidth="1"/>
    <col min="8" max="8" width="17.42578125" style="205" bestFit="1" customWidth="1"/>
    <col min="9" max="9" width="13.28515625" style="205" customWidth="1"/>
    <col min="10" max="10" width="14.85546875" style="205" bestFit="1" customWidth="1"/>
    <col min="11" max="11" width="13.85546875" style="205" bestFit="1" customWidth="1"/>
    <col min="12" max="13" width="15.28515625" style="205" bestFit="1" customWidth="1"/>
    <col min="14" max="14" width="13" style="205" bestFit="1" customWidth="1"/>
    <col min="15" max="15" width="14.85546875" style="205" bestFit="1" customWidth="1"/>
    <col min="16" max="16" width="14.28515625" style="205" bestFit="1" customWidth="1"/>
    <col min="17" max="17" width="15.28515625" style="205" bestFit="1" customWidth="1"/>
    <col min="18" max="18" width="13.42578125" style="205" bestFit="1" customWidth="1"/>
    <col min="19" max="19" width="14.42578125" style="205" bestFit="1" customWidth="1"/>
    <col min="20" max="22" width="13" style="205" bestFit="1" customWidth="1"/>
    <col min="23" max="23" width="13.85546875" style="205" bestFit="1" customWidth="1"/>
    <col min="24" max="24" width="15.140625" style="205" bestFit="1" customWidth="1"/>
    <col min="25" max="26" width="14.42578125" style="205" bestFit="1" customWidth="1"/>
    <col min="27" max="27" width="15.85546875" style="205" customWidth="1"/>
    <col min="28" max="28" width="13.140625" style="254" customWidth="1"/>
    <col min="29" max="29" width="16" style="205" bestFit="1" customWidth="1"/>
    <col min="30" max="30" width="19.85546875" style="255" customWidth="1"/>
    <col min="31" max="31" width="13.85546875" style="256" bestFit="1" customWidth="1" outlineLevel="1"/>
    <col min="32" max="32" width="16.28515625" style="257" customWidth="1"/>
    <col min="33" max="36" width="9.140625" style="117" bestFit="1" customWidth="1"/>
    <col min="37" max="58" width="9.140625" style="276" bestFit="1" customWidth="1"/>
    <col min="59" max="146" width="9.140625" style="117" bestFit="1" customWidth="1"/>
    <col min="147" max="16384" width="9.140625" style="117"/>
  </cols>
  <sheetData>
    <row r="1" spans="1:112" ht="33" customHeight="1" x14ac:dyDescent="0.25">
      <c r="A1" s="115" t="s">
        <v>495</v>
      </c>
      <c r="B1" s="115"/>
      <c r="C1" s="115"/>
      <c r="D1" s="115"/>
      <c r="E1" s="115"/>
      <c r="F1" s="115"/>
      <c r="G1" s="115"/>
      <c r="H1" s="115"/>
      <c r="I1" s="115"/>
      <c r="J1" s="115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  <c r="AC1" s="116"/>
      <c r="AD1" s="116"/>
      <c r="AE1" s="116"/>
      <c r="AF1" s="116"/>
    </row>
    <row r="2" spans="1:112" ht="28.5" customHeight="1" x14ac:dyDescent="0.25">
      <c r="A2" s="117"/>
      <c r="B2" s="117"/>
      <c r="C2" s="117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9"/>
      <c r="AC2" s="118"/>
      <c r="AD2" s="118"/>
      <c r="AE2" s="118"/>
      <c r="AF2" s="118"/>
    </row>
    <row r="3" spans="1:112" s="122" customFormat="1" ht="20.45" customHeight="1" x14ac:dyDescent="0.25">
      <c r="A3" s="119"/>
      <c r="B3" s="120" t="s">
        <v>496</v>
      </c>
      <c r="C3" s="119"/>
      <c r="D3" s="119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121"/>
      <c r="V3" s="121"/>
      <c r="W3" s="121"/>
      <c r="X3" s="121"/>
      <c r="Y3" s="121"/>
      <c r="Z3" s="121"/>
      <c r="AA3" s="121"/>
      <c r="AC3" s="121"/>
      <c r="AE3" s="286" t="s">
        <v>497</v>
      </c>
      <c r="AK3" s="277"/>
      <c r="AL3" s="277"/>
      <c r="AM3" s="277"/>
      <c r="AN3" s="277"/>
      <c r="AO3" s="277"/>
      <c r="AP3" s="277"/>
      <c r="AQ3" s="277"/>
      <c r="AR3" s="277"/>
      <c r="AS3" s="277"/>
      <c r="AT3" s="277"/>
      <c r="AU3" s="277"/>
      <c r="AV3" s="277"/>
      <c r="AW3" s="277"/>
      <c r="AX3" s="277"/>
      <c r="AY3" s="277"/>
      <c r="AZ3" s="277"/>
      <c r="BA3" s="277"/>
      <c r="BB3" s="277"/>
      <c r="BC3" s="277"/>
      <c r="BD3" s="277"/>
      <c r="BE3" s="277"/>
      <c r="BF3" s="277"/>
    </row>
    <row r="4" spans="1:112" s="133" customFormat="1" ht="59.45" customHeight="1" x14ac:dyDescent="0.25">
      <c r="A4" s="123" t="s">
        <v>0</v>
      </c>
      <c r="B4" s="124" t="s">
        <v>1</v>
      </c>
      <c r="C4" s="125" t="s">
        <v>2</v>
      </c>
      <c r="D4" s="125" t="s">
        <v>2</v>
      </c>
      <c r="E4" s="126" t="s">
        <v>140</v>
      </c>
      <c r="F4" s="126" t="s">
        <v>141</v>
      </c>
      <c r="G4" s="126" t="s">
        <v>142</v>
      </c>
      <c r="H4" s="126" t="s">
        <v>143</v>
      </c>
      <c r="I4" s="126" t="s">
        <v>144</v>
      </c>
      <c r="J4" s="126" t="s">
        <v>145</v>
      </c>
      <c r="K4" s="126" t="s">
        <v>146</v>
      </c>
      <c r="L4" s="126" t="s">
        <v>147</v>
      </c>
      <c r="M4" s="126" t="s">
        <v>148</v>
      </c>
      <c r="N4" s="126" t="s">
        <v>149</v>
      </c>
      <c r="O4" s="126" t="s">
        <v>150</v>
      </c>
      <c r="P4" s="126" t="s">
        <v>151</v>
      </c>
      <c r="Q4" s="126" t="s">
        <v>152</v>
      </c>
      <c r="R4" s="126" t="s">
        <v>153</v>
      </c>
      <c r="S4" s="126" t="s">
        <v>154</v>
      </c>
      <c r="T4" s="126" t="s">
        <v>155</v>
      </c>
      <c r="U4" s="126" t="s">
        <v>156</v>
      </c>
      <c r="V4" s="126" t="s">
        <v>157</v>
      </c>
      <c r="W4" s="126" t="s">
        <v>158</v>
      </c>
      <c r="X4" s="126" t="s">
        <v>159</v>
      </c>
      <c r="Y4" s="126" t="s">
        <v>160</v>
      </c>
      <c r="Z4" s="126" t="s">
        <v>161</v>
      </c>
      <c r="AA4" s="127" t="s">
        <v>162</v>
      </c>
      <c r="AB4" s="128" t="s">
        <v>47</v>
      </c>
      <c r="AC4" s="127" t="s">
        <v>163</v>
      </c>
      <c r="AD4" s="129" t="s">
        <v>48</v>
      </c>
      <c r="AE4" s="130" t="s">
        <v>498</v>
      </c>
      <c r="AF4" s="131" t="s">
        <v>499</v>
      </c>
      <c r="AG4" s="132"/>
      <c r="AH4" s="132"/>
      <c r="AI4" s="132"/>
      <c r="AJ4" s="132"/>
      <c r="AK4" s="278"/>
      <c r="AL4" s="278"/>
      <c r="AM4" s="278"/>
      <c r="AN4" s="278"/>
      <c r="AO4" s="278"/>
      <c r="AP4" s="278"/>
      <c r="AQ4" s="278"/>
      <c r="AR4" s="278"/>
      <c r="AS4" s="278"/>
      <c r="AT4" s="278"/>
      <c r="AU4" s="278"/>
      <c r="AV4" s="278"/>
      <c r="AW4" s="278"/>
      <c r="AX4" s="278"/>
      <c r="AY4" s="278"/>
      <c r="AZ4" s="278"/>
      <c r="BA4" s="278"/>
      <c r="BB4" s="278"/>
      <c r="BC4" s="278"/>
      <c r="BD4" s="278"/>
      <c r="BE4" s="278"/>
      <c r="BF4" s="278"/>
      <c r="BG4" s="132"/>
      <c r="BH4" s="132"/>
      <c r="BI4" s="132"/>
      <c r="BJ4" s="132"/>
      <c r="BK4" s="132"/>
      <c r="BL4" s="132"/>
      <c r="BM4" s="132"/>
      <c r="BN4" s="132"/>
      <c r="BO4" s="132"/>
      <c r="BP4" s="132"/>
      <c r="BQ4" s="132"/>
      <c r="BR4" s="132"/>
      <c r="BS4" s="132"/>
      <c r="BT4" s="132"/>
      <c r="BU4" s="132"/>
      <c r="BV4" s="132"/>
      <c r="BW4" s="132"/>
      <c r="BX4" s="132"/>
      <c r="BY4" s="132"/>
      <c r="BZ4" s="132"/>
      <c r="CA4" s="132"/>
      <c r="CB4" s="132"/>
      <c r="CC4" s="132"/>
      <c r="CD4" s="132"/>
      <c r="CE4" s="132"/>
      <c r="CF4" s="132"/>
      <c r="CG4" s="132"/>
      <c r="CH4" s="132"/>
      <c r="CI4" s="132"/>
      <c r="CJ4" s="132"/>
      <c r="CK4" s="132"/>
      <c r="CL4" s="132"/>
      <c r="CM4" s="132"/>
      <c r="CN4" s="132"/>
      <c r="CO4" s="132"/>
      <c r="CP4" s="132"/>
      <c r="CQ4" s="132"/>
      <c r="CR4" s="132"/>
      <c r="CS4" s="132"/>
      <c r="CT4" s="132"/>
      <c r="CU4" s="132"/>
      <c r="CV4" s="132"/>
      <c r="CW4" s="132"/>
      <c r="CX4" s="132"/>
      <c r="CY4" s="132"/>
      <c r="CZ4" s="132"/>
      <c r="DA4" s="132"/>
      <c r="DB4" s="132"/>
      <c r="DC4" s="132"/>
      <c r="DD4" s="132"/>
      <c r="DE4" s="132"/>
      <c r="DF4" s="132"/>
      <c r="DG4" s="132"/>
      <c r="DH4" s="132"/>
    </row>
    <row r="5" spans="1:112" s="142" customFormat="1" ht="24" customHeight="1" x14ac:dyDescent="0.25">
      <c r="A5" s="134"/>
      <c r="B5" s="134" t="s">
        <v>49</v>
      </c>
      <c r="C5" s="135"/>
      <c r="D5" s="135"/>
      <c r="E5" s="136" t="s">
        <v>114</v>
      </c>
      <c r="F5" s="137">
        <v>52644404000</v>
      </c>
      <c r="G5" s="137">
        <v>52644407000</v>
      </c>
      <c r="H5" s="137">
        <v>52644413000</v>
      </c>
      <c r="I5" s="4">
        <v>52644416000</v>
      </c>
      <c r="J5" s="4">
        <v>52644419000</v>
      </c>
      <c r="K5" s="137">
        <v>52644421000</v>
      </c>
      <c r="L5" s="137">
        <v>52644422000</v>
      </c>
      <c r="M5" s="137">
        <v>52644425000</v>
      </c>
      <c r="N5" s="137">
        <v>52644428000</v>
      </c>
      <c r="O5" s="137">
        <v>52644429000</v>
      </c>
      <c r="P5" s="137">
        <v>52644430000</v>
      </c>
      <c r="Q5" s="137">
        <v>52644431000</v>
      </c>
      <c r="R5" s="137">
        <v>52644433000</v>
      </c>
      <c r="S5" s="137">
        <v>52644434000</v>
      </c>
      <c r="T5" s="137">
        <v>52644435000</v>
      </c>
      <c r="U5" s="137">
        <v>52644437000</v>
      </c>
      <c r="V5" s="137">
        <v>52644440000</v>
      </c>
      <c r="W5" s="137">
        <v>52644443000</v>
      </c>
      <c r="X5" s="137">
        <v>52644452000</v>
      </c>
      <c r="Y5" s="137">
        <v>52644444000</v>
      </c>
      <c r="Z5" s="137">
        <v>52644449000</v>
      </c>
      <c r="AA5" s="137">
        <v>52644455000</v>
      </c>
      <c r="AB5" s="138"/>
      <c r="AC5" s="137" t="s">
        <v>137</v>
      </c>
      <c r="AD5" s="8">
        <v>52644000000</v>
      </c>
      <c r="AE5" s="139"/>
      <c r="AF5" s="140"/>
      <c r="AG5" s="141"/>
      <c r="AH5" s="141"/>
      <c r="AI5" s="141"/>
      <c r="AJ5" s="141"/>
      <c r="AK5" s="279"/>
      <c r="AL5" s="279"/>
      <c r="AM5" s="279"/>
      <c r="AN5" s="279"/>
      <c r="AO5" s="279"/>
      <c r="AP5" s="279"/>
      <c r="AQ5" s="279"/>
      <c r="AR5" s="279"/>
      <c r="AS5" s="279"/>
      <c r="AT5" s="279"/>
      <c r="AU5" s="279"/>
      <c r="AV5" s="279"/>
      <c r="AW5" s="279"/>
      <c r="AX5" s="279"/>
      <c r="AY5" s="279"/>
      <c r="AZ5" s="279"/>
      <c r="BA5" s="279"/>
      <c r="BB5" s="279"/>
      <c r="BC5" s="279"/>
      <c r="BD5" s="279"/>
      <c r="BE5" s="279"/>
      <c r="BF5" s="279"/>
      <c r="BG5" s="141"/>
      <c r="BH5" s="141"/>
      <c r="BI5" s="141"/>
      <c r="BJ5" s="141"/>
      <c r="BK5" s="141"/>
      <c r="BL5" s="141"/>
      <c r="BM5" s="141"/>
      <c r="BN5" s="141"/>
      <c r="BO5" s="141"/>
      <c r="BP5" s="141"/>
      <c r="BQ5" s="141"/>
      <c r="BR5" s="141"/>
      <c r="BS5" s="141"/>
      <c r="BT5" s="141"/>
      <c r="BU5" s="141"/>
      <c r="BV5" s="141"/>
      <c r="BW5" s="141"/>
      <c r="BX5" s="141"/>
      <c r="BY5" s="141"/>
      <c r="BZ5" s="141"/>
      <c r="CA5" s="141"/>
      <c r="CB5" s="141"/>
      <c r="CC5" s="141"/>
      <c r="CD5" s="141"/>
      <c r="CE5" s="141"/>
      <c r="CF5" s="141"/>
      <c r="CG5" s="141"/>
      <c r="CH5" s="141"/>
      <c r="CI5" s="141"/>
      <c r="CJ5" s="141"/>
      <c r="CK5" s="141"/>
      <c r="CL5" s="141"/>
      <c r="CM5" s="141"/>
      <c r="CN5" s="141"/>
      <c r="CO5" s="141"/>
      <c r="CP5" s="141"/>
      <c r="CQ5" s="141"/>
      <c r="CR5" s="141"/>
      <c r="CS5" s="141"/>
      <c r="CT5" s="141"/>
      <c r="CU5" s="141"/>
      <c r="CV5" s="141"/>
      <c r="CW5" s="141"/>
      <c r="CX5" s="141"/>
      <c r="CY5" s="141"/>
      <c r="CZ5" s="141"/>
      <c r="DA5" s="141"/>
      <c r="DB5" s="141"/>
      <c r="DC5" s="141"/>
      <c r="DD5" s="141"/>
      <c r="DE5" s="141"/>
      <c r="DF5" s="141"/>
      <c r="DG5" s="141"/>
      <c r="DH5" s="141"/>
    </row>
    <row r="6" spans="1:112" s="142" customFormat="1" ht="24" customHeight="1" x14ac:dyDescent="0.25">
      <c r="A6" s="134"/>
      <c r="B6" s="143" t="s">
        <v>139</v>
      </c>
      <c r="C6" s="135"/>
      <c r="D6" s="135"/>
      <c r="E6" s="144" t="s">
        <v>113</v>
      </c>
      <c r="F6" s="144" t="s">
        <v>115</v>
      </c>
      <c r="G6" s="144" t="s">
        <v>116</v>
      </c>
      <c r="H6" s="144" t="s">
        <v>117</v>
      </c>
      <c r="I6" s="144" t="s">
        <v>118</v>
      </c>
      <c r="J6" s="145" t="s">
        <v>119</v>
      </c>
      <c r="K6" s="146" t="s">
        <v>120</v>
      </c>
      <c r="L6" s="145" t="s">
        <v>121</v>
      </c>
      <c r="M6" s="144" t="s">
        <v>122</v>
      </c>
      <c r="N6" s="144" t="s">
        <v>125</v>
      </c>
      <c r="O6" s="145" t="s">
        <v>123</v>
      </c>
      <c r="P6" s="144" t="s">
        <v>124</v>
      </c>
      <c r="Q6" s="144" t="s">
        <v>126</v>
      </c>
      <c r="R6" s="145" t="s">
        <v>127</v>
      </c>
      <c r="S6" s="145" t="s">
        <v>128</v>
      </c>
      <c r="T6" s="145" t="s">
        <v>129</v>
      </c>
      <c r="U6" s="145" t="s">
        <v>130</v>
      </c>
      <c r="V6" s="145" t="s">
        <v>131</v>
      </c>
      <c r="W6" s="145" t="s">
        <v>132</v>
      </c>
      <c r="X6" s="145" t="s">
        <v>133</v>
      </c>
      <c r="Y6" s="145" t="s">
        <v>134</v>
      </c>
      <c r="Z6" s="145" t="s">
        <v>135</v>
      </c>
      <c r="AA6" s="145" t="s">
        <v>136</v>
      </c>
      <c r="AB6" s="147"/>
      <c r="AC6" s="145" t="s">
        <v>138</v>
      </c>
      <c r="AD6" s="148" t="s">
        <v>167</v>
      </c>
      <c r="AE6" s="149"/>
      <c r="AF6" s="150"/>
      <c r="AG6" s="141"/>
      <c r="AH6" s="141"/>
      <c r="AI6" s="141"/>
      <c r="AJ6" s="141"/>
      <c r="AK6" s="279"/>
      <c r="AL6" s="279"/>
      <c r="AM6" s="279"/>
      <c r="AN6" s="279"/>
      <c r="AO6" s="279"/>
      <c r="AP6" s="279"/>
      <c r="AQ6" s="279"/>
      <c r="AR6" s="279"/>
      <c r="AS6" s="279"/>
      <c r="AT6" s="279"/>
      <c r="AU6" s="279"/>
      <c r="AV6" s="279"/>
      <c r="AW6" s="279"/>
      <c r="AX6" s="279"/>
      <c r="AY6" s="279"/>
      <c r="AZ6" s="279"/>
      <c r="BA6" s="279"/>
      <c r="BB6" s="279"/>
      <c r="BC6" s="279"/>
      <c r="BD6" s="279"/>
      <c r="BE6" s="279"/>
      <c r="BF6" s="279"/>
      <c r="BG6" s="141"/>
      <c r="BH6" s="141"/>
      <c r="BI6" s="141"/>
      <c r="BJ6" s="141"/>
      <c r="BK6" s="141"/>
      <c r="BL6" s="141"/>
      <c r="BM6" s="141"/>
      <c r="BN6" s="141"/>
      <c r="BO6" s="141"/>
      <c r="BP6" s="141"/>
      <c r="BQ6" s="141"/>
      <c r="BR6" s="141"/>
      <c r="BS6" s="141"/>
      <c r="BT6" s="141"/>
      <c r="BU6" s="141"/>
      <c r="BV6" s="141"/>
      <c r="BW6" s="141"/>
      <c r="BX6" s="141"/>
      <c r="BY6" s="141"/>
      <c r="BZ6" s="141"/>
      <c r="CA6" s="141"/>
      <c r="CB6" s="141"/>
      <c r="CC6" s="141"/>
      <c r="CD6" s="141"/>
      <c r="CE6" s="141"/>
      <c r="CF6" s="141"/>
      <c r="CG6" s="141"/>
      <c r="CH6" s="141"/>
      <c r="CI6" s="141"/>
      <c r="CJ6" s="141"/>
      <c r="CK6" s="141"/>
      <c r="CL6" s="141"/>
      <c r="CM6" s="141"/>
      <c r="CN6" s="141"/>
      <c r="CO6" s="141"/>
      <c r="CP6" s="141"/>
      <c r="CQ6" s="141"/>
      <c r="CR6" s="141"/>
      <c r="CS6" s="141"/>
      <c r="CT6" s="141"/>
      <c r="CU6" s="141"/>
      <c r="CV6" s="141"/>
      <c r="CW6" s="141"/>
      <c r="CX6" s="141"/>
      <c r="CY6" s="141"/>
      <c r="CZ6" s="141"/>
      <c r="DA6" s="141"/>
      <c r="DB6" s="141"/>
      <c r="DC6" s="141"/>
      <c r="DD6" s="141"/>
      <c r="DE6" s="141"/>
      <c r="DF6" s="141"/>
      <c r="DG6" s="141"/>
      <c r="DH6" s="141"/>
    </row>
    <row r="7" spans="1:112" s="160" customFormat="1" ht="21" customHeight="1" x14ac:dyDescent="0.25">
      <c r="A7" s="151">
        <v>1</v>
      </c>
      <c r="B7" s="152">
        <v>2</v>
      </c>
      <c r="C7" s="152">
        <v>4</v>
      </c>
      <c r="D7" s="152">
        <v>5</v>
      </c>
      <c r="E7" s="153">
        <v>6</v>
      </c>
      <c r="F7" s="153">
        <v>7</v>
      </c>
      <c r="G7" s="153">
        <v>8</v>
      </c>
      <c r="H7" s="153">
        <v>9</v>
      </c>
      <c r="I7" s="153">
        <v>10</v>
      </c>
      <c r="J7" s="153">
        <v>11</v>
      </c>
      <c r="K7" s="153">
        <v>12</v>
      </c>
      <c r="L7" s="153">
        <v>13</v>
      </c>
      <c r="M7" s="153">
        <v>14</v>
      </c>
      <c r="N7" s="153">
        <v>15</v>
      </c>
      <c r="O7" s="153">
        <v>16</v>
      </c>
      <c r="P7" s="153">
        <v>17</v>
      </c>
      <c r="Q7" s="153">
        <v>18</v>
      </c>
      <c r="R7" s="153">
        <v>19</v>
      </c>
      <c r="S7" s="153">
        <v>20</v>
      </c>
      <c r="T7" s="153">
        <v>21</v>
      </c>
      <c r="U7" s="153">
        <v>22</v>
      </c>
      <c r="V7" s="153">
        <v>23</v>
      </c>
      <c r="W7" s="153">
        <v>24</v>
      </c>
      <c r="X7" s="153">
        <v>25</v>
      </c>
      <c r="Y7" s="153">
        <v>26</v>
      </c>
      <c r="Z7" s="153">
        <v>27</v>
      </c>
      <c r="AA7" s="154">
        <v>28</v>
      </c>
      <c r="AB7" s="155">
        <v>29</v>
      </c>
      <c r="AC7" s="154">
        <v>30</v>
      </c>
      <c r="AD7" s="156">
        <v>31</v>
      </c>
      <c r="AE7" s="157">
        <v>32</v>
      </c>
      <c r="AF7" s="158">
        <v>33</v>
      </c>
      <c r="AG7" s="159"/>
      <c r="AH7" s="159"/>
      <c r="AI7" s="159"/>
      <c r="AJ7" s="159"/>
      <c r="AK7" s="280"/>
      <c r="AL7" s="280"/>
      <c r="AM7" s="280"/>
      <c r="AN7" s="280"/>
      <c r="AO7" s="280"/>
      <c r="AP7" s="280"/>
      <c r="AQ7" s="280"/>
      <c r="AR7" s="280"/>
      <c r="AS7" s="280"/>
      <c r="AT7" s="280"/>
      <c r="AU7" s="280"/>
      <c r="AV7" s="280"/>
      <c r="AW7" s="280"/>
      <c r="AX7" s="280"/>
      <c r="AY7" s="280"/>
      <c r="AZ7" s="280"/>
      <c r="BA7" s="280"/>
      <c r="BB7" s="280"/>
      <c r="BC7" s="280"/>
      <c r="BD7" s="280"/>
      <c r="BE7" s="280"/>
      <c r="BF7" s="280"/>
      <c r="BG7" s="159"/>
      <c r="BH7" s="159"/>
      <c r="BI7" s="159"/>
      <c r="BJ7" s="159"/>
      <c r="BK7" s="159"/>
      <c r="BL7" s="159"/>
      <c r="BM7" s="159"/>
      <c r="BN7" s="159"/>
      <c r="BO7" s="159"/>
      <c r="BP7" s="159"/>
      <c r="BQ7" s="159"/>
      <c r="BR7" s="159"/>
      <c r="BS7" s="159"/>
      <c r="BT7" s="159"/>
      <c r="BU7" s="159"/>
      <c r="BV7" s="159"/>
      <c r="BW7" s="159"/>
      <c r="BX7" s="159"/>
      <c r="BY7" s="159"/>
      <c r="BZ7" s="159"/>
      <c r="CA7" s="159"/>
      <c r="CB7" s="159"/>
      <c r="CC7" s="159"/>
      <c r="CD7" s="159"/>
      <c r="CE7" s="159"/>
      <c r="CF7" s="159"/>
      <c r="CG7" s="159"/>
      <c r="CH7" s="159"/>
      <c r="CI7" s="159"/>
      <c r="CJ7" s="159"/>
      <c r="CK7" s="159"/>
      <c r="CL7" s="159"/>
      <c r="CM7" s="159"/>
      <c r="CN7" s="159"/>
      <c r="CO7" s="159"/>
      <c r="CP7" s="159"/>
      <c r="CQ7" s="159"/>
      <c r="CR7" s="159"/>
      <c r="CS7" s="159"/>
      <c r="CT7" s="159"/>
      <c r="CU7" s="159"/>
      <c r="CV7" s="159"/>
      <c r="CW7" s="159"/>
      <c r="CX7" s="159"/>
      <c r="CY7" s="159"/>
      <c r="CZ7" s="159"/>
      <c r="DA7" s="159"/>
      <c r="DB7" s="159"/>
      <c r="DC7" s="159"/>
      <c r="DD7" s="159"/>
      <c r="DE7" s="159"/>
      <c r="DF7" s="159"/>
      <c r="DG7" s="159"/>
      <c r="DH7" s="159"/>
    </row>
    <row r="8" spans="1:112" ht="21.6" customHeight="1" x14ac:dyDescent="0.25">
      <c r="A8" s="161"/>
      <c r="B8" s="162" t="s">
        <v>105</v>
      </c>
      <c r="C8" s="163"/>
      <c r="D8" s="164"/>
      <c r="E8" s="165"/>
      <c r="F8" s="165"/>
      <c r="G8" s="165"/>
      <c r="H8" s="165"/>
      <c r="I8" s="165"/>
      <c r="J8" s="165"/>
      <c r="K8" s="165"/>
      <c r="L8" s="165"/>
      <c r="M8" s="165"/>
      <c r="N8" s="165"/>
      <c r="O8" s="165"/>
      <c r="P8" s="165"/>
      <c r="Q8" s="165"/>
      <c r="R8" s="165"/>
      <c r="S8" s="165"/>
      <c r="T8" s="165"/>
      <c r="U8" s="165"/>
      <c r="V8" s="165"/>
      <c r="W8" s="165"/>
      <c r="X8" s="165"/>
      <c r="Y8" s="165"/>
      <c r="Z8" s="165"/>
      <c r="AA8" s="165"/>
      <c r="AB8" s="166"/>
      <c r="AC8" s="165"/>
      <c r="AD8" s="167"/>
      <c r="AE8" s="168"/>
      <c r="AF8" s="167"/>
    </row>
    <row r="9" spans="1:112" ht="38.450000000000003" customHeight="1" outlineLevel="1" x14ac:dyDescent="0.25">
      <c r="A9" s="134" t="s">
        <v>12</v>
      </c>
      <c r="B9" s="169" t="s">
        <v>50</v>
      </c>
      <c r="C9" s="170" t="s">
        <v>51</v>
      </c>
      <c r="D9" s="171" t="s">
        <v>13</v>
      </c>
      <c r="E9" s="172">
        <v>15090</v>
      </c>
      <c r="F9" s="172">
        <v>23034</v>
      </c>
      <c r="G9" s="172">
        <v>20364</v>
      </c>
      <c r="H9" s="172">
        <v>15001</v>
      </c>
      <c r="I9" s="172">
        <v>5110</v>
      </c>
      <c r="J9" s="172">
        <v>12478</v>
      </c>
      <c r="K9" s="172">
        <v>4418.3</v>
      </c>
      <c r="L9" s="172">
        <v>22581</v>
      </c>
      <c r="M9" s="172">
        <v>10374</v>
      </c>
      <c r="N9" s="172">
        <v>29256</v>
      </c>
      <c r="O9" s="172">
        <v>2171</v>
      </c>
      <c r="P9" s="172">
        <v>3850.7</v>
      </c>
      <c r="Q9" s="172">
        <v>16928</v>
      </c>
      <c r="R9" s="172">
        <v>15137.6</v>
      </c>
      <c r="S9" s="172">
        <v>16474</v>
      </c>
      <c r="T9" s="172">
        <v>11608</v>
      </c>
      <c r="U9" s="172">
        <v>47120</v>
      </c>
      <c r="V9" s="172">
        <v>32053</v>
      </c>
      <c r="W9" s="172">
        <v>16920</v>
      </c>
      <c r="X9" s="172">
        <v>8374</v>
      </c>
      <c r="Y9" s="172">
        <v>610</v>
      </c>
      <c r="Z9" s="172">
        <v>5873</v>
      </c>
      <c r="AA9" s="173">
        <v>11430</v>
      </c>
      <c r="AB9" s="174">
        <f>SUM(E9:AA9)</f>
        <v>346255.6</v>
      </c>
      <c r="AC9" s="173">
        <v>1459</v>
      </c>
      <c r="AD9" s="175">
        <v>359072</v>
      </c>
      <c r="AE9" s="176">
        <f>AD9-AC9-AB9</f>
        <v>11357.400000000023</v>
      </c>
      <c r="AF9" s="177">
        <v>359072</v>
      </c>
    </row>
    <row r="10" spans="1:112" ht="36" customHeight="1" x14ac:dyDescent="0.25">
      <c r="A10" s="161"/>
      <c r="B10" s="162" t="s">
        <v>106</v>
      </c>
      <c r="C10" s="163"/>
      <c r="D10" s="164"/>
      <c r="E10" s="165"/>
      <c r="F10" s="165"/>
      <c r="G10" s="165"/>
      <c r="H10" s="165"/>
      <c r="I10" s="165"/>
      <c r="J10" s="165"/>
      <c r="K10" s="165"/>
      <c r="L10" s="165"/>
      <c r="M10" s="165"/>
      <c r="N10" s="165"/>
      <c r="O10" s="165"/>
      <c r="P10" s="165"/>
      <c r="Q10" s="165"/>
      <c r="R10" s="165"/>
      <c r="S10" s="165"/>
      <c r="T10" s="165"/>
      <c r="U10" s="165"/>
      <c r="V10" s="165"/>
      <c r="W10" s="165"/>
      <c r="X10" s="165"/>
      <c r="Y10" s="165"/>
      <c r="Z10" s="165"/>
      <c r="AA10" s="165"/>
      <c r="AB10" s="165"/>
      <c r="AC10" s="165"/>
      <c r="AD10" s="165"/>
      <c r="AE10" s="168"/>
      <c r="AF10" s="167"/>
    </row>
    <row r="11" spans="1:112" ht="34.9" customHeight="1" outlineLevel="1" x14ac:dyDescent="0.25">
      <c r="A11" s="178">
        <v>2</v>
      </c>
      <c r="B11" s="169" t="s">
        <v>14</v>
      </c>
      <c r="C11" s="170" t="s">
        <v>52</v>
      </c>
      <c r="D11" s="171" t="s">
        <v>15</v>
      </c>
      <c r="E11" s="179">
        <f t="shared" ref="E11:AC11" si="0">SUM(E13:E24)</f>
        <v>0</v>
      </c>
      <c r="F11" s="179">
        <f t="shared" si="0"/>
        <v>3</v>
      </c>
      <c r="G11" s="179">
        <f t="shared" si="0"/>
        <v>2</v>
      </c>
      <c r="H11" s="179">
        <f t="shared" si="0"/>
        <v>19</v>
      </c>
      <c r="I11" s="179">
        <f t="shared" si="0"/>
        <v>8</v>
      </c>
      <c r="J11" s="179">
        <f t="shared" si="0"/>
        <v>1</v>
      </c>
      <c r="K11" s="179">
        <f t="shared" si="0"/>
        <v>7</v>
      </c>
      <c r="L11" s="179">
        <f t="shared" si="0"/>
        <v>1</v>
      </c>
      <c r="M11" s="179">
        <f t="shared" si="0"/>
        <v>15</v>
      </c>
      <c r="N11" s="179">
        <f t="shared" si="0"/>
        <v>24</v>
      </c>
      <c r="O11" s="179">
        <f t="shared" si="0"/>
        <v>2</v>
      </c>
      <c r="P11" s="179">
        <f t="shared" si="0"/>
        <v>7</v>
      </c>
      <c r="Q11" s="179">
        <f t="shared" si="0"/>
        <v>10</v>
      </c>
      <c r="R11" s="179">
        <f t="shared" si="0"/>
        <v>6</v>
      </c>
      <c r="S11" s="179">
        <f t="shared" si="0"/>
        <v>0</v>
      </c>
      <c r="T11" s="179">
        <f t="shared" si="0"/>
        <v>1</v>
      </c>
      <c r="U11" s="179">
        <f t="shared" si="0"/>
        <v>1</v>
      </c>
      <c r="V11" s="179">
        <f t="shared" si="0"/>
        <v>1</v>
      </c>
      <c r="W11" s="179">
        <f t="shared" si="0"/>
        <v>9</v>
      </c>
      <c r="X11" s="179">
        <f t="shared" si="0"/>
        <v>4</v>
      </c>
      <c r="Y11" s="180">
        <f t="shared" si="0"/>
        <v>17</v>
      </c>
      <c r="Z11" s="179">
        <f t="shared" si="0"/>
        <v>28</v>
      </c>
      <c r="AA11" s="179">
        <f t="shared" si="0"/>
        <v>3</v>
      </c>
      <c r="AB11" s="174">
        <f>SUM(E11:AA11)</f>
        <v>169</v>
      </c>
      <c r="AC11" s="179">
        <f t="shared" si="0"/>
        <v>10</v>
      </c>
      <c r="AD11" s="175">
        <f>AB11+AC11</f>
        <v>179</v>
      </c>
      <c r="AE11" s="181"/>
      <c r="AF11" s="177">
        <v>170</v>
      </c>
    </row>
    <row r="12" spans="1:112" outlineLevel="1" x14ac:dyDescent="0.25">
      <c r="A12" s="182"/>
      <c r="B12" s="183" t="s">
        <v>53</v>
      </c>
      <c r="C12" s="170"/>
      <c r="D12" s="184"/>
      <c r="E12" s="185"/>
      <c r="F12" s="185"/>
      <c r="G12" s="185"/>
      <c r="H12" s="185"/>
      <c r="I12" s="185"/>
      <c r="J12" s="185"/>
      <c r="K12" s="185"/>
      <c r="L12" s="185"/>
      <c r="M12" s="185"/>
      <c r="N12" s="185"/>
      <c r="O12" s="185"/>
      <c r="P12" s="185"/>
      <c r="Q12" s="185"/>
      <c r="R12" s="185"/>
      <c r="S12" s="185"/>
      <c r="T12" s="185"/>
      <c r="U12" s="185"/>
      <c r="V12" s="185"/>
      <c r="W12" s="185"/>
      <c r="X12" s="185"/>
      <c r="Y12" s="185"/>
      <c r="Z12" s="185"/>
      <c r="AA12" s="185"/>
      <c r="AB12" s="185"/>
      <c r="AC12" s="185"/>
      <c r="AD12" s="185"/>
      <c r="AE12" s="186"/>
      <c r="AF12" s="187"/>
    </row>
    <row r="13" spans="1:112" ht="22.15" customHeight="1" outlineLevel="1" x14ac:dyDescent="0.25">
      <c r="A13" s="134" t="s">
        <v>16</v>
      </c>
      <c r="B13" s="169" t="s">
        <v>54</v>
      </c>
      <c r="C13" s="170" t="s">
        <v>52</v>
      </c>
      <c r="D13" s="171" t="s">
        <v>15</v>
      </c>
      <c r="E13" s="188"/>
      <c r="F13" s="188">
        <v>1</v>
      </c>
      <c r="G13" s="188"/>
      <c r="H13" s="188"/>
      <c r="I13" s="188"/>
      <c r="J13" s="188"/>
      <c r="K13" s="188">
        <v>1</v>
      </c>
      <c r="L13" s="188"/>
      <c r="M13" s="188"/>
      <c r="N13" s="188">
        <v>1</v>
      </c>
      <c r="O13" s="188"/>
      <c r="P13" s="188"/>
      <c r="Q13" s="188">
        <v>2</v>
      </c>
      <c r="R13" s="188"/>
      <c r="S13" s="188"/>
      <c r="T13" s="188"/>
      <c r="U13" s="188"/>
      <c r="V13" s="188"/>
      <c r="W13" s="188">
        <v>1</v>
      </c>
      <c r="X13" s="188"/>
      <c r="Y13" s="188">
        <v>1</v>
      </c>
      <c r="Z13" s="188">
        <v>1</v>
      </c>
      <c r="AA13" s="189"/>
      <c r="AB13" s="190">
        <f t="shared" ref="AB13:AB24" si="1">SUM(E13:AA13)</f>
        <v>8</v>
      </c>
      <c r="AC13" s="189"/>
      <c r="AD13" s="191">
        <f t="shared" ref="AD13:AD25" si="2">AB13+AC13</f>
        <v>8</v>
      </c>
      <c r="AE13" s="181"/>
      <c r="AF13" s="192">
        <v>7</v>
      </c>
    </row>
    <row r="14" spans="1:112" ht="80.25" customHeight="1" outlineLevel="1" x14ac:dyDescent="0.25">
      <c r="A14" s="134" t="s">
        <v>3</v>
      </c>
      <c r="B14" s="169" t="s">
        <v>55</v>
      </c>
      <c r="C14" s="170" t="s">
        <v>52</v>
      </c>
      <c r="D14" s="171" t="s">
        <v>15</v>
      </c>
      <c r="E14" s="188"/>
      <c r="F14" s="193"/>
      <c r="G14" s="188"/>
      <c r="H14" s="188">
        <v>2</v>
      </c>
      <c r="I14" s="188">
        <v>1</v>
      </c>
      <c r="J14" s="188"/>
      <c r="K14" s="188">
        <v>1</v>
      </c>
      <c r="L14" s="188"/>
      <c r="M14" s="188">
        <v>2</v>
      </c>
      <c r="N14" s="188">
        <v>3</v>
      </c>
      <c r="O14" s="188"/>
      <c r="P14" s="188">
        <v>1</v>
      </c>
      <c r="Q14" s="188">
        <v>1</v>
      </c>
      <c r="R14" s="188">
        <v>1</v>
      </c>
      <c r="S14" s="188"/>
      <c r="T14" s="188"/>
      <c r="U14" s="188"/>
      <c r="V14" s="188"/>
      <c r="W14" s="188">
        <v>1</v>
      </c>
      <c r="X14" s="188">
        <v>1</v>
      </c>
      <c r="Y14" s="188">
        <v>3</v>
      </c>
      <c r="Z14" s="188">
        <v>1</v>
      </c>
      <c r="AA14" s="189"/>
      <c r="AB14" s="190">
        <f t="shared" si="1"/>
        <v>18</v>
      </c>
      <c r="AC14" s="189"/>
      <c r="AD14" s="191">
        <f t="shared" si="2"/>
        <v>18</v>
      </c>
      <c r="AE14" s="181"/>
      <c r="AF14" s="192">
        <v>18</v>
      </c>
    </row>
    <row r="15" spans="1:112" ht="86.25" customHeight="1" outlineLevel="1" x14ac:dyDescent="0.25">
      <c r="A15" s="134" t="s">
        <v>18</v>
      </c>
      <c r="B15" s="169" t="s">
        <v>56</v>
      </c>
      <c r="C15" s="170" t="s">
        <v>52</v>
      </c>
      <c r="D15" s="171" t="s">
        <v>15</v>
      </c>
      <c r="E15" s="188"/>
      <c r="F15" s="188"/>
      <c r="G15" s="188"/>
      <c r="H15" s="188"/>
      <c r="I15" s="188"/>
      <c r="J15" s="188"/>
      <c r="K15" s="188"/>
      <c r="L15" s="188"/>
      <c r="M15" s="188">
        <v>1</v>
      </c>
      <c r="N15" s="188">
        <v>1</v>
      </c>
      <c r="O15" s="188"/>
      <c r="P15" s="188">
        <v>1</v>
      </c>
      <c r="Q15" s="188"/>
      <c r="R15" s="188"/>
      <c r="S15" s="188"/>
      <c r="T15" s="188"/>
      <c r="U15" s="188"/>
      <c r="V15" s="188"/>
      <c r="W15" s="188"/>
      <c r="X15" s="188"/>
      <c r="Y15" s="188"/>
      <c r="Z15" s="188">
        <v>9</v>
      </c>
      <c r="AA15" s="189"/>
      <c r="AB15" s="190">
        <f t="shared" si="1"/>
        <v>12</v>
      </c>
      <c r="AC15" s="189"/>
      <c r="AD15" s="191">
        <f t="shared" si="2"/>
        <v>12</v>
      </c>
      <c r="AE15" s="181"/>
      <c r="AF15" s="192">
        <v>1</v>
      </c>
    </row>
    <row r="16" spans="1:112" ht="50.25" customHeight="1" outlineLevel="1" x14ac:dyDescent="0.25">
      <c r="A16" s="134" t="s">
        <v>20</v>
      </c>
      <c r="B16" s="169" t="s">
        <v>57</v>
      </c>
      <c r="C16" s="170" t="s">
        <v>52</v>
      </c>
      <c r="D16" s="171" t="s">
        <v>15</v>
      </c>
      <c r="E16" s="188"/>
      <c r="F16" s="188"/>
      <c r="G16" s="188"/>
      <c r="H16" s="188">
        <v>7</v>
      </c>
      <c r="I16" s="188">
        <v>3</v>
      </c>
      <c r="J16" s="188"/>
      <c r="K16" s="188">
        <v>1</v>
      </c>
      <c r="L16" s="188"/>
      <c r="M16" s="188">
        <v>4</v>
      </c>
      <c r="N16" s="188">
        <v>4</v>
      </c>
      <c r="O16" s="188"/>
      <c r="P16" s="188">
        <v>2</v>
      </c>
      <c r="Q16" s="188"/>
      <c r="R16" s="188">
        <v>1</v>
      </c>
      <c r="S16" s="188"/>
      <c r="T16" s="188"/>
      <c r="U16" s="188"/>
      <c r="V16" s="188"/>
      <c r="W16" s="188">
        <v>3</v>
      </c>
      <c r="X16" s="188">
        <v>1</v>
      </c>
      <c r="Y16" s="193"/>
      <c r="Z16" s="188"/>
      <c r="AA16" s="189">
        <v>1</v>
      </c>
      <c r="AB16" s="190">
        <f t="shared" si="1"/>
        <v>27</v>
      </c>
      <c r="AC16" s="189"/>
      <c r="AD16" s="191">
        <f t="shared" si="2"/>
        <v>27</v>
      </c>
      <c r="AE16" s="181"/>
      <c r="AF16" s="192">
        <v>36</v>
      </c>
    </row>
    <row r="17" spans="1:146" ht="31.5" outlineLevel="1" x14ac:dyDescent="0.25">
      <c r="A17" s="134" t="s">
        <v>4</v>
      </c>
      <c r="B17" s="169" t="s">
        <v>58</v>
      </c>
      <c r="C17" s="170" t="s">
        <v>52</v>
      </c>
      <c r="D17" s="171" t="s">
        <v>15</v>
      </c>
      <c r="E17" s="188"/>
      <c r="F17" s="188"/>
      <c r="G17" s="188"/>
      <c r="H17" s="188">
        <v>1</v>
      </c>
      <c r="I17" s="188"/>
      <c r="J17" s="188"/>
      <c r="K17" s="188"/>
      <c r="L17" s="188"/>
      <c r="M17" s="188"/>
      <c r="N17" s="188"/>
      <c r="O17" s="188">
        <v>1</v>
      </c>
      <c r="P17" s="188"/>
      <c r="Q17" s="188"/>
      <c r="R17" s="188">
        <v>1</v>
      </c>
      <c r="S17" s="188"/>
      <c r="T17" s="188"/>
      <c r="U17" s="188"/>
      <c r="V17" s="188"/>
      <c r="W17" s="188"/>
      <c r="X17" s="188"/>
      <c r="Y17" s="188"/>
      <c r="Z17" s="188"/>
      <c r="AA17" s="189"/>
      <c r="AB17" s="190">
        <f t="shared" si="1"/>
        <v>3</v>
      </c>
      <c r="AC17" s="189"/>
      <c r="AD17" s="191">
        <f t="shared" si="2"/>
        <v>3</v>
      </c>
      <c r="AE17" s="181"/>
      <c r="AF17" s="192">
        <v>4</v>
      </c>
    </row>
    <row r="18" spans="1:146" s="194" customFormat="1" ht="31.5" outlineLevel="1" x14ac:dyDescent="0.25">
      <c r="A18" s="134" t="s">
        <v>24</v>
      </c>
      <c r="B18" s="169" t="s">
        <v>59</v>
      </c>
      <c r="C18" s="170" t="s">
        <v>52</v>
      </c>
      <c r="D18" s="171" t="s">
        <v>15</v>
      </c>
      <c r="E18" s="188"/>
      <c r="F18" s="188"/>
      <c r="G18" s="188"/>
      <c r="H18" s="188"/>
      <c r="I18" s="188"/>
      <c r="J18" s="188"/>
      <c r="K18" s="188"/>
      <c r="L18" s="188"/>
      <c r="M18" s="188"/>
      <c r="N18" s="188">
        <v>1</v>
      </c>
      <c r="O18" s="188"/>
      <c r="P18" s="188"/>
      <c r="Q18" s="188"/>
      <c r="R18" s="188"/>
      <c r="S18" s="188"/>
      <c r="T18" s="188"/>
      <c r="U18" s="188"/>
      <c r="V18" s="188"/>
      <c r="W18" s="188"/>
      <c r="X18" s="188"/>
      <c r="Y18" s="188"/>
      <c r="Z18" s="188"/>
      <c r="AA18" s="189"/>
      <c r="AB18" s="190">
        <f t="shared" si="1"/>
        <v>1</v>
      </c>
      <c r="AC18" s="189"/>
      <c r="AD18" s="191">
        <f t="shared" si="2"/>
        <v>1</v>
      </c>
      <c r="AE18" s="181"/>
      <c r="AF18" s="192">
        <v>1</v>
      </c>
      <c r="AG18" s="117"/>
      <c r="AH18" s="117"/>
      <c r="AI18" s="117"/>
      <c r="AJ18" s="117"/>
      <c r="AK18" s="276"/>
      <c r="AL18" s="276"/>
      <c r="AM18" s="276"/>
      <c r="AN18" s="276"/>
      <c r="AO18" s="276"/>
      <c r="AP18" s="276"/>
      <c r="AQ18" s="276"/>
      <c r="AR18" s="276"/>
      <c r="AS18" s="276"/>
      <c r="AT18" s="276"/>
      <c r="AU18" s="276"/>
      <c r="AV18" s="276"/>
      <c r="AW18" s="276"/>
      <c r="AX18" s="276"/>
      <c r="AY18" s="276"/>
      <c r="AZ18" s="276"/>
      <c r="BA18" s="276"/>
      <c r="BB18" s="276"/>
      <c r="BC18" s="276"/>
      <c r="BD18" s="276"/>
      <c r="BE18" s="276"/>
      <c r="BF18" s="276"/>
      <c r="BG18" s="117"/>
      <c r="BH18" s="117"/>
      <c r="BI18" s="117"/>
      <c r="BJ18" s="117"/>
      <c r="BK18" s="117"/>
      <c r="BL18" s="117"/>
      <c r="BM18" s="117"/>
      <c r="BN18" s="117"/>
      <c r="BO18" s="117"/>
      <c r="BP18" s="117"/>
      <c r="BQ18" s="117"/>
      <c r="BR18" s="117"/>
      <c r="BS18" s="117"/>
      <c r="BT18" s="117"/>
      <c r="BU18" s="117"/>
      <c r="BV18" s="117"/>
      <c r="BW18" s="117"/>
      <c r="BX18" s="117"/>
      <c r="BY18" s="117"/>
      <c r="BZ18" s="117"/>
      <c r="CA18" s="117"/>
      <c r="CB18" s="117"/>
      <c r="CC18" s="117"/>
      <c r="CD18" s="117"/>
      <c r="CE18" s="117"/>
      <c r="CF18" s="117"/>
      <c r="CG18" s="117"/>
      <c r="CH18" s="117"/>
      <c r="CI18" s="117"/>
      <c r="CJ18" s="117"/>
      <c r="CK18" s="117"/>
      <c r="CL18" s="117"/>
      <c r="CM18" s="117"/>
      <c r="CN18" s="117"/>
      <c r="CO18" s="117"/>
      <c r="CP18" s="117"/>
      <c r="CQ18" s="117"/>
      <c r="CR18" s="117"/>
      <c r="CS18" s="117"/>
      <c r="CT18" s="117"/>
      <c r="CU18" s="117"/>
      <c r="CV18" s="117"/>
      <c r="CW18" s="117"/>
      <c r="CX18" s="117"/>
      <c r="CY18" s="117"/>
      <c r="CZ18" s="117"/>
      <c r="DA18" s="117"/>
      <c r="DB18" s="117"/>
      <c r="DC18" s="117"/>
      <c r="DD18" s="117"/>
      <c r="DE18" s="117"/>
      <c r="DF18" s="117"/>
      <c r="DG18" s="117"/>
      <c r="DH18" s="117"/>
      <c r="DI18" s="117"/>
      <c r="DJ18" s="117"/>
      <c r="DK18" s="117"/>
      <c r="DL18" s="117"/>
      <c r="DM18" s="117"/>
      <c r="DN18" s="117"/>
      <c r="DO18" s="117"/>
      <c r="DP18" s="117"/>
      <c r="DQ18" s="117"/>
      <c r="DR18" s="117"/>
      <c r="DS18" s="117"/>
      <c r="DT18" s="117"/>
      <c r="DU18" s="117"/>
      <c r="DV18" s="117"/>
      <c r="DW18" s="117"/>
      <c r="DX18" s="117"/>
      <c r="DY18" s="117"/>
      <c r="DZ18" s="117"/>
      <c r="EA18" s="117"/>
      <c r="EB18" s="117"/>
      <c r="EC18" s="117"/>
      <c r="ED18" s="117"/>
      <c r="EE18" s="117"/>
      <c r="EF18" s="117"/>
      <c r="EG18" s="117"/>
      <c r="EH18" s="117"/>
      <c r="EI18" s="117"/>
      <c r="EJ18" s="117"/>
      <c r="EK18" s="117"/>
      <c r="EL18" s="117"/>
      <c r="EM18" s="117"/>
      <c r="EN18" s="117"/>
      <c r="EO18" s="117"/>
      <c r="EP18" s="117"/>
    </row>
    <row r="19" spans="1:146" s="194" customFormat="1" ht="31.5" outlineLevel="1" x14ac:dyDescent="0.25">
      <c r="A19" s="134" t="s">
        <v>28</v>
      </c>
      <c r="B19" s="169" t="s">
        <v>60</v>
      </c>
      <c r="C19" s="170" t="s">
        <v>52</v>
      </c>
      <c r="D19" s="171" t="s">
        <v>15</v>
      </c>
      <c r="E19" s="188"/>
      <c r="F19" s="188"/>
      <c r="G19" s="188"/>
      <c r="H19" s="188">
        <v>2</v>
      </c>
      <c r="I19" s="188"/>
      <c r="J19" s="188"/>
      <c r="K19" s="188"/>
      <c r="L19" s="188"/>
      <c r="M19" s="193">
        <v>1</v>
      </c>
      <c r="N19" s="188">
        <v>1</v>
      </c>
      <c r="O19" s="188"/>
      <c r="P19" s="188"/>
      <c r="Q19" s="193">
        <v>1</v>
      </c>
      <c r="R19" s="188"/>
      <c r="S19" s="188"/>
      <c r="T19" s="188"/>
      <c r="U19" s="188"/>
      <c r="V19" s="188"/>
      <c r="W19" s="188">
        <v>2</v>
      </c>
      <c r="X19" s="188"/>
      <c r="Y19" s="188"/>
      <c r="Z19" s="188"/>
      <c r="AA19" s="189"/>
      <c r="AB19" s="190">
        <f t="shared" si="1"/>
        <v>7</v>
      </c>
      <c r="AC19" s="189"/>
      <c r="AD19" s="191">
        <f t="shared" si="2"/>
        <v>7</v>
      </c>
      <c r="AE19" s="181"/>
      <c r="AF19" s="192">
        <v>7</v>
      </c>
      <c r="AG19" s="117"/>
      <c r="AH19" s="117"/>
      <c r="AI19" s="117"/>
      <c r="AJ19" s="117"/>
      <c r="AK19" s="276"/>
      <c r="AL19" s="276"/>
      <c r="AM19" s="276"/>
      <c r="AN19" s="276"/>
      <c r="AO19" s="276"/>
      <c r="AP19" s="276"/>
      <c r="AQ19" s="276"/>
      <c r="AR19" s="276"/>
      <c r="AS19" s="276"/>
      <c r="AT19" s="276"/>
      <c r="AU19" s="276"/>
      <c r="AV19" s="276"/>
      <c r="AW19" s="276"/>
      <c r="AX19" s="276"/>
      <c r="AY19" s="276"/>
      <c r="AZ19" s="276"/>
      <c r="BA19" s="276"/>
      <c r="BB19" s="276"/>
      <c r="BC19" s="276"/>
      <c r="BD19" s="276"/>
      <c r="BE19" s="276"/>
      <c r="BF19" s="276"/>
      <c r="BG19" s="117"/>
      <c r="BH19" s="117"/>
      <c r="BI19" s="117"/>
      <c r="BJ19" s="117"/>
      <c r="BK19" s="117"/>
      <c r="BL19" s="117"/>
      <c r="BM19" s="117"/>
      <c r="BN19" s="117"/>
      <c r="BO19" s="117"/>
      <c r="BP19" s="117"/>
      <c r="BQ19" s="117"/>
      <c r="BR19" s="117"/>
      <c r="BS19" s="117"/>
      <c r="BT19" s="117"/>
      <c r="BU19" s="117"/>
      <c r="BV19" s="117"/>
      <c r="BW19" s="117"/>
      <c r="BX19" s="117"/>
      <c r="BY19" s="117"/>
      <c r="BZ19" s="117"/>
      <c r="CA19" s="117"/>
      <c r="CB19" s="117"/>
      <c r="CC19" s="117"/>
      <c r="CD19" s="117"/>
      <c r="CE19" s="117"/>
      <c r="CF19" s="117"/>
      <c r="CG19" s="117"/>
      <c r="CH19" s="117"/>
      <c r="CI19" s="117"/>
      <c r="CJ19" s="117"/>
      <c r="CK19" s="117"/>
      <c r="CL19" s="117"/>
      <c r="CM19" s="117"/>
      <c r="CN19" s="117"/>
      <c r="CO19" s="117"/>
      <c r="CP19" s="117"/>
      <c r="CQ19" s="117"/>
      <c r="CR19" s="117"/>
      <c r="CS19" s="117"/>
      <c r="CT19" s="117"/>
      <c r="CU19" s="117"/>
      <c r="CV19" s="117"/>
      <c r="CW19" s="117"/>
      <c r="CX19" s="117"/>
      <c r="CY19" s="117"/>
      <c r="CZ19" s="117"/>
      <c r="DA19" s="117"/>
      <c r="DB19" s="117"/>
      <c r="DC19" s="117"/>
      <c r="DD19" s="117"/>
      <c r="DE19" s="117"/>
      <c r="DF19" s="117"/>
      <c r="DG19" s="117"/>
      <c r="DH19" s="117"/>
      <c r="DI19" s="117"/>
      <c r="DJ19" s="117"/>
      <c r="DK19" s="117"/>
      <c r="DL19" s="117"/>
      <c r="DM19" s="117"/>
      <c r="DN19" s="117"/>
      <c r="DO19" s="117"/>
      <c r="DP19" s="117"/>
      <c r="DQ19" s="117"/>
      <c r="DR19" s="117"/>
      <c r="DS19" s="117"/>
      <c r="DT19" s="117"/>
      <c r="DU19" s="117"/>
      <c r="DV19" s="117"/>
      <c r="DW19" s="117"/>
      <c r="DX19" s="117"/>
      <c r="DY19" s="117"/>
      <c r="DZ19" s="117"/>
      <c r="EA19" s="117"/>
      <c r="EB19" s="117"/>
      <c r="EC19" s="117"/>
      <c r="ED19" s="117"/>
      <c r="EE19" s="117"/>
      <c r="EF19" s="117"/>
      <c r="EG19" s="117"/>
      <c r="EH19" s="117"/>
      <c r="EI19" s="117"/>
      <c r="EJ19" s="117"/>
      <c r="EK19" s="117"/>
      <c r="EL19" s="117"/>
      <c r="EM19" s="117"/>
      <c r="EN19" s="117"/>
      <c r="EO19" s="117"/>
      <c r="EP19" s="117"/>
    </row>
    <row r="20" spans="1:146" s="194" customFormat="1" ht="31.5" outlineLevel="1" x14ac:dyDescent="0.25">
      <c r="A20" s="134" t="s">
        <v>5</v>
      </c>
      <c r="B20" s="169" t="s">
        <v>164</v>
      </c>
      <c r="C20" s="170" t="s">
        <v>52</v>
      </c>
      <c r="D20" s="184" t="s">
        <v>15</v>
      </c>
      <c r="E20" s="188"/>
      <c r="F20" s="188"/>
      <c r="G20" s="188"/>
      <c r="H20" s="188">
        <v>2</v>
      </c>
      <c r="I20" s="188"/>
      <c r="J20" s="188"/>
      <c r="K20" s="188"/>
      <c r="L20" s="188"/>
      <c r="M20" s="188"/>
      <c r="N20" s="188">
        <v>1</v>
      </c>
      <c r="O20" s="188"/>
      <c r="P20" s="188"/>
      <c r="Q20" s="188">
        <v>1</v>
      </c>
      <c r="R20" s="188"/>
      <c r="S20" s="188"/>
      <c r="T20" s="188"/>
      <c r="U20" s="188"/>
      <c r="V20" s="188"/>
      <c r="W20" s="188"/>
      <c r="X20" s="188"/>
      <c r="Y20" s="188">
        <v>1</v>
      </c>
      <c r="Z20" s="188">
        <v>1</v>
      </c>
      <c r="AA20" s="189"/>
      <c r="AB20" s="190">
        <f t="shared" si="1"/>
        <v>6</v>
      </c>
      <c r="AC20" s="189">
        <v>10</v>
      </c>
      <c r="AD20" s="191">
        <f t="shared" si="2"/>
        <v>16</v>
      </c>
      <c r="AE20" s="181"/>
      <c r="AF20" s="192">
        <v>15</v>
      </c>
      <c r="AG20" s="117"/>
      <c r="AH20" s="117"/>
      <c r="AI20" s="117"/>
      <c r="AJ20" s="117"/>
      <c r="AK20" s="276"/>
      <c r="AL20" s="276"/>
      <c r="AM20" s="276"/>
      <c r="AN20" s="276"/>
      <c r="AO20" s="276"/>
      <c r="AP20" s="276"/>
      <c r="AQ20" s="276"/>
      <c r="AR20" s="276"/>
      <c r="AS20" s="276"/>
      <c r="AT20" s="276"/>
      <c r="AU20" s="276"/>
      <c r="AV20" s="276"/>
      <c r="AW20" s="276"/>
      <c r="AX20" s="276"/>
      <c r="AY20" s="276"/>
      <c r="AZ20" s="276"/>
      <c r="BA20" s="276"/>
      <c r="BB20" s="276"/>
      <c r="BC20" s="276"/>
      <c r="BD20" s="276"/>
      <c r="BE20" s="276"/>
      <c r="BF20" s="276"/>
      <c r="BG20" s="117"/>
      <c r="BH20" s="117"/>
      <c r="BI20" s="117"/>
      <c r="BJ20" s="117"/>
      <c r="BK20" s="117"/>
      <c r="BL20" s="117"/>
      <c r="BM20" s="117"/>
      <c r="BN20" s="117"/>
      <c r="BO20" s="117"/>
      <c r="BP20" s="117"/>
      <c r="BQ20" s="117"/>
      <c r="BR20" s="117"/>
      <c r="BS20" s="117"/>
      <c r="BT20" s="117"/>
      <c r="BU20" s="117"/>
      <c r="BV20" s="117"/>
      <c r="BW20" s="117"/>
      <c r="BX20" s="117"/>
      <c r="BY20" s="117"/>
      <c r="BZ20" s="117"/>
      <c r="CA20" s="117"/>
      <c r="CB20" s="117"/>
      <c r="CC20" s="117"/>
      <c r="CD20" s="117"/>
      <c r="CE20" s="117"/>
      <c r="CF20" s="117"/>
      <c r="CG20" s="117"/>
      <c r="CH20" s="117"/>
      <c r="CI20" s="117"/>
      <c r="CJ20" s="117"/>
      <c r="CK20" s="117"/>
      <c r="CL20" s="117"/>
      <c r="CM20" s="117"/>
      <c r="CN20" s="117"/>
      <c r="CO20" s="117"/>
      <c r="CP20" s="117"/>
      <c r="CQ20" s="117"/>
      <c r="CR20" s="117"/>
      <c r="CS20" s="117"/>
      <c r="CT20" s="117"/>
      <c r="CU20" s="117"/>
      <c r="CV20" s="117"/>
      <c r="CW20" s="117"/>
      <c r="CX20" s="117"/>
      <c r="CY20" s="117"/>
      <c r="CZ20" s="117"/>
      <c r="DA20" s="117"/>
      <c r="DB20" s="117"/>
      <c r="DC20" s="117"/>
      <c r="DD20" s="117"/>
      <c r="DE20" s="117"/>
      <c r="DF20" s="117"/>
      <c r="DG20" s="117"/>
      <c r="DH20" s="117"/>
      <c r="DI20" s="117"/>
      <c r="DJ20" s="117"/>
      <c r="DK20" s="117"/>
      <c r="DL20" s="117"/>
      <c r="DM20" s="117"/>
      <c r="DN20" s="117"/>
      <c r="DO20" s="117"/>
      <c r="DP20" s="117"/>
      <c r="DQ20" s="117"/>
      <c r="DR20" s="117"/>
      <c r="DS20" s="117"/>
      <c r="DT20" s="117"/>
      <c r="DU20" s="117"/>
      <c r="DV20" s="117"/>
      <c r="DW20" s="117"/>
      <c r="DX20" s="117"/>
      <c r="DY20" s="117"/>
      <c r="DZ20" s="117"/>
      <c r="EA20" s="117"/>
      <c r="EB20" s="117"/>
      <c r="EC20" s="117"/>
      <c r="ED20" s="117"/>
      <c r="EE20" s="117"/>
      <c r="EF20" s="117"/>
      <c r="EG20" s="117"/>
      <c r="EH20" s="117"/>
      <c r="EI20" s="117"/>
      <c r="EJ20" s="117"/>
      <c r="EK20" s="117"/>
      <c r="EL20" s="117"/>
      <c r="EM20" s="117"/>
      <c r="EN20" s="117"/>
      <c r="EO20" s="117"/>
      <c r="EP20" s="117"/>
    </row>
    <row r="21" spans="1:146" s="194" customFormat="1" ht="31.5" outlineLevel="1" x14ac:dyDescent="0.25">
      <c r="A21" s="134" t="s">
        <v>30</v>
      </c>
      <c r="B21" s="169" t="s">
        <v>165</v>
      </c>
      <c r="C21" s="170" t="s">
        <v>52</v>
      </c>
      <c r="D21" s="171" t="s">
        <v>15</v>
      </c>
      <c r="E21" s="188"/>
      <c r="F21" s="193">
        <v>2</v>
      </c>
      <c r="G21" s="188">
        <v>1</v>
      </c>
      <c r="H21" s="188">
        <v>4</v>
      </c>
      <c r="I21" s="188">
        <v>3</v>
      </c>
      <c r="J21" s="188">
        <v>1</v>
      </c>
      <c r="K21" s="188">
        <v>3</v>
      </c>
      <c r="L21" s="188">
        <v>1</v>
      </c>
      <c r="M21" s="193">
        <v>4</v>
      </c>
      <c r="N21" s="193">
        <v>7</v>
      </c>
      <c r="O21" s="193">
        <v>1</v>
      </c>
      <c r="P21" s="193">
        <v>3</v>
      </c>
      <c r="Q21" s="193">
        <v>1</v>
      </c>
      <c r="R21" s="188">
        <v>2</v>
      </c>
      <c r="S21" s="188"/>
      <c r="T21" s="188">
        <v>1</v>
      </c>
      <c r="U21" s="188">
        <v>1</v>
      </c>
      <c r="V21" s="188"/>
      <c r="W21" s="188">
        <v>2</v>
      </c>
      <c r="X21" s="188">
        <v>1</v>
      </c>
      <c r="Y21" s="193">
        <v>10</v>
      </c>
      <c r="Z21" s="188">
        <v>9</v>
      </c>
      <c r="AA21" s="189">
        <v>1</v>
      </c>
      <c r="AB21" s="190">
        <f t="shared" si="1"/>
        <v>58</v>
      </c>
      <c r="AC21" s="189"/>
      <c r="AD21" s="191">
        <f t="shared" si="2"/>
        <v>58</v>
      </c>
      <c r="AE21" s="181"/>
      <c r="AF21" s="192">
        <v>54</v>
      </c>
      <c r="AG21" s="117"/>
      <c r="AH21" s="117"/>
      <c r="AI21" s="117"/>
      <c r="AJ21" s="117"/>
      <c r="AK21" s="276"/>
      <c r="AL21" s="276"/>
      <c r="AM21" s="276"/>
      <c r="AN21" s="276"/>
      <c r="AO21" s="276"/>
      <c r="AP21" s="276"/>
      <c r="AQ21" s="276"/>
      <c r="AR21" s="276"/>
      <c r="AS21" s="276"/>
      <c r="AT21" s="276"/>
      <c r="AU21" s="276"/>
      <c r="AV21" s="276"/>
      <c r="AW21" s="276"/>
      <c r="AX21" s="276"/>
      <c r="AY21" s="276"/>
      <c r="AZ21" s="276"/>
      <c r="BA21" s="276"/>
      <c r="BB21" s="276"/>
      <c r="BC21" s="276"/>
      <c r="BD21" s="276"/>
      <c r="BE21" s="276"/>
      <c r="BF21" s="276"/>
      <c r="BG21" s="117"/>
      <c r="BH21" s="117"/>
      <c r="BI21" s="117"/>
      <c r="BJ21" s="117"/>
      <c r="BK21" s="117"/>
      <c r="BL21" s="117"/>
      <c r="BM21" s="117"/>
      <c r="BN21" s="117"/>
      <c r="BO21" s="117"/>
      <c r="BP21" s="117"/>
      <c r="BQ21" s="117"/>
      <c r="BR21" s="117"/>
      <c r="BS21" s="117"/>
      <c r="BT21" s="117"/>
      <c r="BU21" s="117"/>
      <c r="BV21" s="117"/>
      <c r="BW21" s="117"/>
      <c r="BX21" s="117"/>
      <c r="BY21" s="117"/>
      <c r="BZ21" s="117"/>
      <c r="CA21" s="117"/>
      <c r="CB21" s="117"/>
      <c r="CC21" s="117"/>
      <c r="CD21" s="117"/>
      <c r="CE21" s="117"/>
      <c r="CF21" s="117"/>
      <c r="CG21" s="117"/>
      <c r="CH21" s="117"/>
      <c r="CI21" s="117"/>
      <c r="CJ21" s="117"/>
      <c r="CK21" s="117"/>
      <c r="CL21" s="117"/>
      <c r="CM21" s="117"/>
      <c r="CN21" s="117"/>
      <c r="CO21" s="117"/>
      <c r="CP21" s="117"/>
      <c r="CQ21" s="117"/>
      <c r="CR21" s="117"/>
      <c r="CS21" s="117"/>
      <c r="CT21" s="117"/>
      <c r="CU21" s="117"/>
      <c r="CV21" s="117"/>
      <c r="CW21" s="117"/>
      <c r="CX21" s="117"/>
      <c r="CY21" s="117"/>
      <c r="CZ21" s="117"/>
      <c r="DA21" s="117"/>
      <c r="DB21" s="117"/>
      <c r="DC21" s="117"/>
      <c r="DD21" s="117"/>
      <c r="DE21" s="117"/>
      <c r="DF21" s="117"/>
      <c r="DG21" s="117"/>
      <c r="DH21" s="117"/>
      <c r="DI21" s="117"/>
      <c r="DJ21" s="117"/>
      <c r="DK21" s="117"/>
      <c r="DL21" s="117"/>
      <c r="DM21" s="117"/>
      <c r="DN21" s="117"/>
      <c r="DO21" s="117"/>
      <c r="DP21" s="117"/>
      <c r="DQ21" s="117"/>
      <c r="DR21" s="117"/>
      <c r="DS21" s="117"/>
      <c r="DT21" s="117"/>
      <c r="DU21" s="117"/>
      <c r="DV21" s="117"/>
      <c r="DW21" s="117"/>
      <c r="DX21" s="117"/>
      <c r="DY21" s="117"/>
      <c r="DZ21" s="117"/>
      <c r="EA21" s="117"/>
      <c r="EB21" s="117"/>
      <c r="EC21" s="117"/>
      <c r="ED21" s="117"/>
      <c r="EE21" s="117"/>
      <c r="EF21" s="117"/>
      <c r="EG21" s="117"/>
      <c r="EH21" s="117"/>
      <c r="EI21" s="117"/>
      <c r="EJ21" s="117"/>
      <c r="EK21" s="117"/>
      <c r="EL21" s="117"/>
      <c r="EM21" s="117"/>
      <c r="EN21" s="117"/>
      <c r="EO21" s="117"/>
      <c r="EP21" s="117"/>
    </row>
    <row r="22" spans="1:146" s="194" customFormat="1" ht="31.5" outlineLevel="1" x14ac:dyDescent="0.25">
      <c r="A22" s="134" t="s">
        <v>31</v>
      </c>
      <c r="B22" s="169" t="s">
        <v>61</v>
      </c>
      <c r="C22" s="170" t="s">
        <v>52</v>
      </c>
      <c r="D22" s="171" t="s">
        <v>15</v>
      </c>
      <c r="E22" s="188"/>
      <c r="F22" s="193"/>
      <c r="G22" s="188"/>
      <c r="H22" s="188"/>
      <c r="I22" s="188"/>
      <c r="J22" s="188"/>
      <c r="K22" s="188"/>
      <c r="L22" s="188"/>
      <c r="M22" s="188"/>
      <c r="N22" s="188">
        <v>1</v>
      </c>
      <c r="O22" s="188"/>
      <c r="P22" s="188"/>
      <c r="Q22" s="188"/>
      <c r="R22" s="193"/>
      <c r="S22" s="188"/>
      <c r="T22" s="188"/>
      <c r="U22" s="188"/>
      <c r="V22" s="188"/>
      <c r="W22" s="188"/>
      <c r="X22" s="188"/>
      <c r="Y22" s="193">
        <v>1</v>
      </c>
      <c r="Z22" s="188">
        <v>2</v>
      </c>
      <c r="AA22" s="189"/>
      <c r="AB22" s="190">
        <f t="shared" si="1"/>
        <v>4</v>
      </c>
      <c r="AC22" s="189"/>
      <c r="AD22" s="191">
        <f t="shared" si="2"/>
        <v>4</v>
      </c>
      <c r="AE22" s="181"/>
      <c r="AF22" s="192">
        <v>4</v>
      </c>
      <c r="AG22" s="117"/>
      <c r="AH22" s="117"/>
      <c r="AI22" s="117"/>
      <c r="AJ22" s="117"/>
      <c r="AK22" s="276"/>
      <c r="AL22" s="276"/>
      <c r="AM22" s="276"/>
      <c r="AN22" s="276"/>
      <c r="AO22" s="276"/>
      <c r="AP22" s="276"/>
      <c r="AQ22" s="276"/>
      <c r="AR22" s="276"/>
      <c r="AS22" s="276"/>
      <c r="AT22" s="276"/>
      <c r="AU22" s="276"/>
      <c r="AV22" s="276"/>
      <c r="AW22" s="276"/>
      <c r="AX22" s="276"/>
      <c r="AY22" s="276"/>
      <c r="AZ22" s="276"/>
      <c r="BA22" s="276"/>
      <c r="BB22" s="276"/>
      <c r="BC22" s="276"/>
      <c r="BD22" s="276"/>
      <c r="BE22" s="276"/>
      <c r="BF22" s="276"/>
      <c r="BG22" s="117"/>
      <c r="BH22" s="117"/>
      <c r="BI22" s="117"/>
      <c r="BJ22" s="117"/>
      <c r="BK22" s="117"/>
      <c r="BL22" s="117"/>
      <c r="BM22" s="117"/>
      <c r="BN22" s="117"/>
      <c r="BO22" s="117"/>
      <c r="BP22" s="117"/>
      <c r="BQ22" s="117"/>
      <c r="BR22" s="117"/>
      <c r="BS22" s="117"/>
      <c r="BT22" s="117"/>
      <c r="BU22" s="117"/>
      <c r="BV22" s="117"/>
      <c r="BW22" s="117"/>
      <c r="BX22" s="117"/>
      <c r="BY22" s="117"/>
      <c r="BZ22" s="117"/>
      <c r="CA22" s="117"/>
      <c r="CB22" s="117"/>
      <c r="CC22" s="117"/>
      <c r="CD22" s="117"/>
      <c r="CE22" s="117"/>
      <c r="CF22" s="117"/>
      <c r="CG22" s="117"/>
      <c r="CH22" s="117"/>
      <c r="CI22" s="117"/>
      <c r="CJ22" s="117"/>
      <c r="CK22" s="117"/>
      <c r="CL22" s="117"/>
      <c r="CM22" s="117"/>
      <c r="CN22" s="117"/>
      <c r="CO22" s="117"/>
      <c r="CP22" s="117"/>
      <c r="CQ22" s="117"/>
      <c r="CR22" s="117"/>
      <c r="CS22" s="117"/>
      <c r="CT22" s="117"/>
      <c r="CU22" s="117"/>
      <c r="CV22" s="117"/>
      <c r="CW22" s="117"/>
      <c r="CX22" s="117"/>
      <c r="CY22" s="117"/>
      <c r="CZ22" s="117"/>
      <c r="DA22" s="117"/>
      <c r="DB22" s="117"/>
      <c r="DC22" s="117"/>
      <c r="DD22" s="117"/>
      <c r="DE22" s="117"/>
      <c r="DF22" s="117"/>
      <c r="DG22" s="117"/>
      <c r="DH22" s="117"/>
      <c r="DI22" s="117"/>
      <c r="DJ22" s="117"/>
      <c r="DK22" s="117"/>
      <c r="DL22" s="117"/>
      <c r="DM22" s="117"/>
      <c r="DN22" s="117"/>
      <c r="DO22" s="117"/>
      <c r="DP22" s="117"/>
      <c r="DQ22" s="117"/>
      <c r="DR22" s="117"/>
      <c r="DS22" s="117"/>
      <c r="DT22" s="117"/>
      <c r="DU22" s="117"/>
      <c r="DV22" s="117"/>
      <c r="DW22" s="117"/>
      <c r="DX22" s="117"/>
      <c r="DY22" s="117"/>
      <c r="DZ22" s="117"/>
      <c r="EA22" s="117"/>
      <c r="EB22" s="117"/>
      <c r="EC22" s="117"/>
      <c r="ED22" s="117"/>
      <c r="EE22" s="117"/>
      <c r="EF22" s="117"/>
      <c r="EG22" s="117"/>
      <c r="EH22" s="117"/>
      <c r="EI22" s="117"/>
      <c r="EJ22" s="117"/>
      <c r="EK22" s="117"/>
      <c r="EL22" s="117"/>
      <c r="EM22" s="117"/>
      <c r="EN22" s="117"/>
      <c r="EO22" s="117"/>
      <c r="EP22" s="117"/>
    </row>
    <row r="23" spans="1:146" s="194" customFormat="1" ht="31.5" outlineLevel="1" x14ac:dyDescent="0.25">
      <c r="A23" s="134" t="s">
        <v>6</v>
      </c>
      <c r="B23" s="169" t="s">
        <v>62</v>
      </c>
      <c r="C23" s="170" t="s">
        <v>52</v>
      </c>
      <c r="D23" s="171" t="s">
        <v>15</v>
      </c>
      <c r="E23" s="188"/>
      <c r="F23" s="193"/>
      <c r="G23" s="188">
        <v>1</v>
      </c>
      <c r="H23" s="188">
        <v>1</v>
      </c>
      <c r="I23" s="188">
        <v>1</v>
      </c>
      <c r="J23" s="188"/>
      <c r="K23" s="188">
        <v>1</v>
      </c>
      <c r="L23" s="188"/>
      <c r="M23" s="188">
        <v>2</v>
      </c>
      <c r="N23" s="188">
        <v>3</v>
      </c>
      <c r="O23" s="188"/>
      <c r="P23" s="188"/>
      <c r="Q23" s="188">
        <v>2</v>
      </c>
      <c r="R23" s="188">
        <v>1</v>
      </c>
      <c r="S23" s="188"/>
      <c r="T23" s="188"/>
      <c r="U23" s="188"/>
      <c r="V23" s="188">
        <v>1</v>
      </c>
      <c r="W23" s="188"/>
      <c r="X23" s="188">
        <v>1</v>
      </c>
      <c r="Y23" s="193">
        <v>1</v>
      </c>
      <c r="Z23" s="188">
        <v>3</v>
      </c>
      <c r="AA23" s="189">
        <v>1</v>
      </c>
      <c r="AB23" s="190">
        <f t="shared" si="1"/>
        <v>19</v>
      </c>
      <c r="AC23" s="189"/>
      <c r="AD23" s="191">
        <f t="shared" si="2"/>
        <v>19</v>
      </c>
      <c r="AE23" s="181"/>
      <c r="AF23" s="192">
        <v>18</v>
      </c>
      <c r="AG23" s="117"/>
      <c r="AH23" s="117"/>
      <c r="AI23" s="117"/>
      <c r="AJ23" s="117"/>
      <c r="AK23" s="276"/>
      <c r="AL23" s="276"/>
      <c r="AM23" s="276"/>
      <c r="AN23" s="276"/>
      <c r="AO23" s="276"/>
      <c r="AP23" s="276"/>
      <c r="AQ23" s="276"/>
      <c r="AR23" s="276"/>
      <c r="AS23" s="276"/>
      <c r="AT23" s="276"/>
      <c r="AU23" s="276"/>
      <c r="AV23" s="276"/>
      <c r="AW23" s="276"/>
      <c r="AX23" s="276"/>
      <c r="AY23" s="276"/>
      <c r="AZ23" s="276"/>
      <c r="BA23" s="276"/>
      <c r="BB23" s="276"/>
      <c r="BC23" s="276"/>
      <c r="BD23" s="276"/>
      <c r="BE23" s="276"/>
      <c r="BF23" s="276"/>
      <c r="BG23" s="117"/>
      <c r="BH23" s="117"/>
      <c r="BI23" s="117"/>
      <c r="BJ23" s="117"/>
      <c r="BK23" s="117"/>
      <c r="BL23" s="117"/>
      <c r="BM23" s="117"/>
      <c r="BN23" s="117"/>
      <c r="BO23" s="117"/>
      <c r="BP23" s="117"/>
      <c r="BQ23" s="117"/>
      <c r="BR23" s="117"/>
      <c r="BS23" s="117"/>
      <c r="BT23" s="117"/>
      <c r="BU23" s="117"/>
      <c r="BV23" s="117"/>
      <c r="BW23" s="117"/>
      <c r="BX23" s="117"/>
      <c r="BY23" s="117"/>
      <c r="BZ23" s="117"/>
      <c r="CA23" s="117"/>
      <c r="CB23" s="117"/>
      <c r="CC23" s="117"/>
      <c r="CD23" s="117"/>
      <c r="CE23" s="117"/>
      <c r="CF23" s="117"/>
      <c r="CG23" s="117"/>
      <c r="CH23" s="117"/>
      <c r="CI23" s="117"/>
      <c r="CJ23" s="117"/>
      <c r="CK23" s="117"/>
      <c r="CL23" s="117"/>
      <c r="CM23" s="117"/>
      <c r="CN23" s="117"/>
      <c r="CO23" s="117"/>
      <c r="CP23" s="117"/>
      <c r="CQ23" s="117"/>
      <c r="CR23" s="117"/>
      <c r="CS23" s="117"/>
      <c r="CT23" s="117"/>
      <c r="CU23" s="117"/>
      <c r="CV23" s="117"/>
      <c r="CW23" s="117"/>
      <c r="CX23" s="117"/>
      <c r="CY23" s="117"/>
      <c r="CZ23" s="117"/>
      <c r="DA23" s="117"/>
      <c r="DB23" s="117"/>
      <c r="DC23" s="117"/>
      <c r="DD23" s="117"/>
      <c r="DE23" s="117"/>
      <c r="DF23" s="117"/>
      <c r="DG23" s="117"/>
      <c r="DH23" s="117"/>
      <c r="DI23" s="117"/>
      <c r="DJ23" s="117"/>
      <c r="DK23" s="117"/>
      <c r="DL23" s="117"/>
      <c r="DM23" s="117"/>
      <c r="DN23" s="117"/>
      <c r="DO23" s="117"/>
      <c r="DP23" s="117"/>
      <c r="DQ23" s="117"/>
      <c r="DR23" s="117"/>
      <c r="DS23" s="117"/>
      <c r="DT23" s="117"/>
      <c r="DU23" s="117"/>
      <c r="DV23" s="117"/>
      <c r="DW23" s="117"/>
      <c r="DX23" s="117"/>
      <c r="DY23" s="117"/>
      <c r="DZ23" s="117"/>
      <c r="EA23" s="117"/>
      <c r="EB23" s="117"/>
      <c r="EC23" s="117"/>
      <c r="ED23" s="117"/>
      <c r="EE23" s="117"/>
      <c r="EF23" s="117"/>
      <c r="EG23" s="117"/>
      <c r="EH23" s="117"/>
      <c r="EI23" s="117"/>
      <c r="EJ23" s="117"/>
      <c r="EK23" s="117"/>
      <c r="EL23" s="117"/>
      <c r="EM23" s="117"/>
      <c r="EN23" s="117"/>
      <c r="EO23" s="117"/>
      <c r="EP23" s="117"/>
    </row>
    <row r="24" spans="1:146" s="194" customFormat="1" ht="31.5" outlineLevel="1" x14ac:dyDescent="0.25">
      <c r="A24" s="134" t="s">
        <v>35</v>
      </c>
      <c r="B24" s="169" t="s">
        <v>63</v>
      </c>
      <c r="C24" s="170" t="s">
        <v>52</v>
      </c>
      <c r="D24" s="171" t="s">
        <v>15</v>
      </c>
      <c r="E24" s="188"/>
      <c r="F24" s="188"/>
      <c r="G24" s="188"/>
      <c r="H24" s="188"/>
      <c r="I24" s="188"/>
      <c r="J24" s="188"/>
      <c r="K24" s="188"/>
      <c r="L24" s="188"/>
      <c r="M24" s="193">
        <v>1</v>
      </c>
      <c r="N24" s="193">
        <v>1</v>
      </c>
      <c r="O24" s="193"/>
      <c r="P24" s="193"/>
      <c r="Q24" s="193">
        <v>2</v>
      </c>
      <c r="R24" s="188"/>
      <c r="S24" s="188"/>
      <c r="T24" s="188"/>
      <c r="U24" s="188"/>
      <c r="V24" s="188"/>
      <c r="W24" s="188"/>
      <c r="X24" s="188"/>
      <c r="Y24" s="188"/>
      <c r="Z24" s="188">
        <v>2</v>
      </c>
      <c r="AA24" s="189"/>
      <c r="AB24" s="190">
        <f t="shared" si="1"/>
        <v>6</v>
      </c>
      <c r="AC24" s="189"/>
      <c r="AD24" s="191">
        <f t="shared" si="2"/>
        <v>6</v>
      </c>
      <c r="AE24" s="181"/>
      <c r="AF24" s="192">
        <v>5</v>
      </c>
      <c r="AG24" s="117"/>
      <c r="AH24" s="117"/>
      <c r="AI24" s="117"/>
      <c r="AJ24" s="117"/>
      <c r="AK24" s="276"/>
      <c r="AL24" s="276"/>
      <c r="AM24" s="276"/>
      <c r="AN24" s="276"/>
      <c r="AO24" s="276"/>
      <c r="AP24" s="276"/>
      <c r="AQ24" s="276"/>
      <c r="AR24" s="276"/>
      <c r="AS24" s="276"/>
      <c r="AT24" s="276"/>
      <c r="AU24" s="276"/>
      <c r="AV24" s="276"/>
      <c r="AW24" s="276"/>
      <c r="AX24" s="276"/>
      <c r="AY24" s="276"/>
      <c r="AZ24" s="276"/>
      <c r="BA24" s="276"/>
      <c r="BB24" s="276"/>
      <c r="BC24" s="276"/>
      <c r="BD24" s="276"/>
      <c r="BE24" s="276"/>
      <c r="BF24" s="276"/>
      <c r="BG24" s="117"/>
      <c r="BH24" s="117"/>
      <c r="BI24" s="117"/>
      <c r="BJ24" s="117"/>
      <c r="BK24" s="117"/>
      <c r="BL24" s="117"/>
      <c r="BM24" s="117"/>
      <c r="BN24" s="117"/>
      <c r="BO24" s="117"/>
      <c r="BP24" s="117"/>
      <c r="BQ24" s="117"/>
      <c r="BR24" s="117"/>
      <c r="BS24" s="117"/>
      <c r="BT24" s="117"/>
      <c r="BU24" s="117"/>
      <c r="BV24" s="117"/>
      <c r="BW24" s="117"/>
      <c r="BX24" s="117"/>
      <c r="BY24" s="117"/>
      <c r="BZ24" s="117"/>
      <c r="CA24" s="117"/>
      <c r="CB24" s="117"/>
      <c r="CC24" s="117"/>
      <c r="CD24" s="117"/>
      <c r="CE24" s="117"/>
      <c r="CF24" s="117"/>
      <c r="CG24" s="117"/>
      <c r="CH24" s="117"/>
      <c r="CI24" s="117"/>
      <c r="CJ24" s="117"/>
      <c r="CK24" s="117"/>
      <c r="CL24" s="117"/>
      <c r="CM24" s="117"/>
      <c r="CN24" s="117"/>
      <c r="CO24" s="117"/>
      <c r="CP24" s="117"/>
      <c r="CQ24" s="117"/>
      <c r="CR24" s="117"/>
      <c r="CS24" s="117"/>
      <c r="CT24" s="117"/>
      <c r="CU24" s="117"/>
      <c r="CV24" s="117"/>
      <c r="CW24" s="117"/>
      <c r="CX24" s="117"/>
      <c r="CY24" s="117"/>
      <c r="CZ24" s="117"/>
      <c r="DA24" s="117"/>
      <c r="DB24" s="117"/>
      <c r="DC24" s="117"/>
      <c r="DD24" s="117"/>
      <c r="DE24" s="117"/>
      <c r="DF24" s="117"/>
      <c r="DG24" s="117"/>
      <c r="DH24" s="117"/>
      <c r="DI24" s="117"/>
      <c r="DJ24" s="117"/>
      <c r="DK24" s="117"/>
      <c r="DL24" s="117"/>
      <c r="DM24" s="117"/>
      <c r="DN24" s="117"/>
      <c r="DO24" s="117"/>
      <c r="DP24" s="117"/>
      <c r="DQ24" s="117"/>
      <c r="DR24" s="117"/>
      <c r="DS24" s="117"/>
      <c r="DT24" s="117"/>
      <c r="DU24" s="117"/>
      <c r="DV24" s="117"/>
      <c r="DW24" s="117"/>
      <c r="DX24" s="117"/>
      <c r="DY24" s="117"/>
      <c r="DZ24" s="117"/>
      <c r="EA24" s="117"/>
      <c r="EB24" s="117"/>
      <c r="EC24" s="117"/>
      <c r="ED24" s="117"/>
      <c r="EE24" s="117"/>
      <c r="EF24" s="117"/>
      <c r="EG24" s="117"/>
      <c r="EH24" s="117"/>
      <c r="EI24" s="117"/>
      <c r="EJ24" s="117"/>
      <c r="EK24" s="117"/>
      <c r="EL24" s="117"/>
      <c r="EM24" s="117"/>
      <c r="EN24" s="117"/>
      <c r="EO24" s="117"/>
      <c r="EP24" s="117"/>
    </row>
    <row r="25" spans="1:146" s="194" customFormat="1" ht="31.5" outlineLevel="1" x14ac:dyDescent="0.25">
      <c r="A25" s="134" t="s">
        <v>37</v>
      </c>
      <c r="B25" s="169" t="s">
        <v>17</v>
      </c>
      <c r="C25" s="170" t="s">
        <v>52</v>
      </c>
      <c r="D25" s="171" t="s">
        <v>15</v>
      </c>
      <c r="E25" s="195">
        <f t="shared" ref="E25:AC25" si="3">SUM(E27:E35)</f>
        <v>0</v>
      </c>
      <c r="F25" s="195">
        <f t="shared" si="3"/>
        <v>0</v>
      </c>
      <c r="G25" s="195">
        <f t="shared" si="3"/>
        <v>0</v>
      </c>
      <c r="H25" s="195">
        <f t="shared" si="3"/>
        <v>0</v>
      </c>
      <c r="I25" s="195">
        <f t="shared" si="3"/>
        <v>0</v>
      </c>
      <c r="J25" s="195">
        <f t="shared" si="3"/>
        <v>0</v>
      </c>
      <c r="K25" s="195">
        <f t="shared" si="3"/>
        <v>0</v>
      </c>
      <c r="L25" s="195">
        <f t="shared" si="3"/>
        <v>0</v>
      </c>
      <c r="M25" s="195">
        <f t="shared" si="3"/>
        <v>0</v>
      </c>
      <c r="N25" s="195">
        <f t="shared" si="3"/>
        <v>0</v>
      </c>
      <c r="O25" s="195">
        <f t="shared" si="3"/>
        <v>0</v>
      </c>
      <c r="P25" s="195">
        <f t="shared" si="3"/>
        <v>0</v>
      </c>
      <c r="Q25" s="195">
        <f t="shared" si="3"/>
        <v>0</v>
      </c>
      <c r="R25" s="195">
        <f t="shared" si="3"/>
        <v>0</v>
      </c>
      <c r="S25" s="195">
        <f t="shared" si="3"/>
        <v>0</v>
      </c>
      <c r="T25" s="195">
        <f t="shared" si="3"/>
        <v>0</v>
      </c>
      <c r="U25" s="195">
        <f t="shared" si="3"/>
        <v>0</v>
      </c>
      <c r="V25" s="195">
        <f t="shared" si="3"/>
        <v>1</v>
      </c>
      <c r="W25" s="195">
        <f t="shared" si="3"/>
        <v>0</v>
      </c>
      <c r="X25" s="195">
        <f t="shared" si="3"/>
        <v>0</v>
      </c>
      <c r="Y25" s="195">
        <f t="shared" si="3"/>
        <v>0</v>
      </c>
      <c r="Z25" s="195">
        <f t="shared" si="3"/>
        <v>0</v>
      </c>
      <c r="AA25" s="195">
        <f t="shared" si="3"/>
        <v>0</v>
      </c>
      <c r="AB25" s="195">
        <f t="shared" si="3"/>
        <v>1</v>
      </c>
      <c r="AC25" s="195">
        <f t="shared" si="3"/>
        <v>1</v>
      </c>
      <c r="AD25" s="191">
        <f t="shared" si="2"/>
        <v>2</v>
      </c>
      <c r="AE25" s="181"/>
      <c r="AF25" s="192">
        <v>2</v>
      </c>
      <c r="AG25" s="117"/>
      <c r="AH25" s="117"/>
      <c r="AI25" s="117"/>
      <c r="AJ25" s="117"/>
      <c r="AK25" s="276"/>
      <c r="AL25" s="276"/>
      <c r="AM25" s="276"/>
      <c r="AN25" s="276"/>
      <c r="AO25" s="276"/>
      <c r="AP25" s="276"/>
      <c r="AQ25" s="276"/>
      <c r="AR25" s="276"/>
      <c r="AS25" s="276"/>
      <c r="AT25" s="276"/>
      <c r="AU25" s="276"/>
      <c r="AV25" s="276"/>
      <c r="AW25" s="276"/>
      <c r="AX25" s="276"/>
      <c r="AY25" s="276"/>
      <c r="AZ25" s="276"/>
      <c r="BA25" s="276"/>
      <c r="BB25" s="276"/>
      <c r="BC25" s="276"/>
      <c r="BD25" s="276"/>
      <c r="BE25" s="276"/>
      <c r="BF25" s="276"/>
      <c r="BG25" s="117"/>
      <c r="BH25" s="117"/>
      <c r="BI25" s="117"/>
      <c r="BJ25" s="117"/>
      <c r="BK25" s="117"/>
      <c r="BL25" s="117"/>
      <c r="BM25" s="117"/>
      <c r="BN25" s="117"/>
      <c r="BO25" s="117"/>
      <c r="BP25" s="117"/>
      <c r="BQ25" s="117"/>
      <c r="BR25" s="117"/>
      <c r="BS25" s="117"/>
      <c r="BT25" s="117"/>
      <c r="BU25" s="117"/>
      <c r="BV25" s="117"/>
      <c r="BW25" s="117"/>
      <c r="BX25" s="117"/>
      <c r="BY25" s="117"/>
      <c r="BZ25" s="117"/>
      <c r="CA25" s="117"/>
      <c r="CB25" s="117"/>
      <c r="CC25" s="117"/>
      <c r="CD25" s="117"/>
      <c r="CE25" s="117"/>
      <c r="CF25" s="117"/>
      <c r="CG25" s="117"/>
      <c r="CH25" s="117"/>
      <c r="CI25" s="117"/>
      <c r="CJ25" s="117"/>
      <c r="CK25" s="117"/>
      <c r="CL25" s="117"/>
      <c r="CM25" s="117"/>
      <c r="CN25" s="117"/>
      <c r="CO25" s="117"/>
      <c r="CP25" s="117"/>
      <c r="CQ25" s="117"/>
      <c r="CR25" s="117"/>
      <c r="CS25" s="117"/>
      <c r="CT25" s="117"/>
      <c r="CU25" s="117"/>
      <c r="CV25" s="117"/>
      <c r="CW25" s="117"/>
      <c r="CX25" s="117"/>
      <c r="CY25" s="117"/>
      <c r="CZ25" s="117"/>
      <c r="DA25" s="117"/>
      <c r="DB25" s="117"/>
      <c r="DC25" s="117"/>
      <c r="DD25" s="117"/>
      <c r="DE25" s="117"/>
      <c r="DF25" s="117"/>
      <c r="DG25" s="117"/>
      <c r="DH25" s="117"/>
      <c r="DI25" s="117"/>
      <c r="DJ25" s="117"/>
      <c r="DK25" s="117"/>
      <c r="DL25" s="117"/>
      <c r="DM25" s="117"/>
      <c r="DN25" s="117"/>
      <c r="DO25" s="117"/>
      <c r="DP25" s="117"/>
      <c r="DQ25" s="117"/>
      <c r="DR25" s="117"/>
      <c r="DS25" s="117"/>
      <c r="DT25" s="117"/>
      <c r="DU25" s="117"/>
      <c r="DV25" s="117"/>
      <c r="DW25" s="117"/>
      <c r="DX25" s="117"/>
      <c r="DY25" s="117"/>
      <c r="DZ25" s="117"/>
      <c r="EA25" s="117"/>
      <c r="EB25" s="117"/>
      <c r="EC25" s="117"/>
      <c r="ED25" s="117"/>
      <c r="EE25" s="117"/>
      <c r="EF25" s="117"/>
      <c r="EG25" s="117"/>
      <c r="EH25" s="117"/>
      <c r="EI25" s="117"/>
      <c r="EJ25" s="117"/>
      <c r="EK25" s="117"/>
      <c r="EL25" s="117"/>
      <c r="EM25" s="117"/>
      <c r="EN25" s="117"/>
      <c r="EO25" s="117"/>
      <c r="EP25" s="117"/>
    </row>
    <row r="26" spans="1:146" s="194" customFormat="1" outlineLevel="1" x14ac:dyDescent="0.25">
      <c r="A26" s="134"/>
      <c r="B26" s="183" t="s">
        <v>64</v>
      </c>
      <c r="C26" s="170"/>
      <c r="D26" s="171"/>
      <c r="E26" s="189"/>
      <c r="F26" s="196"/>
      <c r="G26" s="196"/>
      <c r="H26" s="196"/>
      <c r="I26" s="196"/>
      <c r="J26" s="196"/>
      <c r="K26" s="196"/>
      <c r="L26" s="196"/>
      <c r="M26" s="196"/>
      <c r="N26" s="196"/>
      <c r="O26" s="196"/>
      <c r="P26" s="196"/>
      <c r="Q26" s="196"/>
      <c r="R26" s="196"/>
      <c r="S26" s="196"/>
      <c r="T26" s="196"/>
      <c r="U26" s="196"/>
      <c r="V26" s="196"/>
      <c r="W26" s="196"/>
      <c r="X26" s="196"/>
      <c r="Y26" s="196"/>
      <c r="Z26" s="196"/>
      <c r="AA26" s="196"/>
      <c r="AB26" s="197"/>
      <c r="AC26" s="196"/>
      <c r="AD26" s="198"/>
      <c r="AE26" s="199"/>
      <c r="AF26" s="200"/>
      <c r="AG26" s="117"/>
      <c r="AH26" s="117"/>
      <c r="AI26" s="117"/>
      <c r="AJ26" s="117"/>
      <c r="AK26" s="276"/>
      <c r="AL26" s="276"/>
      <c r="AM26" s="276"/>
      <c r="AN26" s="276"/>
      <c r="AO26" s="276"/>
      <c r="AP26" s="276"/>
      <c r="AQ26" s="276"/>
      <c r="AR26" s="276"/>
      <c r="AS26" s="276"/>
      <c r="AT26" s="276"/>
      <c r="AU26" s="276"/>
      <c r="AV26" s="276"/>
      <c r="AW26" s="276"/>
      <c r="AX26" s="276"/>
      <c r="AY26" s="276"/>
      <c r="AZ26" s="276"/>
      <c r="BA26" s="276"/>
      <c r="BB26" s="276"/>
      <c r="BC26" s="276"/>
      <c r="BD26" s="276"/>
      <c r="BE26" s="276"/>
      <c r="BF26" s="276"/>
      <c r="BG26" s="117"/>
      <c r="BH26" s="117"/>
      <c r="BI26" s="117"/>
      <c r="BJ26" s="117"/>
      <c r="BK26" s="117"/>
      <c r="BL26" s="117"/>
      <c r="BM26" s="117"/>
      <c r="BN26" s="117"/>
      <c r="BO26" s="117"/>
      <c r="BP26" s="117"/>
      <c r="BQ26" s="117"/>
      <c r="BR26" s="117"/>
      <c r="BS26" s="117"/>
      <c r="BT26" s="117"/>
      <c r="BU26" s="117"/>
      <c r="BV26" s="117"/>
      <c r="BW26" s="117"/>
      <c r="BX26" s="117"/>
      <c r="BY26" s="117"/>
      <c r="BZ26" s="117"/>
      <c r="CA26" s="117"/>
      <c r="CB26" s="117"/>
      <c r="CC26" s="117"/>
      <c r="CD26" s="117"/>
      <c r="CE26" s="117"/>
      <c r="CF26" s="117"/>
      <c r="CG26" s="117"/>
      <c r="CH26" s="117"/>
      <c r="CI26" s="117"/>
      <c r="CJ26" s="117"/>
      <c r="CK26" s="117"/>
      <c r="CL26" s="117"/>
      <c r="CM26" s="117"/>
      <c r="CN26" s="117"/>
      <c r="CO26" s="117"/>
      <c r="CP26" s="117"/>
      <c r="CQ26" s="117"/>
      <c r="CR26" s="117"/>
      <c r="CS26" s="117"/>
      <c r="CT26" s="117"/>
      <c r="CU26" s="117"/>
      <c r="CV26" s="117"/>
      <c r="CW26" s="117"/>
      <c r="CX26" s="117"/>
      <c r="CY26" s="117"/>
      <c r="CZ26" s="117"/>
      <c r="DA26" s="117"/>
      <c r="DB26" s="117"/>
      <c r="DC26" s="117"/>
      <c r="DD26" s="117"/>
      <c r="DE26" s="117"/>
      <c r="DF26" s="117"/>
      <c r="DG26" s="117"/>
      <c r="DH26" s="117"/>
      <c r="DI26" s="117"/>
      <c r="DJ26" s="117"/>
      <c r="DK26" s="117"/>
      <c r="DL26" s="117"/>
      <c r="DM26" s="117"/>
      <c r="DN26" s="117"/>
      <c r="DO26" s="117"/>
      <c r="DP26" s="117"/>
      <c r="DQ26" s="117"/>
      <c r="DR26" s="117"/>
      <c r="DS26" s="117"/>
      <c r="DT26" s="117"/>
      <c r="DU26" s="117"/>
      <c r="DV26" s="117"/>
      <c r="DW26" s="117"/>
      <c r="DX26" s="117"/>
      <c r="DY26" s="117"/>
      <c r="DZ26" s="117"/>
      <c r="EA26" s="117"/>
      <c r="EB26" s="117"/>
      <c r="EC26" s="117"/>
      <c r="ED26" s="117"/>
      <c r="EE26" s="117"/>
      <c r="EF26" s="117"/>
      <c r="EG26" s="117"/>
      <c r="EH26" s="117"/>
      <c r="EI26" s="117"/>
      <c r="EJ26" s="117"/>
      <c r="EK26" s="117"/>
      <c r="EL26" s="117"/>
      <c r="EM26" s="117"/>
      <c r="EN26" s="117"/>
      <c r="EO26" s="117"/>
      <c r="EP26" s="117"/>
    </row>
    <row r="27" spans="1:146" s="194" customFormat="1" ht="31.5" outlineLevel="1" x14ac:dyDescent="0.25">
      <c r="A27" s="134" t="s">
        <v>7</v>
      </c>
      <c r="B27" s="169" t="s">
        <v>54</v>
      </c>
      <c r="C27" s="170" t="s">
        <v>52</v>
      </c>
      <c r="D27" s="171" t="s">
        <v>15</v>
      </c>
      <c r="E27" s="201"/>
      <c r="F27" s="201"/>
      <c r="G27" s="201"/>
      <c r="H27" s="201"/>
      <c r="I27" s="201"/>
      <c r="J27" s="201"/>
      <c r="K27" s="201"/>
      <c r="L27" s="201"/>
      <c r="M27" s="201"/>
      <c r="N27" s="201"/>
      <c r="O27" s="201"/>
      <c r="P27" s="201"/>
      <c r="Q27" s="201"/>
      <c r="R27" s="201"/>
      <c r="S27" s="201"/>
      <c r="T27" s="201"/>
      <c r="U27" s="201"/>
      <c r="V27" s="201"/>
      <c r="W27" s="201"/>
      <c r="X27" s="201"/>
      <c r="Y27" s="201"/>
      <c r="Z27" s="201"/>
      <c r="AA27" s="202"/>
      <c r="AB27" s="190">
        <f t="shared" ref="AB27:AB35" si="4">SUM(E27:AA27)</f>
        <v>0</v>
      </c>
      <c r="AC27" s="202"/>
      <c r="AD27" s="191">
        <f t="shared" ref="AD27:AD35" si="5">AB27+AC27</f>
        <v>0</v>
      </c>
      <c r="AE27" s="181"/>
      <c r="AF27" s="192">
        <v>0</v>
      </c>
      <c r="AG27" s="117"/>
      <c r="AH27" s="117"/>
      <c r="AI27" s="117"/>
      <c r="AJ27" s="117"/>
      <c r="AK27" s="276"/>
      <c r="AL27" s="276"/>
      <c r="AM27" s="276"/>
      <c r="AN27" s="276"/>
      <c r="AO27" s="276"/>
      <c r="AP27" s="276"/>
      <c r="AQ27" s="276"/>
      <c r="AR27" s="276"/>
      <c r="AS27" s="276"/>
      <c r="AT27" s="276"/>
      <c r="AU27" s="276"/>
      <c r="AV27" s="276"/>
      <c r="AW27" s="276"/>
      <c r="AX27" s="276"/>
      <c r="AY27" s="276"/>
      <c r="AZ27" s="276"/>
      <c r="BA27" s="276"/>
      <c r="BB27" s="276"/>
      <c r="BC27" s="276"/>
      <c r="BD27" s="276"/>
      <c r="BE27" s="276"/>
      <c r="BF27" s="276"/>
      <c r="BG27" s="117"/>
      <c r="BH27" s="117"/>
      <c r="BI27" s="117"/>
      <c r="BJ27" s="117"/>
      <c r="BK27" s="117"/>
      <c r="BL27" s="117"/>
      <c r="BM27" s="117"/>
      <c r="BN27" s="117"/>
      <c r="BO27" s="117"/>
      <c r="BP27" s="117"/>
      <c r="BQ27" s="117"/>
      <c r="BR27" s="117"/>
      <c r="BS27" s="117"/>
      <c r="BT27" s="117"/>
      <c r="BU27" s="117"/>
      <c r="BV27" s="117"/>
      <c r="BW27" s="117"/>
      <c r="BX27" s="117"/>
      <c r="BY27" s="117"/>
      <c r="BZ27" s="117"/>
      <c r="CA27" s="117"/>
      <c r="CB27" s="117"/>
      <c r="CC27" s="117"/>
      <c r="CD27" s="117"/>
      <c r="CE27" s="117"/>
      <c r="CF27" s="117"/>
      <c r="CG27" s="117"/>
      <c r="CH27" s="117"/>
      <c r="CI27" s="117"/>
      <c r="CJ27" s="117"/>
      <c r="CK27" s="117"/>
      <c r="CL27" s="117"/>
      <c r="CM27" s="117"/>
      <c r="CN27" s="117"/>
      <c r="CO27" s="117"/>
      <c r="CP27" s="117"/>
      <c r="CQ27" s="117"/>
      <c r="CR27" s="117"/>
      <c r="CS27" s="117"/>
      <c r="CT27" s="117"/>
      <c r="CU27" s="117"/>
      <c r="CV27" s="117"/>
      <c r="CW27" s="117"/>
      <c r="CX27" s="117"/>
      <c r="CY27" s="117"/>
      <c r="CZ27" s="117"/>
      <c r="DA27" s="117"/>
      <c r="DB27" s="117"/>
      <c r="DC27" s="117"/>
      <c r="DD27" s="117"/>
      <c r="DE27" s="117"/>
      <c r="DF27" s="117"/>
      <c r="DG27" s="117"/>
      <c r="DH27" s="117"/>
      <c r="DI27" s="117"/>
      <c r="DJ27" s="117"/>
      <c r="DK27" s="117"/>
      <c r="DL27" s="117"/>
      <c r="DM27" s="117"/>
      <c r="DN27" s="117"/>
      <c r="DO27" s="117"/>
      <c r="DP27" s="117"/>
      <c r="DQ27" s="117"/>
      <c r="DR27" s="117"/>
      <c r="DS27" s="117"/>
      <c r="DT27" s="117"/>
      <c r="DU27" s="117"/>
      <c r="DV27" s="117"/>
      <c r="DW27" s="117"/>
      <c r="DX27" s="117"/>
      <c r="DY27" s="117"/>
      <c r="DZ27" s="117"/>
      <c r="EA27" s="117"/>
      <c r="EB27" s="117"/>
      <c r="EC27" s="117"/>
      <c r="ED27" s="117"/>
      <c r="EE27" s="117"/>
      <c r="EF27" s="117"/>
      <c r="EG27" s="117"/>
      <c r="EH27" s="117"/>
      <c r="EI27" s="117"/>
      <c r="EJ27" s="117"/>
      <c r="EK27" s="117"/>
      <c r="EL27" s="117"/>
      <c r="EM27" s="117"/>
      <c r="EN27" s="117"/>
      <c r="EO27" s="117"/>
      <c r="EP27" s="117"/>
    </row>
    <row r="28" spans="1:146" s="194" customFormat="1" ht="63" outlineLevel="1" x14ac:dyDescent="0.25">
      <c r="A28" s="134" t="s">
        <v>38</v>
      </c>
      <c r="B28" s="169" t="s">
        <v>65</v>
      </c>
      <c r="C28" s="170" t="s">
        <v>52</v>
      </c>
      <c r="D28" s="171" t="s">
        <v>15</v>
      </c>
      <c r="E28" s="188"/>
      <c r="F28" s="188"/>
      <c r="G28" s="188"/>
      <c r="H28" s="188"/>
      <c r="I28" s="188"/>
      <c r="J28" s="188"/>
      <c r="K28" s="188"/>
      <c r="L28" s="188"/>
      <c r="M28" s="188"/>
      <c r="N28" s="188"/>
      <c r="O28" s="188"/>
      <c r="P28" s="188"/>
      <c r="Q28" s="188"/>
      <c r="R28" s="188"/>
      <c r="S28" s="188"/>
      <c r="T28" s="188"/>
      <c r="U28" s="188"/>
      <c r="V28" s="188"/>
      <c r="W28" s="188"/>
      <c r="X28" s="188"/>
      <c r="Y28" s="188"/>
      <c r="Z28" s="188"/>
      <c r="AA28" s="189"/>
      <c r="AB28" s="190">
        <f t="shared" si="4"/>
        <v>0</v>
      </c>
      <c r="AC28" s="189"/>
      <c r="AD28" s="191">
        <f t="shared" si="5"/>
        <v>0</v>
      </c>
      <c r="AE28" s="181"/>
      <c r="AF28" s="192">
        <v>0</v>
      </c>
      <c r="AG28" s="117"/>
      <c r="AH28" s="117"/>
      <c r="AI28" s="117"/>
      <c r="AJ28" s="117"/>
      <c r="AK28" s="276"/>
      <c r="AL28" s="276"/>
      <c r="AM28" s="276"/>
      <c r="AN28" s="276"/>
      <c r="AO28" s="276"/>
      <c r="AP28" s="276"/>
      <c r="AQ28" s="276"/>
      <c r="AR28" s="276"/>
      <c r="AS28" s="276"/>
      <c r="AT28" s="276"/>
      <c r="AU28" s="276"/>
      <c r="AV28" s="276"/>
      <c r="AW28" s="276"/>
      <c r="AX28" s="276"/>
      <c r="AY28" s="276"/>
      <c r="AZ28" s="276"/>
      <c r="BA28" s="276"/>
      <c r="BB28" s="276"/>
      <c r="BC28" s="276"/>
      <c r="BD28" s="276"/>
      <c r="BE28" s="276"/>
      <c r="BF28" s="276"/>
      <c r="BG28" s="117"/>
      <c r="BH28" s="117"/>
      <c r="BI28" s="117"/>
      <c r="BJ28" s="117"/>
      <c r="BK28" s="117"/>
      <c r="BL28" s="117"/>
      <c r="BM28" s="117"/>
      <c r="BN28" s="117"/>
      <c r="BO28" s="117"/>
      <c r="BP28" s="117"/>
      <c r="BQ28" s="117"/>
      <c r="BR28" s="117"/>
      <c r="BS28" s="117"/>
      <c r="BT28" s="117"/>
      <c r="BU28" s="117"/>
      <c r="BV28" s="117"/>
      <c r="BW28" s="117"/>
      <c r="BX28" s="117"/>
      <c r="BY28" s="117"/>
      <c r="BZ28" s="117"/>
      <c r="CA28" s="117"/>
      <c r="CB28" s="117"/>
      <c r="CC28" s="117"/>
      <c r="CD28" s="117"/>
      <c r="CE28" s="117"/>
      <c r="CF28" s="117"/>
      <c r="CG28" s="117"/>
      <c r="CH28" s="117"/>
      <c r="CI28" s="117"/>
      <c r="CJ28" s="117"/>
      <c r="CK28" s="117"/>
      <c r="CL28" s="117"/>
      <c r="CM28" s="117"/>
      <c r="CN28" s="117"/>
      <c r="CO28" s="117"/>
      <c r="CP28" s="117"/>
      <c r="CQ28" s="117"/>
      <c r="CR28" s="117"/>
      <c r="CS28" s="117"/>
      <c r="CT28" s="117"/>
      <c r="CU28" s="117"/>
      <c r="CV28" s="117"/>
      <c r="CW28" s="117"/>
      <c r="CX28" s="117"/>
      <c r="CY28" s="117"/>
      <c r="CZ28" s="117"/>
      <c r="DA28" s="117"/>
      <c r="DB28" s="117"/>
      <c r="DC28" s="117"/>
      <c r="DD28" s="117"/>
      <c r="DE28" s="117"/>
      <c r="DF28" s="117"/>
      <c r="DG28" s="117"/>
      <c r="DH28" s="117"/>
      <c r="DI28" s="117"/>
      <c r="DJ28" s="117"/>
      <c r="DK28" s="117"/>
      <c r="DL28" s="117"/>
      <c r="DM28" s="117"/>
      <c r="DN28" s="117"/>
      <c r="DO28" s="117"/>
      <c r="DP28" s="117"/>
      <c r="DQ28" s="117"/>
      <c r="DR28" s="117"/>
      <c r="DS28" s="117"/>
      <c r="DT28" s="117"/>
      <c r="DU28" s="117"/>
      <c r="DV28" s="117"/>
      <c r="DW28" s="117"/>
      <c r="DX28" s="117"/>
      <c r="DY28" s="117"/>
      <c r="DZ28" s="117"/>
      <c r="EA28" s="117"/>
      <c r="EB28" s="117"/>
      <c r="EC28" s="117"/>
      <c r="ED28" s="117"/>
      <c r="EE28" s="117"/>
      <c r="EF28" s="117"/>
      <c r="EG28" s="117"/>
      <c r="EH28" s="117"/>
      <c r="EI28" s="117"/>
      <c r="EJ28" s="117"/>
      <c r="EK28" s="117"/>
      <c r="EL28" s="117"/>
      <c r="EM28" s="117"/>
      <c r="EN28" s="117"/>
      <c r="EO28" s="117"/>
      <c r="EP28" s="117"/>
    </row>
    <row r="29" spans="1:146" s="194" customFormat="1" ht="47.25" outlineLevel="1" x14ac:dyDescent="0.25">
      <c r="A29" s="134" t="s">
        <v>40</v>
      </c>
      <c r="B29" s="169" t="s">
        <v>56</v>
      </c>
      <c r="C29" s="170" t="s">
        <v>52</v>
      </c>
      <c r="D29" s="171" t="s">
        <v>15</v>
      </c>
      <c r="E29" s="188"/>
      <c r="F29" s="188"/>
      <c r="G29" s="188"/>
      <c r="H29" s="188"/>
      <c r="I29" s="188"/>
      <c r="J29" s="188"/>
      <c r="K29" s="188"/>
      <c r="L29" s="188"/>
      <c r="M29" s="188"/>
      <c r="N29" s="188"/>
      <c r="O29" s="188"/>
      <c r="P29" s="188"/>
      <c r="Q29" s="188"/>
      <c r="R29" s="188"/>
      <c r="S29" s="188"/>
      <c r="T29" s="188"/>
      <c r="U29" s="188"/>
      <c r="V29" s="188"/>
      <c r="W29" s="188"/>
      <c r="X29" s="188"/>
      <c r="Y29" s="188"/>
      <c r="Z29" s="188"/>
      <c r="AA29" s="189"/>
      <c r="AB29" s="190">
        <f t="shared" si="4"/>
        <v>0</v>
      </c>
      <c r="AC29" s="189"/>
      <c r="AD29" s="191">
        <f t="shared" si="5"/>
        <v>0</v>
      </c>
      <c r="AE29" s="181"/>
      <c r="AF29" s="192">
        <v>0</v>
      </c>
      <c r="AG29" s="117"/>
      <c r="AH29" s="117"/>
      <c r="AI29" s="117"/>
      <c r="AJ29" s="117"/>
      <c r="AK29" s="276"/>
      <c r="AL29" s="276"/>
      <c r="AM29" s="276"/>
      <c r="AN29" s="276"/>
      <c r="AO29" s="276"/>
      <c r="AP29" s="276"/>
      <c r="AQ29" s="276"/>
      <c r="AR29" s="276"/>
      <c r="AS29" s="276"/>
      <c r="AT29" s="276"/>
      <c r="AU29" s="276"/>
      <c r="AV29" s="276"/>
      <c r="AW29" s="276"/>
      <c r="AX29" s="276"/>
      <c r="AY29" s="276"/>
      <c r="AZ29" s="276"/>
      <c r="BA29" s="276"/>
      <c r="BB29" s="276"/>
      <c r="BC29" s="276"/>
      <c r="BD29" s="276"/>
      <c r="BE29" s="276"/>
      <c r="BF29" s="276"/>
      <c r="BG29" s="117"/>
      <c r="BH29" s="117"/>
      <c r="BI29" s="117"/>
      <c r="BJ29" s="117"/>
      <c r="BK29" s="117"/>
      <c r="BL29" s="117"/>
      <c r="BM29" s="117"/>
      <c r="BN29" s="117"/>
      <c r="BO29" s="117"/>
      <c r="BP29" s="117"/>
      <c r="BQ29" s="117"/>
      <c r="BR29" s="117"/>
      <c r="BS29" s="117"/>
      <c r="BT29" s="117"/>
      <c r="BU29" s="117"/>
      <c r="BV29" s="117"/>
      <c r="BW29" s="117"/>
      <c r="BX29" s="117"/>
      <c r="BY29" s="117"/>
      <c r="BZ29" s="117"/>
      <c r="CA29" s="117"/>
      <c r="CB29" s="117"/>
      <c r="CC29" s="117"/>
      <c r="CD29" s="117"/>
      <c r="CE29" s="117"/>
      <c r="CF29" s="117"/>
      <c r="CG29" s="117"/>
      <c r="CH29" s="117"/>
      <c r="CI29" s="117"/>
      <c r="CJ29" s="117"/>
      <c r="CK29" s="117"/>
      <c r="CL29" s="117"/>
      <c r="CM29" s="117"/>
      <c r="CN29" s="117"/>
      <c r="CO29" s="117"/>
      <c r="CP29" s="117"/>
      <c r="CQ29" s="117"/>
      <c r="CR29" s="117"/>
      <c r="CS29" s="117"/>
      <c r="CT29" s="117"/>
      <c r="CU29" s="117"/>
      <c r="CV29" s="117"/>
      <c r="CW29" s="117"/>
      <c r="CX29" s="117"/>
      <c r="CY29" s="117"/>
      <c r="CZ29" s="117"/>
      <c r="DA29" s="117"/>
      <c r="DB29" s="117"/>
      <c r="DC29" s="117"/>
      <c r="DD29" s="117"/>
      <c r="DE29" s="117"/>
      <c r="DF29" s="117"/>
      <c r="DG29" s="117"/>
      <c r="DH29" s="117"/>
      <c r="DI29" s="117"/>
      <c r="DJ29" s="117"/>
      <c r="DK29" s="117"/>
      <c r="DL29" s="117"/>
      <c r="DM29" s="117"/>
      <c r="DN29" s="117"/>
      <c r="DO29" s="117"/>
      <c r="DP29" s="117"/>
      <c r="DQ29" s="117"/>
      <c r="DR29" s="117"/>
      <c r="DS29" s="117"/>
      <c r="DT29" s="117"/>
      <c r="DU29" s="117"/>
      <c r="DV29" s="117"/>
      <c r="DW29" s="117"/>
      <c r="DX29" s="117"/>
      <c r="DY29" s="117"/>
      <c r="DZ29" s="117"/>
      <c r="EA29" s="117"/>
      <c r="EB29" s="117"/>
      <c r="EC29" s="117"/>
      <c r="ED29" s="117"/>
      <c r="EE29" s="117"/>
      <c r="EF29" s="117"/>
      <c r="EG29" s="117"/>
      <c r="EH29" s="117"/>
      <c r="EI29" s="117"/>
      <c r="EJ29" s="117"/>
      <c r="EK29" s="117"/>
      <c r="EL29" s="117"/>
      <c r="EM29" s="117"/>
      <c r="EN29" s="117"/>
      <c r="EO29" s="117"/>
      <c r="EP29" s="117"/>
    </row>
    <row r="30" spans="1:146" s="194" customFormat="1" ht="31.5" outlineLevel="1" x14ac:dyDescent="0.25">
      <c r="A30" s="134" t="s">
        <v>8</v>
      </c>
      <c r="B30" s="169" t="s">
        <v>58</v>
      </c>
      <c r="C30" s="170" t="s">
        <v>52</v>
      </c>
      <c r="D30" s="171" t="s">
        <v>15</v>
      </c>
      <c r="E30" s="188"/>
      <c r="F30" s="188"/>
      <c r="G30" s="188"/>
      <c r="H30" s="188"/>
      <c r="I30" s="188"/>
      <c r="J30" s="188"/>
      <c r="K30" s="188"/>
      <c r="L30" s="188"/>
      <c r="M30" s="188"/>
      <c r="N30" s="188"/>
      <c r="O30" s="188"/>
      <c r="P30" s="188"/>
      <c r="Q30" s="188"/>
      <c r="R30" s="188"/>
      <c r="S30" s="188"/>
      <c r="T30" s="188"/>
      <c r="U30" s="188"/>
      <c r="V30" s="188"/>
      <c r="W30" s="188"/>
      <c r="X30" s="188"/>
      <c r="Y30" s="188"/>
      <c r="Z30" s="188"/>
      <c r="AA30" s="189"/>
      <c r="AB30" s="190">
        <f t="shared" si="4"/>
        <v>0</v>
      </c>
      <c r="AC30" s="189"/>
      <c r="AD30" s="191">
        <f t="shared" si="5"/>
        <v>0</v>
      </c>
      <c r="AE30" s="181"/>
      <c r="AF30" s="192">
        <v>0</v>
      </c>
      <c r="AG30" s="117"/>
      <c r="AH30" s="117"/>
      <c r="AI30" s="117"/>
      <c r="AJ30" s="117"/>
      <c r="AK30" s="276"/>
      <c r="AL30" s="276"/>
      <c r="AM30" s="276"/>
      <c r="AN30" s="276"/>
      <c r="AO30" s="276"/>
      <c r="AP30" s="276"/>
      <c r="AQ30" s="276"/>
      <c r="AR30" s="276"/>
      <c r="AS30" s="276"/>
      <c r="AT30" s="276"/>
      <c r="AU30" s="276"/>
      <c r="AV30" s="276"/>
      <c r="AW30" s="276"/>
      <c r="AX30" s="276"/>
      <c r="AY30" s="276"/>
      <c r="AZ30" s="276"/>
      <c r="BA30" s="276"/>
      <c r="BB30" s="276"/>
      <c r="BC30" s="276"/>
      <c r="BD30" s="276"/>
      <c r="BE30" s="276"/>
      <c r="BF30" s="276"/>
      <c r="BG30" s="117"/>
      <c r="BH30" s="117"/>
      <c r="BI30" s="117"/>
      <c r="BJ30" s="117"/>
      <c r="BK30" s="117"/>
      <c r="BL30" s="117"/>
      <c r="BM30" s="117"/>
      <c r="BN30" s="117"/>
      <c r="BO30" s="117"/>
      <c r="BP30" s="117"/>
      <c r="BQ30" s="117"/>
      <c r="BR30" s="117"/>
      <c r="BS30" s="117"/>
      <c r="BT30" s="117"/>
      <c r="BU30" s="117"/>
      <c r="BV30" s="117"/>
      <c r="BW30" s="117"/>
      <c r="BX30" s="117"/>
      <c r="BY30" s="117"/>
      <c r="BZ30" s="117"/>
      <c r="CA30" s="117"/>
      <c r="CB30" s="117"/>
      <c r="CC30" s="117"/>
      <c r="CD30" s="117"/>
      <c r="CE30" s="117"/>
      <c r="CF30" s="117"/>
      <c r="CG30" s="117"/>
      <c r="CH30" s="117"/>
      <c r="CI30" s="117"/>
      <c r="CJ30" s="117"/>
      <c r="CK30" s="117"/>
      <c r="CL30" s="117"/>
      <c r="CM30" s="117"/>
      <c r="CN30" s="117"/>
      <c r="CO30" s="117"/>
      <c r="CP30" s="117"/>
      <c r="CQ30" s="117"/>
      <c r="CR30" s="117"/>
      <c r="CS30" s="117"/>
      <c r="CT30" s="117"/>
      <c r="CU30" s="117"/>
      <c r="CV30" s="117"/>
      <c r="CW30" s="117"/>
      <c r="CX30" s="117"/>
      <c r="CY30" s="117"/>
      <c r="CZ30" s="117"/>
      <c r="DA30" s="117"/>
      <c r="DB30" s="117"/>
      <c r="DC30" s="117"/>
      <c r="DD30" s="117"/>
      <c r="DE30" s="117"/>
      <c r="DF30" s="117"/>
      <c r="DG30" s="117"/>
      <c r="DH30" s="117"/>
      <c r="DI30" s="117"/>
      <c r="DJ30" s="117"/>
      <c r="DK30" s="117"/>
      <c r="DL30" s="117"/>
      <c r="DM30" s="117"/>
      <c r="DN30" s="117"/>
      <c r="DO30" s="117"/>
      <c r="DP30" s="117"/>
      <c r="DQ30" s="117"/>
      <c r="DR30" s="117"/>
      <c r="DS30" s="117"/>
      <c r="DT30" s="117"/>
      <c r="DU30" s="117"/>
      <c r="DV30" s="117"/>
      <c r="DW30" s="117"/>
      <c r="DX30" s="117"/>
      <c r="DY30" s="117"/>
      <c r="DZ30" s="117"/>
      <c r="EA30" s="117"/>
      <c r="EB30" s="117"/>
      <c r="EC30" s="117"/>
      <c r="ED30" s="117"/>
      <c r="EE30" s="117"/>
      <c r="EF30" s="117"/>
      <c r="EG30" s="117"/>
      <c r="EH30" s="117"/>
      <c r="EI30" s="117"/>
      <c r="EJ30" s="117"/>
      <c r="EK30" s="117"/>
      <c r="EL30" s="117"/>
      <c r="EM30" s="117"/>
      <c r="EN30" s="117"/>
      <c r="EO30" s="117"/>
      <c r="EP30" s="117"/>
    </row>
    <row r="31" spans="1:146" s="194" customFormat="1" ht="31.5" outlineLevel="1" x14ac:dyDescent="0.25">
      <c r="A31" s="134" t="s">
        <v>42</v>
      </c>
      <c r="B31" s="169" t="s">
        <v>59</v>
      </c>
      <c r="C31" s="170" t="s">
        <v>52</v>
      </c>
      <c r="D31" s="171" t="s">
        <v>15</v>
      </c>
      <c r="E31" s="188"/>
      <c r="F31" s="188"/>
      <c r="G31" s="188"/>
      <c r="H31" s="188"/>
      <c r="I31" s="188"/>
      <c r="J31" s="188"/>
      <c r="K31" s="188"/>
      <c r="L31" s="188"/>
      <c r="M31" s="188"/>
      <c r="N31" s="188"/>
      <c r="O31" s="188"/>
      <c r="P31" s="188"/>
      <c r="Q31" s="188"/>
      <c r="R31" s="188"/>
      <c r="S31" s="188"/>
      <c r="T31" s="188"/>
      <c r="U31" s="188"/>
      <c r="V31" s="188"/>
      <c r="W31" s="188"/>
      <c r="X31" s="188"/>
      <c r="Y31" s="188"/>
      <c r="Z31" s="188"/>
      <c r="AA31" s="189"/>
      <c r="AB31" s="190">
        <f t="shared" si="4"/>
        <v>0</v>
      </c>
      <c r="AC31" s="189"/>
      <c r="AD31" s="191">
        <f t="shared" si="5"/>
        <v>0</v>
      </c>
      <c r="AE31" s="181"/>
      <c r="AF31" s="192">
        <v>0</v>
      </c>
      <c r="AG31" s="117"/>
      <c r="AH31" s="117"/>
      <c r="AI31" s="117"/>
      <c r="AJ31" s="117"/>
      <c r="AK31" s="276"/>
      <c r="AL31" s="276"/>
      <c r="AM31" s="276"/>
      <c r="AN31" s="276"/>
      <c r="AO31" s="276"/>
      <c r="AP31" s="276"/>
      <c r="AQ31" s="276"/>
      <c r="AR31" s="276"/>
      <c r="AS31" s="276"/>
      <c r="AT31" s="276"/>
      <c r="AU31" s="276"/>
      <c r="AV31" s="276"/>
      <c r="AW31" s="276"/>
      <c r="AX31" s="276"/>
      <c r="AY31" s="276"/>
      <c r="AZ31" s="276"/>
      <c r="BA31" s="276"/>
      <c r="BB31" s="276"/>
      <c r="BC31" s="276"/>
      <c r="BD31" s="276"/>
      <c r="BE31" s="276"/>
      <c r="BF31" s="276"/>
      <c r="BG31" s="117"/>
      <c r="BH31" s="117"/>
      <c r="BI31" s="117"/>
      <c r="BJ31" s="117"/>
      <c r="BK31" s="117"/>
      <c r="BL31" s="117"/>
      <c r="BM31" s="117"/>
      <c r="BN31" s="117"/>
      <c r="BO31" s="117"/>
      <c r="BP31" s="117"/>
      <c r="BQ31" s="117"/>
      <c r="BR31" s="117"/>
      <c r="BS31" s="117"/>
      <c r="BT31" s="117"/>
      <c r="BU31" s="117"/>
      <c r="BV31" s="117"/>
      <c r="BW31" s="117"/>
      <c r="BX31" s="117"/>
      <c r="BY31" s="117"/>
      <c r="BZ31" s="117"/>
      <c r="CA31" s="117"/>
      <c r="CB31" s="117"/>
      <c r="CC31" s="117"/>
      <c r="CD31" s="117"/>
      <c r="CE31" s="117"/>
      <c r="CF31" s="117"/>
      <c r="CG31" s="117"/>
      <c r="CH31" s="117"/>
      <c r="CI31" s="117"/>
      <c r="CJ31" s="117"/>
      <c r="CK31" s="117"/>
      <c r="CL31" s="117"/>
      <c r="CM31" s="117"/>
      <c r="CN31" s="117"/>
      <c r="CO31" s="117"/>
      <c r="CP31" s="117"/>
      <c r="CQ31" s="117"/>
      <c r="CR31" s="117"/>
      <c r="CS31" s="117"/>
      <c r="CT31" s="117"/>
      <c r="CU31" s="117"/>
      <c r="CV31" s="117"/>
      <c r="CW31" s="117"/>
      <c r="CX31" s="117"/>
      <c r="CY31" s="117"/>
      <c r="CZ31" s="117"/>
      <c r="DA31" s="117"/>
      <c r="DB31" s="117"/>
      <c r="DC31" s="117"/>
      <c r="DD31" s="117"/>
      <c r="DE31" s="117"/>
      <c r="DF31" s="117"/>
      <c r="DG31" s="117"/>
      <c r="DH31" s="117"/>
      <c r="DI31" s="117"/>
      <c r="DJ31" s="117"/>
      <c r="DK31" s="117"/>
      <c r="DL31" s="117"/>
      <c r="DM31" s="117"/>
      <c r="DN31" s="117"/>
      <c r="DO31" s="117"/>
      <c r="DP31" s="117"/>
      <c r="DQ31" s="117"/>
      <c r="DR31" s="117"/>
      <c r="DS31" s="117"/>
      <c r="DT31" s="117"/>
      <c r="DU31" s="117"/>
      <c r="DV31" s="117"/>
      <c r="DW31" s="117"/>
      <c r="DX31" s="117"/>
      <c r="DY31" s="117"/>
      <c r="DZ31" s="117"/>
      <c r="EA31" s="117"/>
      <c r="EB31" s="117"/>
      <c r="EC31" s="117"/>
      <c r="ED31" s="117"/>
      <c r="EE31" s="117"/>
      <c r="EF31" s="117"/>
      <c r="EG31" s="117"/>
      <c r="EH31" s="117"/>
      <c r="EI31" s="117"/>
      <c r="EJ31" s="117"/>
      <c r="EK31" s="117"/>
      <c r="EL31" s="117"/>
      <c r="EM31" s="117"/>
      <c r="EN31" s="117"/>
      <c r="EO31" s="117"/>
      <c r="EP31" s="117"/>
    </row>
    <row r="32" spans="1:146" s="194" customFormat="1" ht="31.5" outlineLevel="1" x14ac:dyDescent="0.25">
      <c r="A32" s="134" t="s">
        <v>43</v>
      </c>
      <c r="B32" s="169" t="s">
        <v>60</v>
      </c>
      <c r="C32" s="170" t="s">
        <v>52</v>
      </c>
      <c r="D32" s="171" t="s">
        <v>15</v>
      </c>
      <c r="E32" s="188"/>
      <c r="F32" s="188"/>
      <c r="G32" s="188"/>
      <c r="H32" s="188"/>
      <c r="I32" s="188"/>
      <c r="J32" s="188"/>
      <c r="K32" s="188"/>
      <c r="L32" s="188"/>
      <c r="M32" s="188"/>
      <c r="N32" s="188"/>
      <c r="O32" s="188"/>
      <c r="P32" s="188"/>
      <c r="Q32" s="188"/>
      <c r="R32" s="188"/>
      <c r="S32" s="188"/>
      <c r="T32" s="188"/>
      <c r="U32" s="188"/>
      <c r="V32" s="188"/>
      <c r="W32" s="188"/>
      <c r="X32" s="188"/>
      <c r="Y32" s="188"/>
      <c r="Z32" s="188"/>
      <c r="AA32" s="189"/>
      <c r="AB32" s="190">
        <f t="shared" si="4"/>
        <v>0</v>
      </c>
      <c r="AC32" s="189"/>
      <c r="AD32" s="191">
        <f t="shared" si="5"/>
        <v>0</v>
      </c>
      <c r="AE32" s="181"/>
      <c r="AF32" s="192">
        <v>0</v>
      </c>
      <c r="AG32" s="117"/>
      <c r="AH32" s="117"/>
      <c r="AI32" s="117"/>
      <c r="AJ32" s="117"/>
      <c r="AK32" s="276"/>
      <c r="AL32" s="276"/>
      <c r="AM32" s="276"/>
      <c r="AN32" s="276"/>
      <c r="AO32" s="276"/>
      <c r="AP32" s="276"/>
      <c r="AQ32" s="276"/>
      <c r="AR32" s="276"/>
      <c r="AS32" s="276"/>
      <c r="AT32" s="276"/>
      <c r="AU32" s="276"/>
      <c r="AV32" s="276"/>
      <c r="AW32" s="276"/>
      <c r="AX32" s="276"/>
      <c r="AY32" s="276"/>
      <c r="AZ32" s="276"/>
      <c r="BA32" s="276"/>
      <c r="BB32" s="276"/>
      <c r="BC32" s="276"/>
      <c r="BD32" s="276"/>
      <c r="BE32" s="276"/>
      <c r="BF32" s="276"/>
      <c r="BG32" s="117"/>
      <c r="BH32" s="117"/>
      <c r="BI32" s="117"/>
      <c r="BJ32" s="117"/>
      <c r="BK32" s="117"/>
      <c r="BL32" s="117"/>
      <c r="BM32" s="117"/>
      <c r="BN32" s="117"/>
      <c r="BO32" s="117"/>
      <c r="BP32" s="117"/>
      <c r="BQ32" s="117"/>
      <c r="BR32" s="117"/>
      <c r="BS32" s="117"/>
      <c r="BT32" s="117"/>
      <c r="BU32" s="117"/>
      <c r="BV32" s="117"/>
      <c r="BW32" s="117"/>
      <c r="BX32" s="117"/>
      <c r="BY32" s="117"/>
      <c r="BZ32" s="117"/>
      <c r="CA32" s="117"/>
      <c r="CB32" s="117"/>
      <c r="CC32" s="117"/>
      <c r="CD32" s="117"/>
      <c r="CE32" s="117"/>
      <c r="CF32" s="117"/>
      <c r="CG32" s="117"/>
      <c r="CH32" s="117"/>
      <c r="CI32" s="117"/>
      <c r="CJ32" s="117"/>
      <c r="CK32" s="117"/>
      <c r="CL32" s="117"/>
      <c r="CM32" s="117"/>
      <c r="CN32" s="117"/>
      <c r="CO32" s="117"/>
      <c r="CP32" s="117"/>
      <c r="CQ32" s="117"/>
      <c r="CR32" s="117"/>
      <c r="CS32" s="117"/>
      <c r="CT32" s="117"/>
      <c r="CU32" s="117"/>
      <c r="CV32" s="117"/>
      <c r="CW32" s="117"/>
      <c r="CX32" s="117"/>
      <c r="CY32" s="117"/>
      <c r="CZ32" s="117"/>
      <c r="DA32" s="117"/>
      <c r="DB32" s="117"/>
      <c r="DC32" s="117"/>
      <c r="DD32" s="117"/>
      <c r="DE32" s="117"/>
      <c r="DF32" s="117"/>
      <c r="DG32" s="117"/>
      <c r="DH32" s="117"/>
      <c r="DI32" s="117"/>
      <c r="DJ32" s="117"/>
      <c r="DK32" s="117"/>
      <c r="DL32" s="117"/>
      <c r="DM32" s="117"/>
      <c r="DN32" s="117"/>
      <c r="DO32" s="117"/>
      <c r="DP32" s="117"/>
      <c r="DQ32" s="117"/>
      <c r="DR32" s="117"/>
      <c r="DS32" s="117"/>
      <c r="DT32" s="117"/>
      <c r="DU32" s="117"/>
      <c r="DV32" s="117"/>
      <c r="DW32" s="117"/>
      <c r="DX32" s="117"/>
      <c r="DY32" s="117"/>
      <c r="DZ32" s="117"/>
      <c r="EA32" s="117"/>
      <c r="EB32" s="117"/>
      <c r="EC32" s="117"/>
      <c r="ED32" s="117"/>
      <c r="EE32" s="117"/>
      <c r="EF32" s="117"/>
      <c r="EG32" s="117"/>
      <c r="EH32" s="117"/>
      <c r="EI32" s="117"/>
      <c r="EJ32" s="117"/>
      <c r="EK32" s="117"/>
      <c r="EL32" s="117"/>
      <c r="EM32" s="117"/>
      <c r="EN32" s="117"/>
      <c r="EO32" s="117"/>
      <c r="EP32" s="117"/>
    </row>
    <row r="33" spans="1:146" s="194" customFormat="1" ht="31.5" outlineLevel="1" x14ac:dyDescent="0.25">
      <c r="A33" s="134" t="s">
        <v>9</v>
      </c>
      <c r="B33" s="169" t="s">
        <v>61</v>
      </c>
      <c r="C33" s="170" t="s">
        <v>52</v>
      </c>
      <c r="D33" s="171" t="s">
        <v>15</v>
      </c>
      <c r="E33" s="188"/>
      <c r="F33" s="188"/>
      <c r="G33" s="188"/>
      <c r="H33" s="188"/>
      <c r="I33" s="188"/>
      <c r="J33" s="188"/>
      <c r="K33" s="188"/>
      <c r="L33" s="188"/>
      <c r="M33" s="188"/>
      <c r="N33" s="188"/>
      <c r="O33" s="188"/>
      <c r="P33" s="188"/>
      <c r="Q33" s="188"/>
      <c r="R33" s="188"/>
      <c r="S33" s="188"/>
      <c r="T33" s="188"/>
      <c r="U33" s="188"/>
      <c r="V33" s="188"/>
      <c r="W33" s="188"/>
      <c r="X33" s="188"/>
      <c r="Y33" s="188"/>
      <c r="Z33" s="188"/>
      <c r="AA33" s="189"/>
      <c r="AB33" s="190">
        <f t="shared" si="4"/>
        <v>0</v>
      </c>
      <c r="AC33" s="189"/>
      <c r="AD33" s="191">
        <f t="shared" si="5"/>
        <v>0</v>
      </c>
      <c r="AE33" s="181"/>
      <c r="AF33" s="192">
        <v>0</v>
      </c>
      <c r="AG33" s="117"/>
      <c r="AH33" s="117"/>
      <c r="AI33" s="117"/>
      <c r="AJ33" s="117"/>
      <c r="AK33" s="276"/>
      <c r="AL33" s="276"/>
      <c r="AM33" s="276"/>
      <c r="AN33" s="276"/>
      <c r="AO33" s="276"/>
      <c r="AP33" s="276"/>
      <c r="AQ33" s="276"/>
      <c r="AR33" s="276"/>
      <c r="AS33" s="276"/>
      <c r="AT33" s="276"/>
      <c r="AU33" s="276"/>
      <c r="AV33" s="276"/>
      <c r="AW33" s="276"/>
      <c r="AX33" s="276"/>
      <c r="AY33" s="276"/>
      <c r="AZ33" s="276"/>
      <c r="BA33" s="276"/>
      <c r="BB33" s="276"/>
      <c r="BC33" s="276"/>
      <c r="BD33" s="276"/>
      <c r="BE33" s="276"/>
      <c r="BF33" s="276"/>
      <c r="BG33" s="117"/>
      <c r="BH33" s="117"/>
      <c r="BI33" s="117"/>
      <c r="BJ33" s="117"/>
      <c r="BK33" s="117"/>
      <c r="BL33" s="117"/>
      <c r="BM33" s="117"/>
      <c r="BN33" s="117"/>
      <c r="BO33" s="117"/>
      <c r="BP33" s="117"/>
      <c r="BQ33" s="117"/>
      <c r="BR33" s="117"/>
      <c r="BS33" s="117"/>
      <c r="BT33" s="117"/>
      <c r="BU33" s="117"/>
      <c r="BV33" s="117"/>
      <c r="BW33" s="117"/>
      <c r="BX33" s="117"/>
      <c r="BY33" s="117"/>
      <c r="BZ33" s="117"/>
      <c r="CA33" s="117"/>
      <c r="CB33" s="117"/>
      <c r="CC33" s="117"/>
      <c r="CD33" s="117"/>
      <c r="CE33" s="117"/>
      <c r="CF33" s="117"/>
      <c r="CG33" s="117"/>
      <c r="CH33" s="117"/>
      <c r="CI33" s="117"/>
      <c r="CJ33" s="117"/>
      <c r="CK33" s="117"/>
      <c r="CL33" s="117"/>
      <c r="CM33" s="117"/>
      <c r="CN33" s="117"/>
      <c r="CO33" s="117"/>
      <c r="CP33" s="117"/>
      <c r="CQ33" s="117"/>
      <c r="CR33" s="117"/>
      <c r="CS33" s="117"/>
      <c r="CT33" s="117"/>
      <c r="CU33" s="117"/>
      <c r="CV33" s="117"/>
      <c r="CW33" s="117"/>
      <c r="CX33" s="117"/>
      <c r="CY33" s="117"/>
      <c r="CZ33" s="117"/>
      <c r="DA33" s="117"/>
      <c r="DB33" s="117"/>
      <c r="DC33" s="117"/>
      <c r="DD33" s="117"/>
      <c r="DE33" s="117"/>
      <c r="DF33" s="117"/>
      <c r="DG33" s="117"/>
      <c r="DH33" s="117"/>
      <c r="DI33" s="117"/>
      <c r="DJ33" s="117"/>
      <c r="DK33" s="117"/>
      <c r="DL33" s="117"/>
      <c r="DM33" s="117"/>
      <c r="DN33" s="117"/>
      <c r="DO33" s="117"/>
      <c r="DP33" s="117"/>
      <c r="DQ33" s="117"/>
      <c r="DR33" s="117"/>
      <c r="DS33" s="117"/>
      <c r="DT33" s="117"/>
      <c r="DU33" s="117"/>
      <c r="DV33" s="117"/>
      <c r="DW33" s="117"/>
      <c r="DX33" s="117"/>
      <c r="DY33" s="117"/>
      <c r="DZ33" s="117"/>
      <c r="EA33" s="117"/>
      <c r="EB33" s="117"/>
      <c r="EC33" s="117"/>
      <c r="ED33" s="117"/>
      <c r="EE33" s="117"/>
      <c r="EF33" s="117"/>
      <c r="EG33" s="117"/>
      <c r="EH33" s="117"/>
      <c r="EI33" s="117"/>
      <c r="EJ33" s="117"/>
      <c r="EK33" s="117"/>
      <c r="EL33" s="117"/>
      <c r="EM33" s="117"/>
      <c r="EN33" s="117"/>
      <c r="EO33" s="117"/>
      <c r="EP33" s="117"/>
    </row>
    <row r="34" spans="1:146" ht="31.5" outlineLevel="1" x14ac:dyDescent="0.25">
      <c r="A34" s="134" t="s">
        <v>45</v>
      </c>
      <c r="B34" s="169" t="s">
        <v>66</v>
      </c>
      <c r="C34" s="170" t="s">
        <v>52</v>
      </c>
      <c r="D34" s="171" t="s">
        <v>15</v>
      </c>
      <c r="E34" s="188"/>
      <c r="F34" s="188"/>
      <c r="G34" s="188"/>
      <c r="H34" s="188"/>
      <c r="I34" s="188"/>
      <c r="J34" s="188"/>
      <c r="K34" s="188"/>
      <c r="L34" s="188"/>
      <c r="M34" s="188"/>
      <c r="N34" s="188"/>
      <c r="O34" s="188"/>
      <c r="P34" s="188"/>
      <c r="Q34" s="188"/>
      <c r="R34" s="188"/>
      <c r="S34" s="188"/>
      <c r="T34" s="188"/>
      <c r="U34" s="188"/>
      <c r="V34" s="188">
        <v>1</v>
      </c>
      <c r="W34" s="188"/>
      <c r="X34" s="188"/>
      <c r="Y34" s="188"/>
      <c r="Z34" s="188"/>
      <c r="AA34" s="189"/>
      <c r="AB34" s="190">
        <f t="shared" si="4"/>
        <v>1</v>
      </c>
      <c r="AC34" s="189">
        <v>1</v>
      </c>
      <c r="AD34" s="191">
        <f t="shared" si="5"/>
        <v>2</v>
      </c>
      <c r="AE34" s="181"/>
      <c r="AF34" s="192">
        <v>2</v>
      </c>
    </row>
    <row r="35" spans="1:146" ht="31.5" outlineLevel="1" x14ac:dyDescent="0.25">
      <c r="A35" s="134" t="s">
        <v>67</v>
      </c>
      <c r="B35" s="169" t="s">
        <v>68</v>
      </c>
      <c r="C35" s="170" t="s">
        <v>52</v>
      </c>
      <c r="D35" s="171" t="s">
        <v>15</v>
      </c>
      <c r="E35" s="188"/>
      <c r="F35" s="188"/>
      <c r="G35" s="188"/>
      <c r="H35" s="188"/>
      <c r="I35" s="188"/>
      <c r="J35" s="188"/>
      <c r="K35" s="188"/>
      <c r="L35" s="188"/>
      <c r="M35" s="188"/>
      <c r="N35" s="188"/>
      <c r="O35" s="188"/>
      <c r="P35" s="188"/>
      <c r="Q35" s="188"/>
      <c r="R35" s="188"/>
      <c r="S35" s="188"/>
      <c r="T35" s="188"/>
      <c r="U35" s="188"/>
      <c r="V35" s="188"/>
      <c r="W35" s="188"/>
      <c r="X35" s="188"/>
      <c r="Y35" s="188"/>
      <c r="Z35" s="188"/>
      <c r="AA35" s="189"/>
      <c r="AB35" s="190">
        <f t="shared" si="4"/>
        <v>0</v>
      </c>
      <c r="AC35" s="189"/>
      <c r="AD35" s="191">
        <f t="shared" si="5"/>
        <v>0</v>
      </c>
      <c r="AE35" s="181"/>
      <c r="AF35" s="192">
        <v>0</v>
      </c>
    </row>
    <row r="36" spans="1:146" x14ac:dyDescent="0.25">
      <c r="A36" s="161"/>
      <c r="B36" s="162" t="s">
        <v>107</v>
      </c>
      <c r="C36" s="163"/>
      <c r="D36" s="164"/>
      <c r="E36" s="165"/>
      <c r="F36" s="165"/>
      <c r="G36" s="165"/>
      <c r="H36" s="165"/>
      <c r="I36" s="165"/>
      <c r="J36" s="165"/>
      <c r="K36" s="165"/>
      <c r="L36" s="165"/>
      <c r="M36" s="165"/>
      <c r="N36" s="165"/>
      <c r="O36" s="165"/>
      <c r="P36" s="165"/>
      <c r="Q36" s="165"/>
      <c r="R36" s="165"/>
      <c r="S36" s="165"/>
      <c r="T36" s="165"/>
      <c r="U36" s="165"/>
      <c r="V36" s="165"/>
      <c r="W36" s="165"/>
      <c r="X36" s="165"/>
      <c r="Y36" s="165"/>
      <c r="Z36" s="165"/>
      <c r="AA36" s="165"/>
      <c r="AB36" s="166"/>
      <c r="AC36" s="165"/>
      <c r="AD36" s="167"/>
      <c r="AE36" s="168"/>
      <c r="AF36" s="167"/>
    </row>
    <row r="37" spans="1:146" s="205" customFormat="1" ht="31.5" outlineLevel="1" x14ac:dyDescent="0.25">
      <c r="A37" s="134" t="s">
        <v>10</v>
      </c>
      <c r="B37" s="169" t="s">
        <v>19</v>
      </c>
      <c r="C37" s="170" t="s">
        <v>52</v>
      </c>
      <c r="D37" s="184" t="s">
        <v>15</v>
      </c>
      <c r="E37" s="193">
        <v>5</v>
      </c>
      <c r="F37" s="188">
        <v>13</v>
      </c>
      <c r="G37" s="188">
        <v>11</v>
      </c>
      <c r="H37" s="188">
        <v>15</v>
      </c>
      <c r="I37" s="188">
        <v>14</v>
      </c>
      <c r="J37" s="188">
        <v>5</v>
      </c>
      <c r="K37" s="188">
        <v>4</v>
      </c>
      <c r="L37" s="193">
        <v>19</v>
      </c>
      <c r="M37" s="193">
        <v>37</v>
      </c>
      <c r="N37" s="193">
        <v>23</v>
      </c>
      <c r="O37" s="193">
        <v>8</v>
      </c>
      <c r="P37" s="193">
        <v>7</v>
      </c>
      <c r="Q37" s="193">
        <v>4</v>
      </c>
      <c r="R37" s="193">
        <v>20</v>
      </c>
      <c r="S37" s="193">
        <v>9</v>
      </c>
      <c r="T37" s="188">
        <v>9</v>
      </c>
      <c r="U37" s="188">
        <v>12</v>
      </c>
      <c r="V37" s="188">
        <v>2</v>
      </c>
      <c r="W37" s="188">
        <v>11</v>
      </c>
      <c r="X37" s="188">
        <v>5</v>
      </c>
      <c r="Y37" s="188">
        <v>17</v>
      </c>
      <c r="Z37" s="188">
        <v>9</v>
      </c>
      <c r="AA37" s="188">
        <v>9</v>
      </c>
      <c r="AB37" s="190">
        <f>SUM(E37:AA37)</f>
        <v>268</v>
      </c>
      <c r="AC37" s="203">
        <v>32</v>
      </c>
      <c r="AD37" s="191">
        <f>AB37+AC37</f>
        <v>300</v>
      </c>
      <c r="AE37" s="204"/>
      <c r="AF37" s="192">
        <v>299</v>
      </c>
      <c r="AG37" s="117"/>
      <c r="AH37" s="117"/>
      <c r="AI37" s="117"/>
      <c r="AJ37" s="117"/>
      <c r="AK37" s="281"/>
      <c r="AL37" s="281"/>
      <c r="AM37" s="281"/>
      <c r="AN37" s="281"/>
      <c r="AO37" s="281"/>
      <c r="AP37" s="281"/>
      <c r="AQ37" s="281"/>
      <c r="AR37" s="281"/>
      <c r="AS37" s="281"/>
      <c r="AT37" s="281"/>
      <c r="AU37" s="281"/>
      <c r="AV37" s="281"/>
      <c r="AW37" s="281"/>
      <c r="AX37" s="281"/>
      <c r="AY37" s="281"/>
      <c r="AZ37" s="281"/>
      <c r="BA37" s="281"/>
      <c r="BB37" s="281"/>
      <c r="BC37" s="281"/>
      <c r="BD37" s="281"/>
      <c r="BE37" s="281"/>
      <c r="BF37" s="281"/>
    </row>
    <row r="38" spans="1:146" s="205" customFormat="1" ht="31.5" outlineLevel="1" x14ac:dyDescent="0.25">
      <c r="A38" s="134" t="s">
        <v>69</v>
      </c>
      <c r="B38" s="169" t="s">
        <v>81</v>
      </c>
      <c r="C38" s="170" t="s">
        <v>52</v>
      </c>
      <c r="D38" s="184" t="s">
        <v>15</v>
      </c>
      <c r="E38" s="193">
        <v>5</v>
      </c>
      <c r="F38" s="188">
        <v>13</v>
      </c>
      <c r="G38" s="188">
        <v>11</v>
      </c>
      <c r="H38" s="188">
        <v>15</v>
      </c>
      <c r="I38" s="188">
        <v>13</v>
      </c>
      <c r="J38" s="193">
        <v>5</v>
      </c>
      <c r="K38" s="193">
        <v>4</v>
      </c>
      <c r="L38" s="193">
        <v>11</v>
      </c>
      <c r="M38" s="193">
        <v>13</v>
      </c>
      <c r="N38" s="193">
        <v>11</v>
      </c>
      <c r="O38" s="193">
        <v>8</v>
      </c>
      <c r="P38" s="193">
        <v>7</v>
      </c>
      <c r="Q38" s="193">
        <v>4</v>
      </c>
      <c r="R38" s="193">
        <v>13</v>
      </c>
      <c r="S38" s="193">
        <v>8</v>
      </c>
      <c r="T38" s="188">
        <v>6</v>
      </c>
      <c r="U38" s="188">
        <v>12</v>
      </c>
      <c r="V38" s="188">
        <v>2</v>
      </c>
      <c r="W38" s="188">
        <v>8</v>
      </c>
      <c r="X38" s="188">
        <v>5</v>
      </c>
      <c r="Y38" s="188">
        <v>16</v>
      </c>
      <c r="Z38" s="188">
        <v>8</v>
      </c>
      <c r="AA38" s="189">
        <v>6</v>
      </c>
      <c r="AB38" s="190">
        <f>SUM(E38:AA38)</f>
        <v>204</v>
      </c>
      <c r="AC38" s="203">
        <v>11</v>
      </c>
      <c r="AD38" s="191">
        <f>AB38+AC38</f>
        <v>215</v>
      </c>
      <c r="AE38" s="204"/>
      <c r="AF38" s="192">
        <v>210</v>
      </c>
      <c r="AG38" s="117"/>
      <c r="AH38" s="117"/>
      <c r="AI38" s="117"/>
      <c r="AJ38" s="117"/>
      <c r="AK38" s="281"/>
      <c r="AL38" s="281"/>
      <c r="AM38" s="281"/>
      <c r="AN38" s="281"/>
      <c r="AO38" s="281"/>
      <c r="AP38" s="281"/>
      <c r="AQ38" s="281"/>
      <c r="AR38" s="281"/>
      <c r="AS38" s="281"/>
      <c r="AT38" s="281"/>
      <c r="AU38" s="281"/>
      <c r="AV38" s="281"/>
      <c r="AW38" s="281"/>
      <c r="AX38" s="281"/>
      <c r="AY38" s="281"/>
      <c r="AZ38" s="281"/>
      <c r="BA38" s="281"/>
      <c r="BB38" s="281"/>
      <c r="BC38" s="281"/>
      <c r="BD38" s="281"/>
      <c r="BE38" s="281"/>
      <c r="BF38" s="281"/>
    </row>
    <row r="39" spans="1:146" s="205" customFormat="1" outlineLevel="1" x14ac:dyDescent="0.25">
      <c r="A39" s="134"/>
      <c r="B39" s="183" t="s">
        <v>82</v>
      </c>
      <c r="C39" s="170"/>
      <c r="D39" s="184"/>
      <c r="E39" s="206"/>
      <c r="F39" s="207"/>
      <c r="G39" s="207"/>
      <c r="H39" s="207"/>
      <c r="I39" s="207"/>
      <c r="J39" s="207"/>
      <c r="K39" s="207"/>
      <c r="L39" s="207"/>
      <c r="M39" s="207"/>
      <c r="N39" s="207"/>
      <c r="O39" s="207"/>
      <c r="P39" s="207"/>
      <c r="Q39" s="207"/>
      <c r="R39" s="207"/>
      <c r="S39" s="207"/>
      <c r="T39" s="207"/>
      <c r="U39" s="207"/>
      <c r="V39" s="207"/>
      <c r="W39" s="207"/>
      <c r="X39" s="207"/>
      <c r="Y39" s="207"/>
      <c r="Z39" s="207"/>
      <c r="AA39" s="207"/>
      <c r="AB39" s="208"/>
      <c r="AC39" s="206"/>
      <c r="AD39" s="209"/>
      <c r="AE39" s="204"/>
      <c r="AF39" s="187"/>
      <c r="AG39" s="117"/>
      <c r="AH39" s="117"/>
      <c r="AI39" s="117"/>
      <c r="AJ39" s="117"/>
      <c r="AK39" s="281"/>
      <c r="AL39" s="281"/>
      <c r="AM39" s="281"/>
      <c r="AN39" s="281"/>
      <c r="AO39" s="281"/>
      <c r="AP39" s="281"/>
      <c r="AQ39" s="281"/>
      <c r="AR39" s="281"/>
      <c r="AS39" s="281"/>
      <c r="AT39" s="281"/>
      <c r="AU39" s="281"/>
      <c r="AV39" s="281"/>
      <c r="AW39" s="281"/>
      <c r="AX39" s="281"/>
      <c r="AY39" s="281"/>
      <c r="AZ39" s="281"/>
      <c r="BA39" s="281"/>
      <c r="BB39" s="281"/>
      <c r="BC39" s="281"/>
      <c r="BD39" s="281"/>
      <c r="BE39" s="281"/>
      <c r="BF39" s="281"/>
    </row>
    <row r="40" spans="1:146" s="205" customFormat="1" ht="31.5" outlineLevel="1" x14ac:dyDescent="0.25">
      <c r="A40" s="134" t="s">
        <v>71</v>
      </c>
      <c r="B40" s="169" t="s">
        <v>83</v>
      </c>
      <c r="C40" s="170" t="s">
        <v>52</v>
      </c>
      <c r="D40" s="184" t="s">
        <v>15</v>
      </c>
      <c r="E40" s="210"/>
      <c r="F40" s="211"/>
      <c r="G40" s="211"/>
      <c r="H40" s="211"/>
      <c r="I40" s="211"/>
      <c r="J40" s="211"/>
      <c r="K40" s="211"/>
      <c r="L40" s="211"/>
      <c r="M40" s="211"/>
      <c r="N40" s="211"/>
      <c r="O40" s="211"/>
      <c r="P40" s="211"/>
      <c r="Q40" s="211"/>
      <c r="R40" s="211"/>
      <c r="S40" s="211"/>
      <c r="T40" s="211"/>
      <c r="U40" s="211"/>
      <c r="V40" s="211"/>
      <c r="W40" s="211"/>
      <c r="X40" s="211"/>
      <c r="Y40" s="211"/>
      <c r="Z40" s="211"/>
      <c r="AA40" s="212"/>
      <c r="AB40" s="190">
        <f t="shared" ref="AB40:AB50" si="6">SUM(E40:AA40)</f>
        <v>0</v>
      </c>
      <c r="AC40" s="213"/>
      <c r="AD40" s="191">
        <f t="shared" ref="AD40:AD50" si="7">AB40+AC40</f>
        <v>0</v>
      </c>
      <c r="AE40" s="204"/>
      <c r="AF40" s="192">
        <v>0</v>
      </c>
      <c r="AG40" s="117"/>
      <c r="AH40" s="117"/>
      <c r="AI40" s="117"/>
      <c r="AJ40" s="117"/>
      <c r="AK40" s="281"/>
      <c r="AL40" s="281"/>
      <c r="AM40" s="281"/>
      <c r="AN40" s="281"/>
      <c r="AO40" s="281"/>
      <c r="AP40" s="281"/>
      <c r="AQ40" s="281"/>
      <c r="AR40" s="281"/>
      <c r="AS40" s="281"/>
      <c r="AT40" s="281"/>
      <c r="AU40" s="281"/>
      <c r="AV40" s="281"/>
      <c r="AW40" s="281"/>
      <c r="AX40" s="281"/>
      <c r="AY40" s="281"/>
      <c r="AZ40" s="281"/>
      <c r="BA40" s="281"/>
      <c r="BB40" s="281"/>
      <c r="BC40" s="281"/>
      <c r="BD40" s="281"/>
      <c r="BE40" s="281"/>
      <c r="BF40" s="281"/>
    </row>
    <row r="41" spans="1:146" s="205" customFormat="1" ht="31.5" outlineLevel="1" x14ac:dyDescent="0.25">
      <c r="A41" s="134" t="s">
        <v>11</v>
      </c>
      <c r="B41" s="169" t="s">
        <v>85</v>
      </c>
      <c r="C41" s="170" t="s">
        <v>52</v>
      </c>
      <c r="D41" s="184" t="s">
        <v>15</v>
      </c>
      <c r="E41" s="210"/>
      <c r="F41" s="211"/>
      <c r="G41" s="211"/>
      <c r="H41" s="211"/>
      <c r="I41" s="211"/>
      <c r="J41" s="211"/>
      <c r="K41" s="211"/>
      <c r="L41" s="211"/>
      <c r="M41" s="211"/>
      <c r="N41" s="211"/>
      <c r="O41" s="211"/>
      <c r="P41" s="211"/>
      <c r="Q41" s="211"/>
      <c r="R41" s="211"/>
      <c r="S41" s="211"/>
      <c r="T41" s="211"/>
      <c r="U41" s="211"/>
      <c r="V41" s="211"/>
      <c r="W41" s="211"/>
      <c r="X41" s="211"/>
      <c r="Y41" s="211"/>
      <c r="Z41" s="211"/>
      <c r="AA41" s="212"/>
      <c r="AB41" s="190">
        <f t="shared" si="6"/>
        <v>0</v>
      </c>
      <c r="AC41" s="213"/>
      <c r="AD41" s="191">
        <f t="shared" si="7"/>
        <v>0</v>
      </c>
      <c r="AE41" s="204"/>
      <c r="AF41" s="192">
        <v>0</v>
      </c>
      <c r="AG41" s="117"/>
      <c r="AH41" s="117"/>
      <c r="AI41" s="117"/>
      <c r="AJ41" s="117"/>
      <c r="AK41" s="281"/>
      <c r="AL41" s="281"/>
      <c r="AM41" s="281"/>
      <c r="AN41" s="281"/>
      <c r="AO41" s="281"/>
      <c r="AP41" s="281"/>
      <c r="AQ41" s="281"/>
      <c r="AR41" s="281"/>
      <c r="AS41" s="281"/>
      <c r="AT41" s="281"/>
      <c r="AU41" s="281"/>
      <c r="AV41" s="281"/>
      <c r="AW41" s="281"/>
      <c r="AX41" s="281"/>
      <c r="AY41" s="281"/>
      <c r="AZ41" s="281"/>
      <c r="BA41" s="281"/>
      <c r="BB41" s="281"/>
      <c r="BC41" s="281"/>
      <c r="BD41" s="281"/>
      <c r="BE41" s="281"/>
      <c r="BF41" s="281"/>
    </row>
    <row r="42" spans="1:146" s="205" customFormat="1" ht="31.5" outlineLevel="1" x14ac:dyDescent="0.25">
      <c r="A42" s="134" t="s">
        <v>72</v>
      </c>
      <c r="B42" s="169" t="s">
        <v>87</v>
      </c>
      <c r="C42" s="170" t="s">
        <v>52</v>
      </c>
      <c r="D42" s="184" t="s">
        <v>15</v>
      </c>
      <c r="E42" s="193">
        <v>3</v>
      </c>
      <c r="F42" s="188">
        <v>9</v>
      </c>
      <c r="G42" s="188">
        <v>7</v>
      </c>
      <c r="H42" s="188">
        <v>11</v>
      </c>
      <c r="I42" s="188">
        <v>7</v>
      </c>
      <c r="J42" s="188">
        <v>2</v>
      </c>
      <c r="K42" s="188">
        <v>2</v>
      </c>
      <c r="L42" s="188">
        <v>11</v>
      </c>
      <c r="M42" s="188">
        <v>25</v>
      </c>
      <c r="N42" s="193">
        <v>8</v>
      </c>
      <c r="O42" s="193">
        <v>5</v>
      </c>
      <c r="P42" s="193">
        <v>4</v>
      </c>
      <c r="Q42" s="193">
        <v>2</v>
      </c>
      <c r="R42" s="188">
        <v>15</v>
      </c>
      <c r="S42" s="188">
        <v>4</v>
      </c>
      <c r="T42" s="188">
        <v>3</v>
      </c>
      <c r="U42" s="188">
        <v>7</v>
      </c>
      <c r="V42" s="188"/>
      <c r="W42" s="188">
        <v>6</v>
      </c>
      <c r="X42" s="188">
        <v>3</v>
      </c>
      <c r="Y42" s="188">
        <v>9</v>
      </c>
      <c r="Z42" s="188">
        <v>4</v>
      </c>
      <c r="AA42" s="189">
        <v>6</v>
      </c>
      <c r="AB42" s="190">
        <f t="shared" si="6"/>
        <v>153</v>
      </c>
      <c r="AC42" s="203">
        <v>21</v>
      </c>
      <c r="AD42" s="191">
        <f t="shared" si="7"/>
        <v>174</v>
      </c>
      <c r="AE42" s="204"/>
      <c r="AF42" s="192">
        <v>176</v>
      </c>
      <c r="AG42" s="117"/>
      <c r="AH42" s="117"/>
      <c r="AI42" s="117"/>
      <c r="AJ42" s="117"/>
      <c r="AK42" s="281"/>
      <c r="AL42" s="281"/>
      <c r="AM42" s="281"/>
      <c r="AN42" s="281"/>
      <c r="AO42" s="281"/>
      <c r="AP42" s="281"/>
      <c r="AQ42" s="281"/>
      <c r="AR42" s="281"/>
      <c r="AS42" s="281"/>
      <c r="AT42" s="281"/>
      <c r="AU42" s="281"/>
      <c r="AV42" s="281"/>
      <c r="AW42" s="281"/>
      <c r="AX42" s="281"/>
      <c r="AY42" s="281"/>
      <c r="AZ42" s="281"/>
      <c r="BA42" s="281"/>
      <c r="BB42" s="281"/>
      <c r="BC42" s="281"/>
      <c r="BD42" s="281"/>
      <c r="BE42" s="281"/>
      <c r="BF42" s="281"/>
    </row>
    <row r="43" spans="1:146" s="205" customFormat="1" ht="31.5" outlineLevel="1" x14ac:dyDescent="0.25">
      <c r="A43" s="134" t="s">
        <v>73</v>
      </c>
      <c r="B43" s="169" t="s">
        <v>85</v>
      </c>
      <c r="C43" s="170" t="s">
        <v>52</v>
      </c>
      <c r="D43" s="184" t="s">
        <v>15</v>
      </c>
      <c r="E43" s="193">
        <v>3</v>
      </c>
      <c r="F43" s="188">
        <v>9</v>
      </c>
      <c r="G43" s="188">
        <v>7</v>
      </c>
      <c r="H43" s="188">
        <v>11</v>
      </c>
      <c r="I43" s="188">
        <v>6</v>
      </c>
      <c r="J43" s="188">
        <v>2</v>
      </c>
      <c r="K43" s="188">
        <v>2</v>
      </c>
      <c r="L43" s="188">
        <v>5</v>
      </c>
      <c r="M43" s="188">
        <v>6</v>
      </c>
      <c r="N43" s="193">
        <v>4</v>
      </c>
      <c r="O43" s="193">
        <v>4</v>
      </c>
      <c r="P43" s="193">
        <v>4</v>
      </c>
      <c r="Q43" s="193">
        <v>2</v>
      </c>
      <c r="R43" s="188">
        <v>11</v>
      </c>
      <c r="S43" s="188">
        <v>4</v>
      </c>
      <c r="T43" s="188">
        <v>3</v>
      </c>
      <c r="U43" s="188">
        <v>7</v>
      </c>
      <c r="V43" s="188"/>
      <c r="W43" s="188">
        <v>3</v>
      </c>
      <c r="X43" s="188">
        <v>3</v>
      </c>
      <c r="Y43" s="188">
        <v>9</v>
      </c>
      <c r="Z43" s="188">
        <v>4</v>
      </c>
      <c r="AA43" s="189">
        <v>4</v>
      </c>
      <c r="AB43" s="190">
        <f t="shared" si="6"/>
        <v>113</v>
      </c>
      <c r="AC43" s="203">
        <v>8</v>
      </c>
      <c r="AD43" s="191">
        <f t="shared" si="7"/>
        <v>121</v>
      </c>
      <c r="AE43" s="204"/>
      <c r="AF43" s="192">
        <v>121</v>
      </c>
      <c r="AG43" s="117"/>
      <c r="AH43" s="117"/>
      <c r="AI43" s="117"/>
      <c r="AJ43" s="117"/>
      <c r="AK43" s="281"/>
      <c r="AL43" s="281"/>
      <c r="AM43" s="281"/>
      <c r="AN43" s="281"/>
      <c r="AO43" s="281"/>
      <c r="AP43" s="281"/>
      <c r="AQ43" s="281"/>
      <c r="AR43" s="281"/>
      <c r="AS43" s="281"/>
      <c r="AT43" s="281"/>
      <c r="AU43" s="281"/>
      <c r="AV43" s="281"/>
      <c r="AW43" s="281"/>
      <c r="AX43" s="281"/>
      <c r="AY43" s="281"/>
      <c r="AZ43" s="281"/>
      <c r="BA43" s="281"/>
      <c r="BB43" s="281"/>
      <c r="BC43" s="281"/>
      <c r="BD43" s="281"/>
      <c r="BE43" s="281"/>
      <c r="BF43" s="281"/>
    </row>
    <row r="44" spans="1:146" s="205" customFormat="1" ht="31.5" outlineLevel="1" x14ac:dyDescent="0.25">
      <c r="A44" s="134" t="s">
        <v>74</v>
      </c>
      <c r="B44" s="169" t="s">
        <v>89</v>
      </c>
      <c r="C44" s="170" t="s">
        <v>52</v>
      </c>
      <c r="D44" s="184" t="s">
        <v>15</v>
      </c>
      <c r="E44" s="193">
        <v>1</v>
      </c>
      <c r="F44" s="188">
        <v>3</v>
      </c>
      <c r="G44" s="188">
        <v>3</v>
      </c>
      <c r="H44" s="188">
        <v>4</v>
      </c>
      <c r="I44" s="188">
        <v>2</v>
      </c>
      <c r="J44" s="188">
        <v>1</v>
      </c>
      <c r="K44" s="188">
        <v>1</v>
      </c>
      <c r="L44" s="188">
        <v>2</v>
      </c>
      <c r="M44" s="188">
        <v>6</v>
      </c>
      <c r="N44" s="188">
        <v>5</v>
      </c>
      <c r="O44" s="188">
        <v>1</v>
      </c>
      <c r="P44" s="188">
        <v>2</v>
      </c>
      <c r="Q44" s="188">
        <v>1</v>
      </c>
      <c r="R44" s="188">
        <v>2</v>
      </c>
      <c r="S44" s="188">
        <v>2</v>
      </c>
      <c r="T44" s="188">
        <v>2</v>
      </c>
      <c r="U44" s="188">
        <v>3</v>
      </c>
      <c r="V44" s="188">
        <v>1</v>
      </c>
      <c r="W44" s="188">
        <v>2</v>
      </c>
      <c r="X44" s="188">
        <v>1</v>
      </c>
      <c r="Y44" s="188">
        <v>2</v>
      </c>
      <c r="Z44" s="188">
        <v>3</v>
      </c>
      <c r="AA44" s="189">
        <v>2</v>
      </c>
      <c r="AB44" s="190">
        <f t="shared" si="6"/>
        <v>52</v>
      </c>
      <c r="AC44" s="189">
        <v>6</v>
      </c>
      <c r="AD44" s="191">
        <f t="shared" si="7"/>
        <v>58</v>
      </c>
      <c r="AE44" s="204"/>
      <c r="AF44" s="192">
        <v>58</v>
      </c>
      <c r="AG44" s="117"/>
      <c r="AH44" s="117"/>
      <c r="AI44" s="117"/>
      <c r="AJ44" s="117"/>
      <c r="AK44" s="281"/>
      <c r="AL44" s="281"/>
      <c r="AM44" s="281"/>
      <c r="AN44" s="281"/>
      <c r="AO44" s="281"/>
      <c r="AP44" s="281"/>
      <c r="AQ44" s="281"/>
      <c r="AR44" s="281"/>
      <c r="AS44" s="281"/>
      <c r="AT44" s="281"/>
      <c r="AU44" s="281"/>
      <c r="AV44" s="281"/>
      <c r="AW44" s="281"/>
      <c r="AX44" s="281"/>
      <c r="AY44" s="281"/>
      <c r="AZ44" s="281"/>
      <c r="BA44" s="281"/>
      <c r="BB44" s="281"/>
      <c r="BC44" s="281"/>
      <c r="BD44" s="281"/>
      <c r="BE44" s="281"/>
      <c r="BF44" s="281"/>
    </row>
    <row r="45" spans="1:146" s="205" customFormat="1" ht="31.5" outlineLevel="1" x14ac:dyDescent="0.25">
      <c r="A45" s="134" t="s">
        <v>75</v>
      </c>
      <c r="B45" s="169" t="s">
        <v>85</v>
      </c>
      <c r="C45" s="170" t="s">
        <v>52</v>
      </c>
      <c r="D45" s="184" t="s">
        <v>15</v>
      </c>
      <c r="E45" s="188">
        <v>1</v>
      </c>
      <c r="F45" s="188">
        <v>3</v>
      </c>
      <c r="G45" s="188">
        <v>3</v>
      </c>
      <c r="H45" s="188">
        <v>4</v>
      </c>
      <c r="I45" s="188">
        <v>2</v>
      </c>
      <c r="J45" s="188">
        <v>1</v>
      </c>
      <c r="K45" s="188">
        <v>1</v>
      </c>
      <c r="L45" s="188">
        <v>2</v>
      </c>
      <c r="M45" s="188">
        <v>4</v>
      </c>
      <c r="N45" s="188">
        <v>3</v>
      </c>
      <c r="O45" s="188">
        <v>1</v>
      </c>
      <c r="P45" s="188">
        <v>2</v>
      </c>
      <c r="Q45" s="188">
        <v>1</v>
      </c>
      <c r="R45" s="188">
        <v>1</v>
      </c>
      <c r="S45" s="188">
        <v>2</v>
      </c>
      <c r="T45" s="188">
        <v>2</v>
      </c>
      <c r="U45" s="188">
        <v>3</v>
      </c>
      <c r="V45" s="188">
        <v>1</v>
      </c>
      <c r="W45" s="188">
        <v>2</v>
      </c>
      <c r="X45" s="188">
        <v>1</v>
      </c>
      <c r="Y45" s="188">
        <v>2</v>
      </c>
      <c r="Z45" s="188">
        <v>3</v>
      </c>
      <c r="AA45" s="189">
        <v>1</v>
      </c>
      <c r="AB45" s="190">
        <f t="shared" si="6"/>
        <v>46</v>
      </c>
      <c r="AC45" s="189">
        <v>1</v>
      </c>
      <c r="AD45" s="191">
        <f t="shared" si="7"/>
        <v>47</v>
      </c>
      <c r="AE45" s="204"/>
      <c r="AF45" s="192">
        <v>47</v>
      </c>
      <c r="AG45" s="117"/>
      <c r="AH45" s="117"/>
      <c r="AI45" s="117"/>
      <c r="AJ45" s="117"/>
      <c r="AK45" s="281"/>
      <c r="AL45" s="281"/>
      <c r="AM45" s="281"/>
      <c r="AN45" s="281"/>
      <c r="AO45" s="281"/>
      <c r="AP45" s="281"/>
      <c r="AQ45" s="281"/>
      <c r="AR45" s="281"/>
      <c r="AS45" s="281"/>
      <c r="AT45" s="281"/>
      <c r="AU45" s="281"/>
      <c r="AV45" s="281"/>
      <c r="AW45" s="281"/>
      <c r="AX45" s="281"/>
      <c r="AY45" s="281"/>
      <c r="AZ45" s="281"/>
      <c r="BA45" s="281"/>
      <c r="BB45" s="281"/>
      <c r="BC45" s="281"/>
      <c r="BD45" s="281"/>
      <c r="BE45" s="281"/>
      <c r="BF45" s="281"/>
    </row>
    <row r="46" spans="1:146" s="205" customFormat="1" ht="31.5" outlineLevel="1" x14ac:dyDescent="0.25">
      <c r="A46" s="134" t="s">
        <v>76</v>
      </c>
      <c r="B46" s="169" t="s">
        <v>90</v>
      </c>
      <c r="C46" s="170" t="s">
        <v>52</v>
      </c>
      <c r="D46" s="184" t="s">
        <v>15</v>
      </c>
      <c r="E46" s="188"/>
      <c r="F46" s="188"/>
      <c r="G46" s="188"/>
      <c r="H46" s="188"/>
      <c r="I46" s="188"/>
      <c r="J46" s="188"/>
      <c r="K46" s="188"/>
      <c r="L46" s="188"/>
      <c r="M46" s="188">
        <v>1</v>
      </c>
      <c r="N46" s="188">
        <v>1</v>
      </c>
      <c r="O46" s="188"/>
      <c r="P46" s="188"/>
      <c r="Q46" s="188"/>
      <c r="R46" s="188"/>
      <c r="S46" s="188"/>
      <c r="T46" s="188"/>
      <c r="U46" s="188"/>
      <c r="V46" s="188"/>
      <c r="W46" s="188"/>
      <c r="X46" s="188"/>
      <c r="Y46" s="188"/>
      <c r="Z46" s="188"/>
      <c r="AA46" s="189"/>
      <c r="AB46" s="190">
        <f t="shared" si="6"/>
        <v>2</v>
      </c>
      <c r="AC46" s="189">
        <v>2</v>
      </c>
      <c r="AD46" s="191">
        <f t="shared" si="7"/>
        <v>4</v>
      </c>
      <c r="AE46" s="204"/>
      <c r="AF46" s="192">
        <v>4</v>
      </c>
      <c r="AG46" s="117"/>
      <c r="AH46" s="117"/>
      <c r="AI46" s="117"/>
      <c r="AJ46" s="117"/>
      <c r="AK46" s="281"/>
      <c r="AL46" s="281"/>
      <c r="AM46" s="281"/>
      <c r="AN46" s="281"/>
      <c r="AO46" s="281"/>
      <c r="AP46" s="281"/>
      <c r="AQ46" s="281"/>
      <c r="AR46" s="281"/>
      <c r="AS46" s="281"/>
      <c r="AT46" s="281"/>
      <c r="AU46" s="281"/>
      <c r="AV46" s="281"/>
      <c r="AW46" s="281"/>
      <c r="AX46" s="281"/>
      <c r="AY46" s="281"/>
      <c r="AZ46" s="281"/>
      <c r="BA46" s="281"/>
      <c r="BB46" s="281"/>
      <c r="BC46" s="281"/>
      <c r="BD46" s="281"/>
      <c r="BE46" s="281"/>
      <c r="BF46" s="281"/>
    </row>
    <row r="47" spans="1:146" s="205" customFormat="1" ht="31.5" outlineLevel="1" x14ac:dyDescent="0.25">
      <c r="A47" s="134" t="s">
        <v>77</v>
      </c>
      <c r="B47" s="169" t="s">
        <v>85</v>
      </c>
      <c r="C47" s="170" t="s">
        <v>52</v>
      </c>
      <c r="D47" s="184" t="s">
        <v>15</v>
      </c>
      <c r="E47" s="188"/>
      <c r="F47" s="188"/>
      <c r="G47" s="188"/>
      <c r="H47" s="188"/>
      <c r="I47" s="188"/>
      <c r="J47" s="188"/>
      <c r="K47" s="188"/>
      <c r="L47" s="188"/>
      <c r="M47" s="188"/>
      <c r="N47" s="188"/>
      <c r="O47" s="188"/>
      <c r="P47" s="188"/>
      <c r="Q47" s="188"/>
      <c r="R47" s="188"/>
      <c r="S47" s="188"/>
      <c r="T47" s="188"/>
      <c r="U47" s="188"/>
      <c r="V47" s="188"/>
      <c r="W47" s="188"/>
      <c r="X47" s="188"/>
      <c r="Y47" s="188"/>
      <c r="Z47" s="188"/>
      <c r="AA47" s="189"/>
      <c r="AB47" s="190">
        <f t="shared" si="6"/>
        <v>0</v>
      </c>
      <c r="AC47" s="189">
        <v>1</v>
      </c>
      <c r="AD47" s="191">
        <f t="shared" si="7"/>
        <v>1</v>
      </c>
      <c r="AE47" s="204"/>
      <c r="AF47" s="192">
        <v>1</v>
      </c>
      <c r="AG47" s="117"/>
      <c r="AH47" s="117"/>
      <c r="AI47" s="117"/>
      <c r="AJ47" s="117"/>
      <c r="AK47" s="281"/>
      <c r="AL47" s="281"/>
      <c r="AM47" s="281"/>
      <c r="AN47" s="281"/>
      <c r="AO47" s="281"/>
      <c r="AP47" s="281"/>
      <c r="AQ47" s="281"/>
      <c r="AR47" s="281"/>
      <c r="AS47" s="281"/>
      <c r="AT47" s="281"/>
      <c r="AU47" s="281"/>
      <c r="AV47" s="281"/>
      <c r="AW47" s="281"/>
      <c r="AX47" s="281"/>
      <c r="AY47" s="281"/>
      <c r="AZ47" s="281"/>
      <c r="BA47" s="281"/>
      <c r="BB47" s="281"/>
      <c r="BC47" s="281"/>
      <c r="BD47" s="281"/>
      <c r="BE47" s="281"/>
      <c r="BF47" s="281"/>
    </row>
    <row r="48" spans="1:146" s="205" customFormat="1" ht="31.5" outlineLevel="1" x14ac:dyDescent="0.25">
      <c r="A48" s="134" t="s">
        <v>78</v>
      </c>
      <c r="B48" s="169" t="s">
        <v>21</v>
      </c>
      <c r="C48" s="170" t="s">
        <v>52</v>
      </c>
      <c r="D48" s="184" t="s">
        <v>15</v>
      </c>
      <c r="E48" s="188"/>
      <c r="F48" s="188"/>
      <c r="G48" s="188"/>
      <c r="H48" s="188"/>
      <c r="I48" s="188"/>
      <c r="J48" s="188"/>
      <c r="K48" s="188">
        <v>1</v>
      </c>
      <c r="L48" s="188"/>
      <c r="M48" s="188"/>
      <c r="N48" s="188"/>
      <c r="O48" s="188"/>
      <c r="P48" s="188"/>
      <c r="Q48" s="188"/>
      <c r="R48" s="188"/>
      <c r="S48" s="188"/>
      <c r="T48" s="188"/>
      <c r="U48" s="188"/>
      <c r="V48" s="188"/>
      <c r="W48" s="188"/>
      <c r="X48" s="188"/>
      <c r="Y48" s="188"/>
      <c r="Z48" s="188"/>
      <c r="AA48" s="189"/>
      <c r="AB48" s="190">
        <f t="shared" si="6"/>
        <v>1</v>
      </c>
      <c r="AC48" s="189"/>
      <c r="AD48" s="191">
        <f t="shared" si="7"/>
        <v>1</v>
      </c>
      <c r="AE48" s="204"/>
      <c r="AF48" s="192">
        <v>0</v>
      </c>
      <c r="AG48" s="117"/>
      <c r="AH48" s="117"/>
      <c r="AI48" s="117"/>
      <c r="AJ48" s="117"/>
      <c r="AK48" s="281"/>
      <c r="AL48" s="281"/>
      <c r="AM48" s="281"/>
      <c r="AN48" s="281"/>
      <c r="AO48" s="281"/>
      <c r="AP48" s="281"/>
      <c r="AQ48" s="281"/>
      <c r="AR48" s="281"/>
      <c r="AS48" s="281"/>
      <c r="AT48" s="281"/>
      <c r="AU48" s="281"/>
      <c r="AV48" s="281"/>
      <c r="AW48" s="281"/>
      <c r="AX48" s="281"/>
      <c r="AY48" s="281"/>
      <c r="AZ48" s="281"/>
      <c r="BA48" s="281"/>
      <c r="BB48" s="281"/>
      <c r="BC48" s="281"/>
      <c r="BD48" s="281"/>
      <c r="BE48" s="281"/>
      <c r="BF48" s="281"/>
    </row>
    <row r="49" spans="1:58" s="205" customFormat="1" ht="22.9" customHeight="1" outlineLevel="1" x14ac:dyDescent="0.25">
      <c r="A49" s="134" t="s">
        <v>79</v>
      </c>
      <c r="B49" s="169" t="s">
        <v>91</v>
      </c>
      <c r="C49" s="170" t="s">
        <v>52</v>
      </c>
      <c r="D49" s="184" t="s">
        <v>15</v>
      </c>
      <c r="E49" s="188"/>
      <c r="F49" s="188"/>
      <c r="G49" s="188"/>
      <c r="H49" s="188"/>
      <c r="I49" s="188"/>
      <c r="J49" s="188"/>
      <c r="K49" s="188">
        <v>1</v>
      </c>
      <c r="L49" s="188"/>
      <c r="M49" s="188"/>
      <c r="N49" s="188"/>
      <c r="O49" s="188"/>
      <c r="P49" s="188"/>
      <c r="Q49" s="188"/>
      <c r="R49" s="188"/>
      <c r="S49" s="188"/>
      <c r="T49" s="188"/>
      <c r="U49" s="188"/>
      <c r="V49" s="188"/>
      <c r="W49" s="188"/>
      <c r="X49" s="188"/>
      <c r="Y49" s="188"/>
      <c r="Z49" s="188"/>
      <c r="AA49" s="189"/>
      <c r="AB49" s="190">
        <f t="shared" si="6"/>
        <v>1</v>
      </c>
      <c r="AC49" s="189"/>
      <c r="AD49" s="191">
        <f t="shared" si="7"/>
        <v>1</v>
      </c>
      <c r="AE49" s="204"/>
      <c r="AF49" s="192">
        <v>0</v>
      </c>
      <c r="AG49" s="117"/>
      <c r="AH49" s="117"/>
      <c r="AI49" s="117"/>
      <c r="AJ49" s="117"/>
      <c r="AK49" s="281"/>
      <c r="AL49" s="281"/>
      <c r="AM49" s="281"/>
      <c r="AN49" s="281"/>
      <c r="AO49" s="281"/>
      <c r="AP49" s="281"/>
      <c r="AQ49" s="281"/>
      <c r="AR49" s="281"/>
      <c r="AS49" s="281"/>
      <c r="AT49" s="281"/>
      <c r="AU49" s="281"/>
      <c r="AV49" s="281"/>
      <c r="AW49" s="281"/>
      <c r="AX49" s="281"/>
      <c r="AY49" s="281"/>
      <c r="AZ49" s="281"/>
      <c r="BA49" s="281"/>
      <c r="BB49" s="281"/>
      <c r="BC49" s="281"/>
      <c r="BD49" s="281"/>
      <c r="BE49" s="281"/>
      <c r="BF49" s="281"/>
    </row>
    <row r="50" spans="1:58" s="205" customFormat="1" ht="37.5" customHeight="1" outlineLevel="1" x14ac:dyDescent="0.25">
      <c r="A50" s="134" t="s">
        <v>80</v>
      </c>
      <c r="B50" s="169" t="s">
        <v>22</v>
      </c>
      <c r="C50" s="170" t="s">
        <v>52</v>
      </c>
      <c r="D50" s="184" t="s">
        <v>23</v>
      </c>
      <c r="E50" s="214"/>
      <c r="F50" s="214"/>
      <c r="G50" s="214"/>
      <c r="H50" s="214"/>
      <c r="I50" s="214"/>
      <c r="J50" s="214"/>
      <c r="K50" s="214">
        <v>2601</v>
      </c>
      <c r="L50" s="214"/>
      <c r="M50" s="214"/>
      <c r="N50" s="214"/>
      <c r="O50" s="214"/>
      <c r="P50" s="214"/>
      <c r="Q50" s="214"/>
      <c r="R50" s="214"/>
      <c r="S50" s="214"/>
      <c r="T50" s="214"/>
      <c r="U50" s="214"/>
      <c r="V50" s="214"/>
      <c r="W50" s="214"/>
      <c r="X50" s="214"/>
      <c r="Y50" s="214"/>
      <c r="Z50" s="214"/>
      <c r="AA50" s="214"/>
      <c r="AB50" s="190">
        <f t="shared" si="6"/>
        <v>2601</v>
      </c>
      <c r="AC50" s="214"/>
      <c r="AD50" s="191">
        <f t="shared" si="7"/>
        <v>2601</v>
      </c>
      <c r="AE50" s="204"/>
      <c r="AF50" s="192">
        <v>0</v>
      </c>
      <c r="AG50" s="117"/>
      <c r="AH50" s="117"/>
      <c r="AI50" s="117"/>
      <c r="AJ50" s="117"/>
      <c r="AK50" s="281"/>
      <c r="AL50" s="281"/>
      <c r="AM50" s="281"/>
      <c r="AN50" s="281"/>
      <c r="AO50" s="281"/>
      <c r="AP50" s="281"/>
      <c r="AQ50" s="281"/>
      <c r="AR50" s="281"/>
      <c r="AS50" s="281"/>
      <c r="AT50" s="281"/>
      <c r="AU50" s="281"/>
      <c r="AV50" s="281"/>
      <c r="AW50" s="281"/>
      <c r="AX50" s="281"/>
      <c r="AY50" s="281"/>
      <c r="AZ50" s="281"/>
      <c r="BA50" s="281"/>
      <c r="BB50" s="281"/>
      <c r="BC50" s="281"/>
      <c r="BD50" s="281"/>
      <c r="BE50" s="281"/>
      <c r="BF50" s="281"/>
    </row>
    <row r="51" spans="1:58" ht="21.6" customHeight="1" x14ac:dyDescent="0.25">
      <c r="A51" s="161"/>
      <c r="B51" s="162" t="s">
        <v>108</v>
      </c>
      <c r="C51" s="163"/>
      <c r="D51" s="164"/>
      <c r="E51" s="215"/>
      <c r="F51" s="215"/>
      <c r="G51" s="215"/>
      <c r="H51" s="215"/>
      <c r="I51" s="215"/>
      <c r="J51" s="215"/>
      <c r="K51" s="215"/>
      <c r="L51" s="215"/>
      <c r="M51" s="215"/>
      <c r="N51" s="215"/>
      <c r="O51" s="215"/>
      <c r="P51" s="215"/>
      <c r="Q51" s="215"/>
      <c r="R51" s="215"/>
      <c r="S51" s="215"/>
      <c r="T51" s="215"/>
      <c r="U51" s="215"/>
      <c r="V51" s="215"/>
      <c r="W51" s="215"/>
      <c r="X51" s="215"/>
      <c r="Y51" s="215"/>
      <c r="Z51" s="215"/>
      <c r="AA51" s="215"/>
      <c r="AB51" s="215"/>
      <c r="AC51" s="215"/>
      <c r="AD51" s="167"/>
      <c r="AE51" s="168"/>
      <c r="AF51" s="167"/>
    </row>
    <row r="52" spans="1:58" s="225" customFormat="1" ht="44.45" customHeight="1" outlineLevel="1" x14ac:dyDescent="0.25">
      <c r="A52" s="216">
        <v>38</v>
      </c>
      <c r="B52" s="217" t="s">
        <v>25</v>
      </c>
      <c r="C52" s="218" t="s">
        <v>70</v>
      </c>
      <c r="D52" s="218" t="s">
        <v>26</v>
      </c>
      <c r="E52" s="219">
        <v>18.399999999999999</v>
      </c>
      <c r="F52" s="219">
        <v>51</v>
      </c>
      <c r="G52" s="219">
        <v>110.7</v>
      </c>
      <c r="H52" s="219">
        <v>61.5</v>
      </c>
      <c r="I52" s="220">
        <v>25</v>
      </c>
      <c r="J52" s="219">
        <v>22.3</v>
      </c>
      <c r="K52" s="219">
        <v>21.5</v>
      </c>
      <c r="L52" s="219">
        <v>25.9</v>
      </c>
      <c r="M52" s="219">
        <v>47.7</v>
      </c>
      <c r="N52" s="219">
        <v>60.6</v>
      </c>
      <c r="O52" s="219">
        <v>76</v>
      </c>
      <c r="P52" s="219">
        <v>30.6</v>
      </c>
      <c r="Q52" s="219">
        <v>62.4</v>
      </c>
      <c r="R52" s="219">
        <v>54.2</v>
      </c>
      <c r="S52" s="219">
        <v>21.4</v>
      </c>
      <c r="T52" s="219">
        <v>24.9</v>
      </c>
      <c r="U52" s="219">
        <v>30.7</v>
      </c>
      <c r="V52" s="219">
        <v>17</v>
      </c>
      <c r="W52" s="220">
        <v>24.4</v>
      </c>
      <c r="X52" s="219">
        <v>26.3</v>
      </c>
      <c r="Y52" s="219">
        <v>27.4</v>
      </c>
      <c r="Z52" s="219">
        <v>41.8</v>
      </c>
      <c r="AA52" s="221">
        <v>126.4</v>
      </c>
      <c r="AB52" s="222">
        <f t="shared" ref="AB52:AB72" si="8">SUM(E52:AA52)</f>
        <v>1008.0999999999999</v>
      </c>
      <c r="AC52" s="221">
        <v>17.8</v>
      </c>
      <c r="AD52" s="223">
        <f t="shared" ref="AD52:AD72" si="9">AB52+AC52</f>
        <v>1025.8999999999999</v>
      </c>
      <c r="AE52" s="204"/>
      <c r="AF52" s="224">
        <v>995.49999999999989</v>
      </c>
      <c r="AK52" s="282"/>
      <c r="AL52" s="282"/>
      <c r="AM52" s="282"/>
      <c r="AN52" s="282"/>
      <c r="AO52" s="282"/>
      <c r="AP52" s="282"/>
      <c r="AQ52" s="282"/>
      <c r="AR52" s="282"/>
      <c r="AS52" s="282"/>
      <c r="AT52" s="282"/>
      <c r="AU52" s="282"/>
      <c r="AV52" s="282"/>
      <c r="AW52" s="282"/>
      <c r="AX52" s="282"/>
      <c r="AY52" s="282"/>
      <c r="AZ52" s="282"/>
      <c r="BA52" s="282"/>
      <c r="BB52" s="282"/>
      <c r="BC52" s="282"/>
      <c r="BD52" s="282"/>
      <c r="BE52" s="282"/>
      <c r="BF52" s="282"/>
    </row>
    <row r="53" spans="1:58" s="225" customFormat="1" ht="44.45" customHeight="1" outlineLevel="1" x14ac:dyDescent="0.25">
      <c r="A53" s="216">
        <v>39</v>
      </c>
      <c r="B53" s="217" t="s">
        <v>27</v>
      </c>
      <c r="C53" s="218" t="s">
        <v>70</v>
      </c>
      <c r="D53" s="218" t="s">
        <v>26</v>
      </c>
      <c r="E53" s="219">
        <v>15.3</v>
      </c>
      <c r="F53" s="219">
        <v>51</v>
      </c>
      <c r="G53" s="219">
        <v>23.5</v>
      </c>
      <c r="H53" s="219">
        <v>52.7</v>
      </c>
      <c r="I53" s="220">
        <v>25</v>
      </c>
      <c r="J53" s="219">
        <v>7.3</v>
      </c>
      <c r="K53" s="219">
        <v>10.4</v>
      </c>
      <c r="L53" s="219">
        <v>21.5</v>
      </c>
      <c r="M53" s="219">
        <v>21.2</v>
      </c>
      <c r="N53" s="219">
        <v>19.8</v>
      </c>
      <c r="O53" s="219">
        <v>12</v>
      </c>
      <c r="P53" s="219">
        <v>1.7</v>
      </c>
      <c r="Q53" s="219">
        <v>15.9</v>
      </c>
      <c r="R53" s="219">
        <v>22</v>
      </c>
      <c r="S53" s="219">
        <v>15.5</v>
      </c>
      <c r="T53" s="219">
        <v>16.399999999999999</v>
      </c>
      <c r="U53" s="219">
        <v>15.7</v>
      </c>
      <c r="V53" s="219">
        <v>12.8</v>
      </c>
      <c r="W53" s="220">
        <v>17.5</v>
      </c>
      <c r="X53" s="219">
        <v>17.899999999999999</v>
      </c>
      <c r="Y53" s="219">
        <v>13</v>
      </c>
      <c r="Z53" s="219">
        <v>22.5</v>
      </c>
      <c r="AA53" s="221">
        <v>63</v>
      </c>
      <c r="AB53" s="222">
        <f t="shared" si="8"/>
        <v>493.59999999999997</v>
      </c>
      <c r="AC53" s="221">
        <v>12</v>
      </c>
      <c r="AD53" s="223">
        <f t="shared" si="9"/>
        <v>505.59999999999997</v>
      </c>
      <c r="AE53" s="204"/>
      <c r="AF53" s="224">
        <v>428.4</v>
      </c>
      <c r="AK53" s="282"/>
      <c r="AL53" s="282"/>
      <c r="AM53" s="282"/>
      <c r="AN53" s="282"/>
      <c r="AO53" s="282"/>
      <c r="AP53" s="282"/>
      <c r="AQ53" s="282"/>
      <c r="AR53" s="282"/>
      <c r="AS53" s="282"/>
      <c r="AT53" s="282"/>
      <c r="AU53" s="282"/>
      <c r="AV53" s="282"/>
      <c r="AW53" s="282"/>
      <c r="AX53" s="282"/>
      <c r="AY53" s="282"/>
      <c r="AZ53" s="282"/>
      <c r="BA53" s="282"/>
      <c r="BB53" s="282"/>
      <c r="BC53" s="282"/>
      <c r="BD53" s="282"/>
      <c r="BE53" s="282"/>
      <c r="BF53" s="282"/>
    </row>
    <row r="54" spans="1:58" s="235" customFormat="1" ht="21" customHeight="1" outlineLevel="1" x14ac:dyDescent="0.25">
      <c r="A54" s="216">
        <v>40</v>
      </c>
      <c r="B54" s="290" t="s">
        <v>29</v>
      </c>
      <c r="C54" s="226" t="s">
        <v>92</v>
      </c>
      <c r="D54" s="227" t="s">
        <v>93</v>
      </c>
      <c r="E54" s="228">
        <v>3.67</v>
      </c>
      <c r="F54" s="228">
        <v>5</v>
      </c>
      <c r="G54" s="228">
        <v>16.100000000000001</v>
      </c>
      <c r="H54" s="228">
        <v>49</v>
      </c>
      <c r="I54" s="228">
        <v>5.26</v>
      </c>
      <c r="J54" s="229">
        <v>5.94</v>
      </c>
      <c r="K54" s="229">
        <v>7.13</v>
      </c>
      <c r="L54" s="229">
        <v>5.81</v>
      </c>
      <c r="M54" s="229">
        <v>7.3</v>
      </c>
      <c r="N54" s="229">
        <v>24.79</v>
      </c>
      <c r="O54" s="229">
        <v>3.55</v>
      </c>
      <c r="P54" s="229">
        <v>107.3</v>
      </c>
      <c r="Q54" s="229">
        <v>3.95</v>
      </c>
      <c r="R54" s="229">
        <v>25.6</v>
      </c>
      <c r="S54" s="228">
        <v>2.4700000000000002</v>
      </c>
      <c r="T54" s="228">
        <v>4.2</v>
      </c>
      <c r="U54" s="228">
        <v>3.91</v>
      </c>
      <c r="V54" s="228">
        <v>2.4700000000000002</v>
      </c>
      <c r="W54" s="228">
        <v>12</v>
      </c>
      <c r="X54" s="229">
        <v>5.0999999999999996</v>
      </c>
      <c r="Y54" s="229">
        <v>16</v>
      </c>
      <c r="Z54" s="229">
        <v>12.38</v>
      </c>
      <c r="AA54" s="230">
        <v>3.57</v>
      </c>
      <c r="AB54" s="231">
        <f t="shared" si="8"/>
        <v>332.50000000000011</v>
      </c>
      <c r="AC54" s="232">
        <v>1.8</v>
      </c>
      <c r="AD54" s="233">
        <f t="shared" si="9"/>
        <v>334.30000000000013</v>
      </c>
      <c r="AE54" s="204"/>
      <c r="AF54" s="234">
        <v>332.80000000000013</v>
      </c>
      <c r="AK54" s="283"/>
      <c r="AL54" s="283"/>
      <c r="AM54" s="283"/>
      <c r="AN54" s="283"/>
      <c r="AO54" s="283"/>
      <c r="AP54" s="283"/>
      <c r="AQ54" s="283"/>
      <c r="AR54" s="283"/>
      <c r="AS54" s="283"/>
      <c r="AT54" s="283"/>
      <c r="AU54" s="283"/>
      <c r="AV54" s="283"/>
      <c r="AW54" s="283"/>
      <c r="AX54" s="283"/>
      <c r="AY54" s="283"/>
      <c r="AZ54" s="283"/>
      <c r="BA54" s="283"/>
      <c r="BB54" s="283"/>
      <c r="BC54" s="283"/>
      <c r="BD54" s="283"/>
      <c r="BE54" s="283"/>
      <c r="BF54" s="283"/>
    </row>
    <row r="55" spans="1:58" s="235" customFormat="1" ht="21" customHeight="1" outlineLevel="1" x14ac:dyDescent="0.25">
      <c r="A55" s="216">
        <v>41</v>
      </c>
      <c r="B55" s="290"/>
      <c r="C55" s="226" t="s">
        <v>92</v>
      </c>
      <c r="D55" s="227" t="s">
        <v>94</v>
      </c>
      <c r="E55" s="228">
        <v>0.67</v>
      </c>
      <c r="F55" s="228">
        <v>1.25</v>
      </c>
      <c r="G55" s="228">
        <v>4.0199999999999996</v>
      </c>
      <c r="H55" s="228">
        <v>9.8000000000000007</v>
      </c>
      <c r="I55" s="228">
        <v>0.96</v>
      </c>
      <c r="J55" s="229">
        <v>1.08</v>
      </c>
      <c r="K55" s="229">
        <v>1.3</v>
      </c>
      <c r="L55" s="229">
        <v>1.1599999999999999</v>
      </c>
      <c r="M55" s="229">
        <v>1.3</v>
      </c>
      <c r="N55" s="229">
        <v>6.21</v>
      </c>
      <c r="O55" s="229">
        <v>0.64</v>
      </c>
      <c r="P55" s="229">
        <v>5.9</v>
      </c>
      <c r="Q55" s="229">
        <v>0.72</v>
      </c>
      <c r="R55" s="229">
        <v>3.5</v>
      </c>
      <c r="S55" s="228">
        <v>0.45</v>
      </c>
      <c r="T55" s="228">
        <v>1.05</v>
      </c>
      <c r="U55" s="228">
        <v>0.99</v>
      </c>
      <c r="V55" s="228">
        <v>0.45</v>
      </c>
      <c r="W55" s="228">
        <v>5.5</v>
      </c>
      <c r="X55" s="229">
        <v>0.84</v>
      </c>
      <c r="Y55" s="229">
        <v>4</v>
      </c>
      <c r="Z55" s="229">
        <v>3.09</v>
      </c>
      <c r="AA55" s="230">
        <v>0.67</v>
      </c>
      <c r="AB55" s="231">
        <f t="shared" si="8"/>
        <v>55.550000000000011</v>
      </c>
      <c r="AC55" s="232">
        <v>1.5</v>
      </c>
      <c r="AD55" s="233">
        <f>AB55+AC55</f>
        <v>57.050000000000011</v>
      </c>
      <c r="AE55" s="204"/>
      <c r="AF55" s="234">
        <v>54.790000000000006</v>
      </c>
      <c r="AK55" s="283"/>
      <c r="AL55" s="283"/>
      <c r="AM55" s="283"/>
      <c r="AN55" s="283"/>
      <c r="AO55" s="283"/>
      <c r="AP55" s="283"/>
      <c r="AQ55" s="283"/>
      <c r="AR55" s="283"/>
      <c r="AS55" s="283"/>
      <c r="AT55" s="283"/>
      <c r="AU55" s="283"/>
      <c r="AV55" s="283"/>
      <c r="AW55" s="283"/>
      <c r="AX55" s="283"/>
      <c r="AY55" s="283"/>
      <c r="AZ55" s="283"/>
      <c r="BA55" s="283"/>
      <c r="BB55" s="283"/>
      <c r="BC55" s="283"/>
      <c r="BD55" s="283"/>
      <c r="BE55" s="283"/>
      <c r="BF55" s="283"/>
    </row>
    <row r="56" spans="1:58" s="235" customFormat="1" ht="21" customHeight="1" outlineLevel="1" x14ac:dyDescent="0.25">
      <c r="A56" s="216">
        <v>42</v>
      </c>
      <c r="B56" s="291" t="s">
        <v>112</v>
      </c>
      <c r="C56" s="226" t="s">
        <v>92</v>
      </c>
      <c r="D56" s="227" t="s">
        <v>166</v>
      </c>
      <c r="E56" s="228"/>
      <c r="F56" s="228">
        <v>5</v>
      </c>
      <c r="G56" s="228"/>
      <c r="H56" s="228"/>
      <c r="I56" s="228"/>
      <c r="J56" s="228"/>
      <c r="K56" s="228"/>
      <c r="L56" s="228"/>
      <c r="M56" s="228"/>
      <c r="N56" s="228"/>
      <c r="O56" s="228"/>
      <c r="P56" s="228"/>
      <c r="Q56" s="228">
        <v>3.95</v>
      </c>
      <c r="R56" s="228"/>
      <c r="S56" s="228"/>
      <c r="T56" s="228"/>
      <c r="U56" s="228"/>
      <c r="V56" s="228"/>
      <c r="W56" s="228"/>
      <c r="X56" s="229">
        <v>5.0999999999999996</v>
      </c>
      <c r="Y56" s="229"/>
      <c r="Z56" s="229"/>
      <c r="AA56" s="230">
        <v>3.57</v>
      </c>
      <c r="AB56" s="231">
        <f t="shared" si="8"/>
        <v>17.619999999999997</v>
      </c>
      <c r="AC56" s="232"/>
      <c r="AD56" s="233">
        <f t="shared" si="9"/>
        <v>17.619999999999997</v>
      </c>
      <c r="AE56" s="204"/>
      <c r="AF56" s="234">
        <v>17.619999999999997</v>
      </c>
      <c r="AK56" s="283"/>
      <c r="AL56" s="283"/>
      <c r="AM56" s="283"/>
      <c r="AN56" s="283"/>
      <c r="AO56" s="283"/>
      <c r="AP56" s="283"/>
      <c r="AQ56" s="283"/>
      <c r="AR56" s="283"/>
      <c r="AS56" s="283"/>
      <c r="AT56" s="283"/>
      <c r="AU56" s="283"/>
      <c r="AV56" s="283"/>
      <c r="AW56" s="283"/>
      <c r="AX56" s="283"/>
      <c r="AY56" s="283"/>
      <c r="AZ56" s="283"/>
      <c r="BA56" s="283"/>
      <c r="BB56" s="283"/>
      <c r="BC56" s="283"/>
      <c r="BD56" s="283"/>
      <c r="BE56" s="283"/>
      <c r="BF56" s="283"/>
    </row>
    <row r="57" spans="1:58" s="235" customFormat="1" ht="21" customHeight="1" outlineLevel="1" x14ac:dyDescent="0.25">
      <c r="A57" s="216">
        <v>43</v>
      </c>
      <c r="B57" s="292"/>
      <c r="C57" s="226" t="s">
        <v>92</v>
      </c>
      <c r="D57" s="227" t="s">
        <v>94</v>
      </c>
      <c r="E57" s="228"/>
      <c r="F57" s="228">
        <v>1.25</v>
      </c>
      <c r="G57" s="228"/>
      <c r="H57" s="228"/>
      <c r="I57" s="228"/>
      <c r="J57" s="228"/>
      <c r="K57" s="228"/>
      <c r="L57" s="228"/>
      <c r="M57" s="228"/>
      <c r="N57" s="228"/>
      <c r="O57" s="228"/>
      <c r="P57" s="228"/>
      <c r="Q57" s="228">
        <v>0.72</v>
      </c>
      <c r="R57" s="228"/>
      <c r="S57" s="228"/>
      <c r="T57" s="228"/>
      <c r="U57" s="228"/>
      <c r="V57" s="228"/>
      <c r="W57" s="228"/>
      <c r="X57" s="229">
        <v>0.84</v>
      </c>
      <c r="Y57" s="229"/>
      <c r="Z57" s="229"/>
      <c r="AA57" s="230">
        <v>0.67</v>
      </c>
      <c r="AB57" s="231">
        <f t="shared" si="8"/>
        <v>3.48</v>
      </c>
      <c r="AC57" s="232"/>
      <c r="AD57" s="233">
        <f t="shared" si="9"/>
        <v>3.48</v>
      </c>
      <c r="AE57" s="204"/>
      <c r="AF57" s="234">
        <v>3.48</v>
      </c>
      <c r="AK57" s="283"/>
      <c r="AL57" s="283"/>
      <c r="AM57" s="283"/>
      <c r="AN57" s="283"/>
      <c r="AO57" s="283"/>
      <c r="AP57" s="283"/>
      <c r="AQ57" s="283"/>
      <c r="AR57" s="283"/>
      <c r="AS57" s="283"/>
      <c r="AT57" s="283"/>
      <c r="AU57" s="283"/>
      <c r="AV57" s="283"/>
      <c r="AW57" s="283"/>
      <c r="AX57" s="283"/>
      <c r="AY57" s="283"/>
      <c r="AZ57" s="283"/>
      <c r="BA57" s="283"/>
      <c r="BB57" s="283"/>
      <c r="BC57" s="283"/>
      <c r="BD57" s="283"/>
      <c r="BE57" s="283"/>
      <c r="BF57" s="283"/>
    </row>
    <row r="58" spans="1:58" ht="30" customHeight="1" outlineLevel="1" x14ac:dyDescent="0.25">
      <c r="A58" s="216">
        <v>44</v>
      </c>
      <c r="B58" s="169" t="s">
        <v>32</v>
      </c>
      <c r="C58" s="170" t="s">
        <v>52</v>
      </c>
      <c r="D58" s="184" t="s">
        <v>33</v>
      </c>
      <c r="E58" s="188">
        <v>12581</v>
      </c>
      <c r="F58" s="193">
        <v>47474</v>
      </c>
      <c r="G58" s="193">
        <v>76539</v>
      </c>
      <c r="H58" s="188">
        <v>109413</v>
      </c>
      <c r="I58" s="188">
        <v>47489</v>
      </c>
      <c r="J58" s="188">
        <v>26322</v>
      </c>
      <c r="K58" s="188">
        <v>35233</v>
      </c>
      <c r="L58" s="188">
        <v>55272</v>
      </c>
      <c r="M58" s="188">
        <v>85856</v>
      </c>
      <c r="N58" s="188">
        <v>122168</v>
      </c>
      <c r="O58" s="188">
        <v>66287</v>
      </c>
      <c r="P58" s="188">
        <v>44102</v>
      </c>
      <c r="Q58" s="193">
        <v>52339</v>
      </c>
      <c r="R58" s="188">
        <v>7239</v>
      </c>
      <c r="S58" s="188">
        <v>44633</v>
      </c>
      <c r="T58" s="188">
        <v>54450</v>
      </c>
      <c r="U58" s="188">
        <v>18450</v>
      </c>
      <c r="V58" s="188">
        <v>3993</v>
      </c>
      <c r="W58" s="188">
        <v>156488</v>
      </c>
      <c r="X58" s="188">
        <v>49148</v>
      </c>
      <c r="Y58" s="188">
        <v>52244</v>
      </c>
      <c r="Z58" s="188">
        <v>16890</v>
      </c>
      <c r="AA58" s="189">
        <v>65301</v>
      </c>
      <c r="AB58" s="190">
        <f t="shared" si="8"/>
        <v>1249911</v>
      </c>
      <c r="AC58" s="189">
        <v>15738</v>
      </c>
      <c r="AD58" s="191">
        <f t="shared" si="9"/>
        <v>1265649</v>
      </c>
      <c r="AE58" s="204"/>
      <c r="AF58" s="192">
        <v>1143652.1000000001</v>
      </c>
    </row>
    <row r="59" spans="1:58" ht="39" customHeight="1" outlineLevel="1" x14ac:dyDescent="0.25">
      <c r="A59" s="216">
        <v>45</v>
      </c>
      <c r="B59" s="169" t="s">
        <v>34</v>
      </c>
      <c r="C59" s="170" t="s">
        <v>52</v>
      </c>
      <c r="D59" s="184" t="s">
        <v>15</v>
      </c>
      <c r="E59" s="188">
        <v>5</v>
      </c>
      <c r="F59" s="193"/>
      <c r="G59" s="193">
        <v>7</v>
      </c>
      <c r="H59" s="188"/>
      <c r="I59" s="188"/>
      <c r="J59" s="188">
        <v>2</v>
      </c>
      <c r="K59" s="188"/>
      <c r="L59" s="188">
        <v>2</v>
      </c>
      <c r="M59" s="188"/>
      <c r="N59" s="188">
        <v>2</v>
      </c>
      <c r="O59" s="188">
        <v>1</v>
      </c>
      <c r="P59" s="188"/>
      <c r="Q59" s="188">
        <v>1</v>
      </c>
      <c r="R59" s="188">
        <v>3</v>
      </c>
      <c r="S59" s="188"/>
      <c r="T59" s="188"/>
      <c r="U59" s="188">
        <v>6</v>
      </c>
      <c r="V59" s="188">
        <v>1</v>
      </c>
      <c r="W59" s="188">
        <v>1</v>
      </c>
      <c r="X59" s="188">
        <v>1</v>
      </c>
      <c r="Y59" s="188"/>
      <c r="Z59" s="188"/>
      <c r="AA59" s="189">
        <v>1</v>
      </c>
      <c r="AB59" s="190">
        <f t="shared" si="8"/>
        <v>33</v>
      </c>
      <c r="AC59" s="189"/>
      <c r="AD59" s="191">
        <f t="shared" si="9"/>
        <v>33</v>
      </c>
      <c r="AE59" s="204"/>
      <c r="AF59" s="192">
        <v>31</v>
      </c>
    </row>
    <row r="60" spans="1:58" s="205" customFormat="1" ht="28.5" customHeight="1" outlineLevel="1" x14ac:dyDescent="0.25">
      <c r="A60" s="216">
        <v>46</v>
      </c>
      <c r="B60" s="236" t="s">
        <v>36</v>
      </c>
      <c r="C60" s="170" t="s">
        <v>52</v>
      </c>
      <c r="D60" s="184" t="s">
        <v>15</v>
      </c>
      <c r="E60" s="193">
        <v>3</v>
      </c>
      <c r="F60" s="193">
        <v>4</v>
      </c>
      <c r="G60" s="193">
        <v>6</v>
      </c>
      <c r="H60" s="188">
        <v>7</v>
      </c>
      <c r="I60" s="193">
        <v>1</v>
      </c>
      <c r="J60" s="193">
        <v>4</v>
      </c>
      <c r="K60" s="193">
        <v>1</v>
      </c>
      <c r="L60" s="193">
        <v>5</v>
      </c>
      <c r="M60" s="193">
        <v>8</v>
      </c>
      <c r="N60" s="188">
        <v>6</v>
      </c>
      <c r="O60" s="193">
        <v>2</v>
      </c>
      <c r="P60" s="193">
        <v>3</v>
      </c>
      <c r="Q60" s="193">
        <v>2</v>
      </c>
      <c r="R60" s="193">
        <v>5</v>
      </c>
      <c r="S60" s="193">
        <v>4</v>
      </c>
      <c r="T60" s="193">
        <v>4</v>
      </c>
      <c r="U60" s="193">
        <v>12</v>
      </c>
      <c r="V60" s="188">
        <v>4</v>
      </c>
      <c r="W60" s="188">
        <v>2</v>
      </c>
      <c r="X60" s="188">
        <v>6</v>
      </c>
      <c r="Y60" s="188">
        <v>1</v>
      </c>
      <c r="Z60" s="188">
        <v>2</v>
      </c>
      <c r="AA60" s="189">
        <v>7</v>
      </c>
      <c r="AB60" s="190">
        <f t="shared" si="8"/>
        <v>99</v>
      </c>
      <c r="AC60" s="189">
        <v>8</v>
      </c>
      <c r="AD60" s="191">
        <f t="shared" si="9"/>
        <v>107</v>
      </c>
      <c r="AE60" s="204">
        <v>107</v>
      </c>
      <c r="AF60" s="192">
        <v>108</v>
      </c>
      <c r="AG60" s="117"/>
      <c r="AH60" s="117"/>
      <c r="AI60" s="117"/>
      <c r="AJ60" s="117"/>
      <c r="AK60" s="281"/>
      <c r="AL60" s="281"/>
      <c r="AM60" s="281"/>
      <c r="AN60" s="281"/>
      <c r="AO60" s="281"/>
      <c r="AP60" s="281"/>
      <c r="AQ60" s="281"/>
      <c r="AR60" s="281"/>
      <c r="AS60" s="281"/>
      <c r="AT60" s="281"/>
      <c r="AU60" s="281"/>
      <c r="AV60" s="281"/>
      <c r="AW60" s="281"/>
      <c r="AX60" s="281"/>
      <c r="AY60" s="281"/>
      <c r="AZ60" s="281"/>
      <c r="BA60" s="281"/>
      <c r="BB60" s="281"/>
      <c r="BC60" s="281"/>
      <c r="BD60" s="281"/>
      <c r="BE60" s="281"/>
      <c r="BF60" s="281"/>
    </row>
    <row r="61" spans="1:58" s="205" customFormat="1" ht="24.75" customHeight="1" outlineLevel="1" x14ac:dyDescent="0.25">
      <c r="A61" s="216">
        <v>47</v>
      </c>
      <c r="B61" s="236" t="s">
        <v>95</v>
      </c>
      <c r="C61" s="170" t="s">
        <v>52</v>
      </c>
      <c r="D61" s="184" t="s">
        <v>15</v>
      </c>
      <c r="E61" s="188">
        <v>3</v>
      </c>
      <c r="F61" s="188">
        <v>4</v>
      </c>
      <c r="G61" s="188">
        <v>4</v>
      </c>
      <c r="H61" s="188">
        <v>4</v>
      </c>
      <c r="I61" s="193"/>
      <c r="J61" s="193">
        <v>3</v>
      </c>
      <c r="K61" s="193"/>
      <c r="L61" s="193">
        <v>5</v>
      </c>
      <c r="M61" s="193">
        <v>7</v>
      </c>
      <c r="N61" s="188">
        <v>5</v>
      </c>
      <c r="O61" s="193">
        <v>2</v>
      </c>
      <c r="P61" s="193">
        <v>3</v>
      </c>
      <c r="Q61" s="193">
        <v>1</v>
      </c>
      <c r="R61" s="193">
        <v>3</v>
      </c>
      <c r="S61" s="193">
        <v>4</v>
      </c>
      <c r="T61" s="193">
        <v>4</v>
      </c>
      <c r="U61" s="193">
        <v>11</v>
      </c>
      <c r="V61" s="188">
        <v>3</v>
      </c>
      <c r="W61" s="188"/>
      <c r="X61" s="188">
        <v>6</v>
      </c>
      <c r="Y61" s="188"/>
      <c r="Z61" s="188">
        <v>1</v>
      </c>
      <c r="AA61" s="189">
        <v>6</v>
      </c>
      <c r="AB61" s="190">
        <f t="shared" si="8"/>
        <v>79</v>
      </c>
      <c r="AC61" s="189">
        <v>5</v>
      </c>
      <c r="AD61" s="191">
        <f t="shared" si="9"/>
        <v>84</v>
      </c>
      <c r="AE61" s="204">
        <v>84</v>
      </c>
      <c r="AF61" s="192">
        <v>85</v>
      </c>
      <c r="AG61" s="117"/>
      <c r="AH61" s="117"/>
      <c r="AI61" s="117"/>
      <c r="AJ61" s="117"/>
      <c r="AK61" s="281"/>
      <c r="AL61" s="281"/>
      <c r="AM61" s="281"/>
      <c r="AN61" s="281"/>
      <c r="AO61" s="281"/>
      <c r="AP61" s="281"/>
      <c r="AQ61" s="281"/>
      <c r="AR61" s="281"/>
      <c r="AS61" s="281"/>
      <c r="AT61" s="281"/>
      <c r="AU61" s="281"/>
      <c r="AV61" s="281"/>
      <c r="AW61" s="281"/>
      <c r="AX61" s="281"/>
      <c r="AY61" s="281"/>
      <c r="AZ61" s="281"/>
      <c r="BA61" s="281"/>
      <c r="BB61" s="281"/>
      <c r="BC61" s="281"/>
      <c r="BD61" s="281"/>
      <c r="BE61" s="281"/>
      <c r="BF61" s="281"/>
    </row>
    <row r="62" spans="1:58" s="205" customFormat="1" ht="42" customHeight="1" outlineLevel="1" x14ac:dyDescent="0.25">
      <c r="A62" s="216">
        <v>48</v>
      </c>
      <c r="B62" s="236" t="s">
        <v>96</v>
      </c>
      <c r="C62" s="170" t="s">
        <v>52</v>
      </c>
      <c r="D62" s="184" t="s">
        <v>33</v>
      </c>
      <c r="E62" s="188">
        <v>6430</v>
      </c>
      <c r="F62" s="188">
        <v>745</v>
      </c>
      <c r="G62" s="188">
        <v>5623</v>
      </c>
      <c r="H62" s="188">
        <v>16900</v>
      </c>
      <c r="I62" s="188">
        <v>1970</v>
      </c>
      <c r="J62" s="188">
        <v>780</v>
      </c>
      <c r="K62" s="188">
        <v>3030</v>
      </c>
      <c r="L62" s="193">
        <v>790</v>
      </c>
      <c r="M62" s="193">
        <v>9550</v>
      </c>
      <c r="N62" s="193">
        <v>21273</v>
      </c>
      <c r="O62" s="193">
        <v>1140</v>
      </c>
      <c r="P62" s="193">
        <v>1000</v>
      </c>
      <c r="Q62" s="193">
        <v>1000</v>
      </c>
      <c r="R62" s="193">
        <v>8863</v>
      </c>
      <c r="S62" s="193">
        <v>1000</v>
      </c>
      <c r="T62" s="193">
        <v>430</v>
      </c>
      <c r="U62" s="193">
        <v>5051</v>
      </c>
      <c r="V62" s="188">
        <v>4335</v>
      </c>
      <c r="W62" s="188">
        <v>2190</v>
      </c>
      <c r="X62" s="188">
        <v>1000</v>
      </c>
      <c r="Y62" s="188">
        <v>5071</v>
      </c>
      <c r="Z62" s="188">
        <v>4050</v>
      </c>
      <c r="AA62" s="189">
        <v>3614</v>
      </c>
      <c r="AB62" s="190">
        <f t="shared" si="8"/>
        <v>105835</v>
      </c>
      <c r="AC62" s="189">
        <v>6075</v>
      </c>
      <c r="AD62" s="191">
        <f t="shared" si="9"/>
        <v>111910</v>
      </c>
      <c r="AE62" s="204">
        <v>111910</v>
      </c>
      <c r="AF62" s="192">
        <v>117925</v>
      </c>
      <c r="AG62" s="117"/>
      <c r="AH62" s="117"/>
      <c r="AI62" s="117"/>
      <c r="AJ62" s="117"/>
      <c r="AK62" s="281"/>
      <c r="AL62" s="281"/>
      <c r="AM62" s="281"/>
      <c r="AN62" s="281"/>
      <c r="AO62" s="281"/>
      <c r="AP62" s="281"/>
      <c r="AQ62" s="281"/>
      <c r="AR62" s="281"/>
      <c r="AS62" s="281"/>
      <c r="AT62" s="281"/>
      <c r="AU62" s="281"/>
      <c r="AV62" s="281"/>
      <c r="AW62" s="281"/>
      <c r="AX62" s="281"/>
      <c r="AY62" s="281"/>
      <c r="AZ62" s="281"/>
      <c r="BA62" s="281"/>
      <c r="BB62" s="281"/>
      <c r="BC62" s="281"/>
      <c r="BD62" s="281"/>
      <c r="BE62" s="281"/>
      <c r="BF62" s="281"/>
    </row>
    <row r="63" spans="1:58" s="205" customFormat="1" ht="27.75" customHeight="1" outlineLevel="1" x14ac:dyDescent="0.25">
      <c r="A63" s="216">
        <v>49</v>
      </c>
      <c r="B63" s="236" t="s">
        <v>97</v>
      </c>
      <c r="C63" s="170" t="s">
        <v>52</v>
      </c>
      <c r="D63" s="184" t="s">
        <v>33</v>
      </c>
      <c r="E63" s="188">
        <v>1286</v>
      </c>
      <c r="F63" s="193">
        <v>149</v>
      </c>
      <c r="G63" s="193">
        <v>95</v>
      </c>
      <c r="H63" s="188">
        <v>3875</v>
      </c>
      <c r="I63" s="188">
        <v>394</v>
      </c>
      <c r="J63" s="188">
        <v>156</v>
      </c>
      <c r="K63" s="188">
        <v>606</v>
      </c>
      <c r="L63" s="188">
        <v>158</v>
      </c>
      <c r="M63" s="188">
        <v>2410</v>
      </c>
      <c r="N63" s="188">
        <v>4754</v>
      </c>
      <c r="O63" s="188">
        <v>228</v>
      </c>
      <c r="P63" s="188"/>
      <c r="Q63" s="188">
        <v>200</v>
      </c>
      <c r="R63" s="188">
        <v>2273</v>
      </c>
      <c r="S63" s="188"/>
      <c r="T63" s="188"/>
      <c r="U63" s="188"/>
      <c r="V63" s="188">
        <v>1776</v>
      </c>
      <c r="W63" s="193">
        <v>438</v>
      </c>
      <c r="X63" s="188"/>
      <c r="Y63" s="188">
        <v>1514</v>
      </c>
      <c r="Z63" s="188">
        <v>810</v>
      </c>
      <c r="AA63" s="189"/>
      <c r="AB63" s="190">
        <f t="shared" si="8"/>
        <v>21122</v>
      </c>
      <c r="AC63" s="189">
        <v>1215</v>
      </c>
      <c r="AD63" s="191">
        <f t="shared" si="9"/>
        <v>22337</v>
      </c>
      <c r="AE63" s="204">
        <v>3370</v>
      </c>
      <c r="AF63" s="192">
        <v>23537</v>
      </c>
      <c r="AG63" s="117"/>
      <c r="AH63" s="117"/>
      <c r="AI63" s="117"/>
      <c r="AJ63" s="117"/>
      <c r="AK63" s="281"/>
      <c r="AL63" s="281"/>
      <c r="AM63" s="281"/>
      <c r="AN63" s="281"/>
      <c r="AO63" s="281"/>
      <c r="AP63" s="281"/>
      <c r="AQ63" s="281"/>
      <c r="AR63" s="281"/>
      <c r="AS63" s="281"/>
      <c r="AT63" s="281"/>
      <c r="AU63" s="281"/>
      <c r="AV63" s="281"/>
      <c r="AW63" s="281"/>
      <c r="AX63" s="281"/>
      <c r="AY63" s="281"/>
      <c r="AZ63" s="281"/>
      <c r="BA63" s="281"/>
      <c r="BB63" s="281"/>
      <c r="BC63" s="281"/>
      <c r="BD63" s="281"/>
      <c r="BE63" s="281"/>
      <c r="BF63" s="281"/>
    </row>
    <row r="64" spans="1:58" s="205" customFormat="1" ht="52.5" customHeight="1" outlineLevel="1" x14ac:dyDescent="0.25">
      <c r="A64" s="216">
        <v>50</v>
      </c>
      <c r="B64" s="236" t="s">
        <v>98</v>
      </c>
      <c r="C64" s="170" t="s">
        <v>52</v>
      </c>
      <c r="D64" s="184" t="s">
        <v>33</v>
      </c>
      <c r="E64" s="188">
        <v>129</v>
      </c>
      <c r="F64" s="193">
        <v>15</v>
      </c>
      <c r="G64" s="193">
        <v>4</v>
      </c>
      <c r="H64" s="188">
        <v>282</v>
      </c>
      <c r="I64" s="188">
        <v>39</v>
      </c>
      <c r="J64" s="188">
        <v>16</v>
      </c>
      <c r="K64" s="188">
        <v>61</v>
      </c>
      <c r="L64" s="188">
        <v>16</v>
      </c>
      <c r="M64" s="188">
        <v>96</v>
      </c>
      <c r="N64" s="193">
        <v>166</v>
      </c>
      <c r="O64" s="193">
        <v>11</v>
      </c>
      <c r="P64" s="193"/>
      <c r="Q64" s="193">
        <v>10</v>
      </c>
      <c r="R64" s="193">
        <v>104</v>
      </c>
      <c r="S64" s="193"/>
      <c r="T64" s="193"/>
      <c r="U64" s="193"/>
      <c r="V64" s="193">
        <v>40</v>
      </c>
      <c r="W64" s="193">
        <v>22</v>
      </c>
      <c r="X64" s="188"/>
      <c r="Y64" s="188">
        <v>186</v>
      </c>
      <c r="Z64" s="188">
        <v>56</v>
      </c>
      <c r="AA64" s="189"/>
      <c r="AB64" s="190">
        <f t="shared" si="8"/>
        <v>1253</v>
      </c>
      <c r="AC64" s="189">
        <v>101</v>
      </c>
      <c r="AD64" s="191">
        <f t="shared" si="9"/>
        <v>1354</v>
      </c>
      <c r="AE64" s="204">
        <v>1350</v>
      </c>
      <c r="AF64" s="192">
        <v>1150</v>
      </c>
      <c r="AG64" s="117"/>
      <c r="AH64" s="117"/>
      <c r="AI64" s="117"/>
      <c r="AJ64" s="117"/>
      <c r="AK64" s="281"/>
      <c r="AL64" s="281"/>
      <c r="AM64" s="281"/>
      <c r="AN64" s="281"/>
      <c r="AO64" s="281"/>
      <c r="AP64" s="281"/>
      <c r="AQ64" s="281"/>
      <c r="AR64" s="281"/>
      <c r="AS64" s="281"/>
      <c r="AT64" s="281"/>
      <c r="AU64" s="281"/>
      <c r="AV64" s="281"/>
      <c r="AW64" s="281"/>
      <c r="AX64" s="281"/>
      <c r="AY64" s="281"/>
      <c r="AZ64" s="281"/>
      <c r="BA64" s="281"/>
      <c r="BB64" s="281"/>
      <c r="BC64" s="281"/>
      <c r="BD64" s="281"/>
      <c r="BE64" s="281"/>
      <c r="BF64" s="281"/>
    </row>
    <row r="65" spans="1:140" s="205" customFormat="1" ht="30" customHeight="1" outlineLevel="1" x14ac:dyDescent="0.25">
      <c r="A65" s="216">
        <v>51</v>
      </c>
      <c r="B65" s="236" t="s">
        <v>99</v>
      </c>
      <c r="C65" s="170" t="s">
        <v>52</v>
      </c>
      <c r="D65" s="184" t="s">
        <v>33</v>
      </c>
      <c r="E65" s="188">
        <v>13345</v>
      </c>
      <c r="F65" s="193">
        <v>13234</v>
      </c>
      <c r="G65" s="193">
        <v>57675</v>
      </c>
      <c r="H65" s="188">
        <v>36798</v>
      </c>
      <c r="I65" s="188">
        <v>19571</v>
      </c>
      <c r="J65" s="188">
        <v>15357</v>
      </c>
      <c r="K65" s="188">
        <v>16967</v>
      </c>
      <c r="L65" s="188">
        <v>24610</v>
      </c>
      <c r="M65" s="188">
        <v>34102</v>
      </c>
      <c r="N65" s="188">
        <v>54485</v>
      </c>
      <c r="O65" s="188">
        <v>16456</v>
      </c>
      <c r="P65" s="188">
        <v>28579</v>
      </c>
      <c r="Q65" s="193">
        <v>11977</v>
      </c>
      <c r="R65" s="188">
        <v>13891</v>
      </c>
      <c r="S65" s="188">
        <v>14335</v>
      </c>
      <c r="T65" s="188">
        <v>28146</v>
      </c>
      <c r="U65" s="188">
        <v>13370</v>
      </c>
      <c r="V65" s="188">
        <v>5110</v>
      </c>
      <c r="W65" s="188">
        <v>3602</v>
      </c>
      <c r="X65" s="188">
        <v>16400</v>
      </c>
      <c r="Y65" s="188">
        <v>39180</v>
      </c>
      <c r="Z65" s="188">
        <v>14318</v>
      </c>
      <c r="AA65" s="189">
        <v>37500</v>
      </c>
      <c r="AB65" s="190">
        <f t="shared" si="8"/>
        <v>529008</v>
      </c>
      <c r="AC65" s="189">
        <v>5215</v>
      </c>
      <c r="AD65" s="191">
        <f t="shared" si="9"/>
        <v>534223</v>
      </c>
      <c r="AE65" s="204">
        <v>519010</v>
      </c>
      <c r="AF65" s="192">
        <v>728200.3</v>
      </c>
      <c r="AG65" s="117"/>
      <c r="AH65" s="117"/>
      <c r="AI65" s="117"/>
      <c r="AJ65" s="117"/>
      <c r="AK65" s="281"/>
      <c r="AL65" s="281"/>
      <c r="AM65" s="281"/>
      <c r="AN65" s="281"/>
      <c r="AO65" s="281"/>
      <c r="AP65" s="281"/>
      <c r="AQ65" s="281"/>
      <c r="AR65" s="281"/>
      <c r="AS65" s="281"/>
      <c r="AT65" s="281"/>
      <c r="AU65" s="281"/>
      <c r="AV65" s="281"/>
      <c r="AW65" s="281"/>
      <c r="AX65" s="281"/>
      <c r="AY65" s="281"/>
      <c r="AZ65" s="281"/>
      <c r="BA65" s="281"/>
      <c r="BB65" s="281"/>
      <c r="BC65" s="281"/>
      <c r="BD65" s="281"/>
      <c r="BE65" s="281"/>
      <c r="BF65" s="281"/>
    </row>
    <row r="66" spans="1:140" s="205" customFormat="1" ht="23.45" customHeight="1" outlineLevel="1" x14ac:dyDescent="0.25">
      <c r="A66" s="216">
        <v>52</v>
      </c>
      <c r="B66" s="236" t="s">
        <v>97</v>
      </c>
      <c r="C66" s="170" t="s">
        <v>52</v>
      </c>
      <c r="D66" s="184" t="s">
        <v>33</v>
      </c>
      <c r="E66" s="188">
        <v>2643</v>
      </c>
      <c r="F66" s="193">
        <v>7400</v>
      </c>
      <c r="G66" s="193">
        <v>11950</v>
      </c>
      <c r="H66" s="188">
        <v>8071</v>
      </c>
      <c r="I66" s="188"/>
      <c r="J66" s="188">
        <v>3378</v>
      </c>
      <c r="K66" s="188">
        <v>3596</v>
      </c>
      <c r="L66" s="193">
        <v>10000</v>
      </c>
      <c r="M66" s="188">
        <v>6256</v>
      </c>
      <c r="N66" s="188">
        <v>20506</v>
      </c>
      <c r="O66" s="188"/>
      <c r="P66" s="188">
        <v>18540</v>
      </c>
      <c r="Q66" s="188">
        <v>2748</v>
      </c>
      <c r="R66" s="188">
        <v>2460</v>
      </c>
      <c r="S66" s="188">
        <v>8006</v>
      </c>
      <c r="T66" s="188">
        <v>10250</v>
      </c>
      <c r="U66" s="188">
        <v>2674</v>
      </c>
      <c r="V66" s="188">
        <v>1022</v>
      </c>
      <c r="W66" s="188"/>
      <c r="X66" s="188"/>
      <c r="Y66" s="188">
        <v>19230</v>
      </c>
      <c r="Z66" s="188"/>
      <c r="AA66" s="189"/>
      <c r="AB66" s="190">
        <f t="shared" si="8"/>
        <v>138730</v>
      </c>
      <c r="AC66" s="189">
        <v>3390</v>
      </c>
      <c r="AD66" s="191">
        <f t="shared" si="9"/>
        <v>142120</v>
      </c>
      <c r="AE66" s="204">
        <v>142120</v>
      </c>
      <c r="AF66" s="192">
        <v>123105.60000000001</v>
      </c>
      <c r="AG66" s="117"/>
      <c r="AH66" s="117"/>
      <c r="AI66" s="117"/>
      <c r="AJ66" s="117"/>
      <c r="AK66" s="281"/>
      <c r="AL66" s="281"/>
      <c r="AM66" s="281"/>
      <c r="AN66" s="281"/>
      <c r="AO66" s="281"/>
      <c r="AP66" s="281"/>
      <c r="AQ66" s="281"/>
      <c r="AR66" s="281"/>
      <c r="AS66" s="281"/>
      <c r="AT66" s="281"/>
      <c r="AU66" s="281"/>
      <c r="AV66" s="281"/>
      <c r="AW66" s="281"/>
      <c r="AX66" s="281"/>
      <c r="AY66" s="281"/>
      <c r="AZ66" s="281"/>
      <c r="BA66" s="281"/>
      <c r="BB66" s="281"/>
      <c r="BC66" s="281"/>
      <c r="BD66" s="281"/>
      <c r="BE66" s="281"/>
      <c r="BF66" s="281"/>
    </row>
    <row r="67" spans="1:140" s="205" customFormat="1" ht="54.75" customHeight="1" outlineLevel="1" x14ac:dyDescent="0.25">
      <c r="A67" s="216">
        <v>53</v>
      </c>
      <c r="B67" s="236" t="s">
        <v>100</v>
      </c>
      <c r="C67" s="170" t="s">
        <v>52</v>
      </c>
      <c r="D67" s="184" t="s">
        <v>33</v>
      </c>
      <c r="E67" s="188">
        <v>80</v>
      </c>
      <c r="F67" s="193"/>
      <c r="G67" s="188"/>
      <c r="H67" s="188"/>
      <c r="I67" s="188"/>
      <c r="J67" s="188"/>
      <c r="K67" s="188"/>
      <c r="L67" s="193"/>
      <c r="M67" s="188"/>
      <c r="N67" s="188"/>
      <c r="O67" s="188"/>
      <c r="P67" s="193"/>
      <c r="Q67" s="188">
        <v>50</v>
      </c>
      <c r="R67" s="193"/>
      <c r="S67" s="188">
        <v>50</v>
      </c>
      <c r="T67" s="188">
        <v>260</v>
      </c>
      <c r="U67" s="188"/>
      <c r="V67" s="188"/>
      <c r="W67" s="188"/>
      <c r="X67" s="193"/>
      <c r="Y67" s="188"/>
      <c r="Z67" s="188"/>
      <c r="AA67" s="189"/>
      <c r="AB67" s="190">
        <f t="shared" si="8"/>
        <v>440</v>
      </c>
      <c r="AC67" s="189"/>
      <c r="AD67" s="191">
        <f t="shared" si="9"/>
        <v>440</v>
      </c>
      <c r="AE67" s="204">
        <v>440</v>
      </c>
      <c r="AF67" s="192">
        <v>1498.2</v>
      </c>
      <c r="AG67" s="117"/>
      <c r="AH67" s="117"/>
      <c r="AI67" s="117"/>
      <c r="AJ67" s="117"/>
      <c r="AK67" s="281"/>
      <c r="AL67" s="281"/>
      <c r="AM67" s="281"/>
      <c r="AN67" s="281"/>
      <c r="AO67" s="281"/>
      <c r="AP67" s="281"/>
      <c r="AQ67" s="281"/>
      <c r="AR67" s="281"/>
      <c r="AS67" s="281"/>
      <c r="AT67" s="281"/>
      <c r="AU67" s="281"/>
      <c r="AV67" s="281"/>
      <c r="AW67" s="281"/>
      <c r="AX67" s="281"/>
      <c r="AY67" s="281"/>
      <c r="AZ67" s="281"/>
      <c r="BA67" s="281"/>
      <c r="BB67" s="281"/>
      <c r="BC67" s="281"/>
      <c r="BD67" s="281"/>
      <c r="BE67" s="281"/>
      <c r="BF67" s="281"/>
    </row>
    <row r="68" spans="1:140" s="205" customFormat="1" ht="48" customHeight="1" outlineLevel="1" x14ac:dyDescent="0.25">
      <c r="A68" s="216">
        <v>54</v>
      </c>
      <c r="B68" s="236" t="s">
        <v>101</v>
      </c>
      <c r="C68" s="170" t="s">
        <v>52</v>
      </c>
      <c r="D68" s="184" t="s">
        <v>15</v>
      </c>
      <c r="E68" s="188">
        <v>5</v>
      </c>
      <c r="F68" s="188">
        <v>2</v>
      </c>
      <c r="G68" s="188">
        <v>4</v>
      </c>
      <c r="H68" s="188"/>
      <c r="I68" s="188"/>
      <c r="J68" s="188">
        <v>2</v>
      </c>
      <c r="K68" s="188"/>
      <c r="L68" s="188">
        <v>3</v>
      </c>
      <c r="M68" s="188"/>
      <c r="N68" s="188">
        <v>1</v>
      </c>
      <c r="O68" s="188"/>
      <c r="P68" s="188"/>
      <c r="Q68" s="188"/>
      <c r="R68" s="188"/>
      <c r="S68" s="188"/>
      <c r="T68" s="188"/>
      <c r="U68" s="188">
        <v>6</v>
      </c>
      <c r="V68" s="188">
        <v>4</v>
      </c>
      <c r="W68" s="188">
        <v>1</v>
      </c>
      <c r="X68" s="188">
        <v>1</v>
      </c>
      <c r="Y68" s="188"/>
      <c r="Z68" s="188"/>
      <c r="AA68" s="189"/>
      <c r="AB68" s="190">
        <f t="shared" si="8"/>
        <v>29</v>
      </c>
      <c r="AC68" s="189"/>
      <c r="AD68" s="191">
        <f t="shared" si="9"/>
        <v>29</v>
      </c>
      <c r="AE68" s="204">
        <v>29</v>
      </c>
      <c r="AF68" s="192">
        <v>29</v>
      </c>
      <c r="AG68" s="117"/>
      <c r="AH68" s="117"/>
      <c r="AI68" s="117"/>
      <c r="AJ68" s="117"/>
      <c r="AK68" s="281"/>
      <c r="AL68" s="281"/>
      <c r="AM68" s="281"/>
      <c r="AN68" s="281"/>
      <c r="AO68" s="281"/>
      <c r="AP68" s="281"/>
      <c r="AQ68" s="281"/>
      <c r="AR68" s="281"/>
      <c r="AS68" s="281"/>
      <c r="AT68" s="281"/>
      <c r="AU68" s="281"/>
      <c r="AV68" s="281"/>
      <c r="AW68" s="281"/>
      <c r="AX68" s="281"/>
      <c r="AY68" s="281"/>
      <c r="AZ68" s="281"/>
      <c r="BA68" s="281"/>
      <c r="BB68" s="281"/>
      <c r="BC68" s="281"/>
      <c r="BD68" s="281"/>
      <c r="BE68" s="281"/>
      <c r="BF68" s="281"/>
    </row>
    <row r="69" spans="1:140" s="205" customFormat="1" ht="28.5" customHeight="1" outlineLevel="1" x14ac:dyDescent="0.25">
      <c r="A69" s="216">
        <v>55</v>
      </c>
      <c r="B69" s="236" t="s">
        <v>39</v>
      </c>
      <c r="C69" s="170" t="s">
        <v>52</v>
      </c>
      <c r="D69" s="184" t="s">
        <v>33</v>
      </c>
      <c r="E69" s="188">
        <v>3000</v>
      </c>
      <c r="F69" s="188">
        <v>140</v>
      </c>
      <c r="G69" s="188">
        <v>1428</v>
      </c>
      <c r="H69" s="188">
        <v>23827</v>
      </c>
      <c r="I69" s="188">
        <v>7139</v>
      </c>
      <c r="J69" s="188">
        <v>3140</v>
      </c>
      <c r="K69" s="188">
        <v>7927</v>
      </c>
      <c r="L69" s="188">
        <v>1570</v>
      </c>
      <c r="M69" s="188">
        <v>12850</v>
      </c>
      <c r="N69" s="188">
        <v>37108</v>
      </c>
      <c r="O69" s="188">
        <v>2876</v>
      </c>
      <c r="P69" s="188">
        <v>15861</v>
      </c>
      <c r="Q69" s="188">
        <v>168</v>
      </c>
      <c r="R69" s="188">
        <v>6806</v>
      </c>
      <c r="S69" s="188">
        <v>300</v>
      </c>
      <c r="T69" s="188">
        <v>3575</v>
      </c>
      <c r="U69" s="188"/>
      <c r="V69" s="188">
        <v>2029</v>
      </c>
      <c r="W69" s="188">
        <v>4913</v>
      </c>
      <c r="X69" s="188"/>
      <c r="Y69" s="188">
        <v>42439</v>
      </c>
      <c r="Z69" s="188">
        <v>3504</v>
      </c>
      <c r="AA69" s="189"/>
      <c r="AB69" s="190">
        <f t="shared" si="8"/>
        <v>180600</v>
      </c>
      <c r="AC69" s="189">
        <v>2790</v>
      </c>
      <c r="AD69" s="191">
        <f t="shared" si="9"/>
        <v>183390</v>
      </c>
      <c r="AE69" s="204">
        <v>151280</v>
      </c>
      <c r="AF69" s="192">
        <v>244417</v>
      </c>
      <c r="AG69" s="117"/>
      <c r="AH69" s="117"/>
      <c r="AI69" s="117"/>
      <c r="AJ69" s="117"/>
      <c r="AK69" s="281"/>
      <c r="AL69" s="281"/>
      <c r="AM69" s="281"/>
      <c r="AN69" s="281"/>
      <c r="AO69" s="281"/>
      <c r="AP69" s="281"/>
      <c r="AQ69" s="281"/>
      <c r="AR69" s="281"/>
      <c r="AS69" s="281"/>
      <c r="AT69" s="281"/>
      <c r="AU69" s="281"/>
      <c r="AV69" s="281"/>
      <c r="AW69" s="281"/>
      <c r="AX69" s="281"/>
      <c r="AY69" s="281"/>
      <c r="AZ69" s="281"/>
      <c r="BA69" s="281"/>
      <c r="BB69" s="281"/>
      <c r="BC69" s="281"/>
      <c r="BD69" s="281"/>
      <c r="BE69" s="281"/>
      <c r="BF69" s="281"/>
    </row>
    <row r="70" spans="1:140" s="205" customFormat="1" ht="23.45" customHeight="1" outlineLevel="1" x14ac:dyDescent="0.25">
      <c r="A70" s="216">
        <v>56</v>
      </c>
      <c r="B70" s="236" t="s">
        <v>97</v>
      </c>
      <c r="C70" s="170" t="s">
        <v>52</v>
      </c>
      <c r="D70" s="184" t="s">
        <v>33</v>
      </c>
      <c r="E70" s="188">
        <v>1000</v>
      </c>
      <c r="F70" s="188"/>
      <c r="G70" s="188">
        <v>500</v>
      </c>
      <c r="H70" s="188">
        <v>11200</v>
      </c>
      <c r="I70" s="188"/>
      <c r="J70" s="188">
        <v>1700</v>
      </c>
      <c r="K70" s="188">
        <v>3770</v>
      </c>
      <c r="L70" s="188">
        <v>1400</v>
      </c>
      <c r="M70" s="188">
        <v>700</v>
      </c>
      <c r="N70" s="188">
        <v>10500</v>
      </c>
      <c r="O70" s="188"/>
      <c r="P70" s="188">
        <v>11000</v>
      </c>
      <c r="Q70" s="188"/>
      <c r="R70" s="193">
        <v>4000</v>
      </c>
      <c r="S70" s="188">
        <v>300</v>
      </c>
      <c r="T70" s="188">
        <v>2000</v>
      </c>
      <c r="U70" s="188"/>
      <c r="V70" s="188">
        <v>1000</v>
      </c>
      <c r="W70" s="188"/>
      <c r="X70" s="188"/>
      <c r="Y70" s="188">
        <v>6000</v>
      </c>
      <c r="Z70" s="188"/>
      <c r="AA70" s="189"/>
      <c r="AB70" s="190">
        <f t="shared" si="8"/>
        <v>55070</v>
      </c>
      <c r="AC70" s="189"/>
      <c r="AD70" s="191">
        <f t="shared" si="9"/>
        <v>55070</v>
      </c>
      <c r="AE70" s="204">
        <v>55070</v>
      </c>
      <c r="AF70" s="192">
        <v>58627</v>
      </c>
      <c r="AG70" s="117"/>
      <c r="AH70" s="117"/>
      <c r="AI70" s="117"/>
      <c r="AJ70" s="117"/>
      <c r="AK70" s="281"/>
      <c r="AL70" s="281"/>
      <c r="AM70" s="281"/>
      <c r="AN70" s="281"/>
      <c r="AO70" s="281"/>
      <c r="AP70" s="281"/>
      <c r="AQ70" s="281"/>
      <c r="AR70" s="281"/>
      <c r="AS70" s="281"/>
      <c r="AT70" s="281"/>
      <c r="AU70" s="281"/>
      <c r="AV70" s="281"/>
      <c r="AW70" s="281"/>
      <c r="AX70" s="281"/>
      <c r="AY70" s="281"/>
      <c r="AZ70" s="281"/>
      <c r="BA70" s="281"/>
      <c r="BB70" s="281"/>
      <c r="BC70" s="281"/>
      <c r="BD70" s="281"/>
      <c r="BE70" s="281"/>
      <c r="BF70" s="281"/>
    </row>
    <row r="71" spans="1:140" s="205" customFormat="1" ht="57" customHeight="1" outlineLevel="1" x14ac:dyDescent="0.25">
      <c r="A71" s="216">
        <v>57</v>
      </c>
      <c r="B71" s="237" t="s">
        <v>102</v>
      </c>
      <c r="C71" s="238" t="s">
        <v>52</v>
      </c>
      <c r="D71" s="239" t="s">
        <v>33</v>
      </c>
      <c r="E71" s="188"/>
      <c r="F71" s="188"/>
      <c r="G71" s="188"/>
      <c r="H71" s="188"/>
      <c r="I71" s="188"/>
      <c r="J71" s="188"/>
      <c r="K71" s="188"/>
      <c r="L71" s="188"/>
      <c r="M71" s="188"/>
      <c r="N71" s="188"/>
      <c r="O71" s="188"/>
      <c r="P71" s="193">
        <v>150</v>
      </c>
      <c r="Q71" s="188"/>
      <c r="R71" s="188"/>
      <c r="S71" s="188"/>
      <c r="T71" s="188"/>
      <c r="U71" s="188"/>
      <c r="V71" s="188"/>
      <c r="W71" s="188"/>
      <c r="X71" s="188"/>
      <c r="Y71" s="188"/>
      <c r="Z71" s="188"/>
      <c r="AA71" s="189"/>
      <c r="AB71" s="190">
        <f t="shared" si="8"/>
        <v>150</v>
      </c>
      <c r="AC71" s="189"/>
      <c r="AD71" s="191">
        <f t="shared" si="9"/>
        <v>150</v>
      </c>
      <c r="AE71" s="204">
        <v>150</v>
      </c>
      <c r="AF71" s="192">
        <v>175</v>
      </c>
      <c r="AG71" s="117"/>
      <c r="AH71" s="117"/>
      <c r="AI71" s="117"/>
      <c r="AJ71" s="117"/>
      <c r="AK71" s="281"/>
      <c r="AL71" s="281"/>
      <c r="AM71" s="281"/>
      <c r="AN71" s="281"/>
      <c r="AO71" s="281"/>
      <c r="AP71" s="281"/>
      <c r="AQ71" s="281"/>
      <c r="AR71" s="281"/>
      <c r="AS71" s="281"/>
      <c r="AT71" s="281"/>
      <c r="AU71" s="281"/>
      <c r="AV71" s="281"/>
      <c r="AW71" s="281"/>
      <c r="AX71" s="281"/>
      <c r="AY71" s="281"/>
      <c r="AZ71" s="281"/>
      <c r="BA71" s="281"/>
      <c r="BB71" s="281"/>
      <c r="BC71" s="281"/>
      <c r="BD71" s="281"/>
      <c r="BE71" s="281"/>
      <c r="BF71" s="281"/>
    </row>
    <row r="72" spans="1:140" s="205" customFormat="1" ht="54.75" customHeight="1" outlineLevel="1" x14ac:dyDescent="0.25">
      <c r="A72" s="216">
        <v>58</v>
      </c>
      <c r="B72" s="237" t="s">
        <v>103</v>
      </c>
      <c r="C72" s="238" t="s">
        <v>52</v>
      </c>
      <c r="D72" s="239" t="s">
        <v>15</v>
      </c>
      <c r="E72" s="188">
        <v>5</v>
      </c>
      <c r="F72" s="188">
        <v>2</v>
      </c>
      <c r="G72" s="188">
        <v>9</v>
      </c>
      <c r="H72" s="188">
        <v>1</v>
      </c>
      <c r="I72" s="188">
        <v>1</v>
      </c>
      <c r="J72" s="188">
        <v>4</v>
      </c>
      <c r="K72" s="188"/>
      <c r="L72" s="188">
        <v>3</v>
      </c>
      <c r="M72" s="188"/>
      <c r="N72" s="188">
        <v>4</v>
      </c>
      <c r="O72" s="188">
        <v>2</v>
      </c>
      <c r="P72" s="188">
        <v>1</v>
      </c>
      <c r="Q72" s="188">
        <v>2</v>
      </c>
      <c r="R72" s="188">
        <v>2</v>
      </c>
      <c r="S72" s="188">
        <v>4</v>
      </c>
      <c r="T72" s="188">
        <v>2</v>
      </c>
      <c r="U72" s="188">
        <v>7</v>
      </c>
      <c r="V72" s="188">
        <v>4</v>
      </c>
      <c r="W72" s="188">
        <v>4</v>
      </c>
      <c r="X72" s="188">
        <v>2</v>
      </c>
      <c r="Y72" s="188"/>
      <c r="Z72" s="188">
        <v>1</v>
      </c>
      <c r="AA72" s="189">
        <v>3</v>
      </c>
      <c r="AB72" s="190">
        <f t="shared" si="8"/>
        <v>63</v>
      </c>
      <c r="AC72" s="189"/>
      <c r="AD72" s="191">
        <f t="shared" si="9"/>
        <v>63</v>
      </c>
      <c r="AE72" s="240"/>
      <c r="AF72" s="192">
        <v>49</v>
      </c>
      <c r="AG72" s="117"/>
      <c r="AH72" s="117"/>
      <c r="AI72" s="117"/>
      <c r="AJ72" s="117"/>
      <c r="AK72" s="281"/>
      <c r="AL72" s="281"/>
      <c r="AM72" s="281"/>
      <c r="AN72" s="281"/>
      <c r="AO72" s="281"/>
      <c r="AP72" s="281"/>
      <c r="AQ72" s="281"/>
      <c r="AR72" s="281"/>
      <c r="AS72" s="281"/>
      <c r="AT72" s="281"/>
      <c r="AU72" s="281"/>
      <c r="AV72" s="281"/>
      <c r="AW72" s="281"/>
      <c r="AX72" s="281"/>
      <c r="AY72" s="281"/>
      <c r="AZ72" s="281"/>
      <c r="BA72" s="281"/>
      <c r="BB72" s="281"/>
      <c r="BC72" s="281"/>
      <c r="BD72" s="281"/>
      <c r="BE72" s="281"/>
      <c r="BF72" s="281"/>
    </row>
    <row r="73" spans="1:140" ht="21.6" customHeight="1" x14ac:dyDescent="0.25">
      <c r="A73" s="161"/>
      <c r="B73" s="162" t="s">
        <v>109</v>
      </c>
      <c r="C73" s="163"/>
      <c r="D73" s="164"/>
      <c r="E73" s="165"/>
      <c r="F73" s="165"/>
      <c r="G73" s="165"/>
      <c r="H73" s="165"/>
      <c r="I73" s="165"/>
      <c r="J73" s="165"/>
      <c r="K73" s="165"/>
      <c r="L73" s="165"/>
      <c r="M73" s="165"/>
      <c r="N73" s="165"/>
      <c r="O73" s="165"/>
      <c r="P73" s="165"/>
      <c r="Q73" s="165"/>
      <c r="R73" s="165"/>
      <c r="S73" s="165"/>
      <c r="T73" s="165"/>
      <c r="U73" s="165"/>
      <c r="V73" s="165"/>
      <c r="W73" s="165"/>
      <c r="X73" s="165"/>
      <c r="Y73" s="165"/>
      <c r="Z73" s="165"/>
      <c r="AA73" s="165"/>
      <c r="AB73" s="166"/>
      <c r="AC73" s="165"/>
      <c r="AD73" s="167"/>
      <c r="AE73" s="168"/>
      <c r="AF73" s="167"/>
    </row>
    <row r="74" spans="1:140" s="205" customFormat="1" ht="30" customHeight="1" outlineLevel="1" x14ac:dyDescent="0.25">
      <c r="A74" s="241" t="s">
        <v>84</v>
      </c>
      <c r="B74" s="242" t="s">
        <v>41</v>
      </c>
      <c r="C74" s="243" t="s">
        <v>52</v>
      </c>
      <c r="D74" s="239" t="s">
        <v>15</v>
      </c>
      <c r="E74" s="188">
        <v>3</v>
      </c>
      <c r="F74" s="188">
        <v>2</v>
      </c>
      <c r="G74" s="188">
        <v>3</v>
      </c>
      <c r="H74" s="188">
        <v>3</v>
      </c>
      <c r="I74" s="188">
        <v>2</v>
      </c>
      <c r="J74" s="188">
        <v>3</v>
      </c>
      <c r="K74" s="188">
        <v>0</v>
      </c>
      <c r="L74" s="188">
        <v>4</v>
      </c>
      <c r="M74" s="188">
        <v>2</v>
      </c>
      <c r="N74" s="188">
        <v>7</v>
      </c>
      <c r="O74" s="188">
        <v>2</v>
      </c>
      <c r="P74" s="188">
        <v>2</v>
      </c>
      <c r="Q74" s="188">
        <v>2</v>
      </c>
      <c r="R74" s="188">
        <v>3</v>
      </c>
      <c r="S74" s="188">
        <v>1</v>
      </c>
      <c r="T74" s="188">
        <v>2</v>
      </c>
      <c r="U74" s="188">
        <v>7</v>
      </c>
      <c r="V74" s="188">
        <v>3</v>
      </c>
      <c r="W74" s="188">
        <v>2</v>
      </c>
      <c r="X74" s="188">
        <v>2</v>
      </c>
      <c r="Y74" s="188">
        <v>1</v>
      </c>
      <c r="Z74" s="188">
        <v>2</v>
      </c>
      <c r="AA74" s="189">
        <v>2</v>
      </c>
      <c r="AB74" s="190">
        <f>SUM(E74:AA74)</f>
        <v>60</v>
      </c>
      <c r="AC74" s="189">
        <v>1</v>
      </c>
      <c r="AD74" s="191">
        <f>AB74+AC74</f>
        <v>61</v>
      </c>
      <c r="AE74" s="240"/>
      <c r="AF74" s="192">
        <v>61</v>
      </c>
      <c r="AG74" s="117"/>
      <c r="AH74" s="117"/>
      <c r="AI74" s="117"/>
      <c r="AJ74" s="117"/>
      <c r="AK74" s="276"/>
      <c r="AL74" s="276"/>
      <c r="AM74" s="276"/>
      <c r="AN74" s="276"/>
      <c r="AO74" s="276"/>
      <c r="AP74" s="276"/>
      <c r="AQ74" s="276"/>
      <c r="AR74" s="276"/>
      <c r="AS74" s="276"/>
      <c r="AT74" s="276"/>
      <c r="AU74" s="276"/>
      <c r="AV74" s="276"/>
      <c r="AW74" s="276"/>
      <c r="AX74" s="276"/>
      <c r="AY74" s="276"/>
      <c r="AZ74" s="276"/>
      <c r="BA74" s="276"/>
      <c r="BB74" s="276"/>
      <c r="BC74" s="276"/>
      <c r="BD74" s="276"/>
      <c r="BE74" s="276"/>
      <c r="BF74" s="276"/>
      <c r="BG74" s="117"/>
      <c r="BH74" s="117"/>
      <c r="BI74" s="117"/>
      <c r="BJ74" s="117"/>
      <c r="BK74" s="117"/>
      <c r="BL74" s="117"/>
      <c r="BM74" s="117"/>
      <c r="BN74" s="117"/>
      <c r="BO74" s="117"/>
      <c r="BP74" s="117"/>
      <c r="BQ74" s="117"/>
      <c r="BR74" s="117"/>
      <c r="BS74" s="117"/>
      <c r="BT74" s="117"/>
      <c r="BU74" s="117"/>
      <c r="BV74" s="117"/>
      <c r="BW74" s="117"/>
      <c r="BX74" s="117"/>
      <c r="BY74" s="117"/>
      <c r="BZ74" s="117"/>
      <c r="CA74" s="117"/>
      <c r="CB74" s="117"/>
      <c r="CC74" s="117"/>
      <c r="CD74" s="117"/>
      <c r="CE74" s="117"/>
      <c r="CF74" s="117"/>
      <c r="CG74" s="117"/>
      <c r="CH74" s="117"/>
      <c r="CI74" s="117"/>
      <c r="CJ74" s="117"/>
      <c r="CK74" s="117"/>
      <c r="CL74" s="117"/>
      <c r="CM74" s="117"/>
      <c r="CN74" s="117"/>
      <c r="CO74" s="117"/>
      <c r="CP74" s="117"/>
      <c r="CQ74" s="117"/>
      <c r="CR74" s="117"/>
      <c r="CS74" s="117"/>
      <c r="CT74" s="117"/>
      <c r="CU74" s="117"/>
      <c r="CV74" s="117"/>
      <c r="CW74" s="117"/>
      <c r="CX74" s="117"/>
      <c r="CY74" s="117"/>
      <c r="CZ74" s="117"/>
      <c r="DA74" s="117"/>
      <c r="DB74" s="117"/>
      <c r="DC74" s="117"/>
      <c r="DD74" s="117"/>
      <c r="DE74" s="117"/>
      <c r="DF74" s="117"/>
      <c r="DG74" s="117"/>
      <c r="DH74" s="117"/>
      <c r="DI74" s="117"/>
      <c r="DJ74" s="117"/>
      <c r="DK74" s="117"/>
      <c r="DL74" s="117"/>
      <c r="DM74" s="117"/>
      <c r="DN74" s="117"/>
      <c r="DO74" s="117"/>
      <c r="DP74" s="117"/>
      <c r="DQ74" s="117"/>
      <c r="DR74" s="117"/>
      <c r="DS74" s="117"/>
      <c r="DT74" s="117"/>
      <c r="DU74" s="117"/>
      <c r="DV74" s="117"/>
      <c r="DW74" s="117"/>
      <c r="DX74" s="117"/>
      <c r="DY74" s="117"/>
      <c r="DZ74" s="117"/>
      <c r="EA74" s="117"/>
      <c r="EB74" s="117"/>
      <c r="EC74" s="117"/>
      <c r="ED74" s="117"/>
      <c r="EE74" s="117"/>
      <c r="EF74" s="117"/>
      <c r="EG74" s="117"/>
      <c r="EH74" s="117"/>
      <c r="EI74" s="117"/>
      <c r="EJ74" s="117"/>
    </row>
    <row r="75" spans="1:140" ht="21.6" customHeight="1" x14ac:dyDescent="0.25">
      <c r="A75" s="161"/>
      <c r="B75" s="162" t="s">
        <v>110</v>
      </c>
      <c r="C75" s="163"/>
      <c r="D75" s="164"/>
      <c r="E75" s="165"/>
      <c r="F75" s="165"/>
      <c r="G75" s="165"/>
      <c r="H75" s="165"/>
      <c r="I75" s="165"/>
      <c r="J75" s="165"/>
      <c r="K75" s="165"/>
      <c r="L75" s="165"/>
      <c r="M75" s="165"/>
      <c r="N75" s="165"/>
      <c r="O75" s="165"/>
      <c r="P75" s="165"/>
      <c r="Q75" s="165"/>
      <c r="R75" s="165"/>
      <c r="S75" s="165"/>
      <c r="T75" s="165"/>
      <c r="U75" s="165"/>
      <c r="V75" s="165"/>
      <c r="W75" s="165"/>
      <c r="X75" s="165"/>
      <c r="Y75" s="165"/>
      <c r="Z75" s="165"/>
      <c r="AA75" s="165"/>
      <c r="AB75" s="166"/>
      <c r="AC75" s="165"/>
      <c r="AD75" s="167"/>
      <c r="AE75" s="168"/>
      <c r="AF75" s="167"/>
    </row>
    <row r="76" spans="1:140" ht="41.25" customHeight="1" outlineLevel="1" x14ac:dyDescent="0.25">
      <c r="A76" s="244" t="s">
        <v>86</v>
      </c>
      <c r="B76" s="242" t="s">
        <v>44</v>
      </c>
      <c r="C76" s="243" t="s">
        <v>52</v>
      </c>
      <c r="D76" s="239" t="s">
        <v>15</v>
      </c>
      <c r="E76" s="188">
        <v>6</v>
      </c>
      <c r="F76" s="188">
        <v>5</v>
      </c>
      <c r="G76" s="188">
        <v>11</v>
      </c>
      <c r="H76" s="188">
        <v>6</v>
      </c>
      <c r="I76" s="188">
        <v>2</v>
      </c>
      <c r="J76" s="188">
        <v>5</v>
      </c>
      <c r="K76" s="188">
        <v>2</v>
      </c>
      <c r="L76" s="188">
        <v>4</v>
      </c>
      <c r="M76" s="188">
        <v>2</v>
      </c>
      <c r="N76" s="188">
        <v>6</v>
      </c>
      <c r="O76" s="188">
        <v>3</v>
      </c>
      <c r="P76" s="188">
        <v>2</v>
      </c>
      <c r="Q76" s="188">
        <v>3</v>
      </c>
      <c r="R76" s="188">
        <v>4</v>
      </c>
      <c r="S76" s="188">
        <v>4</v>
      </c>
      <c r="T76" s="188">
        <v>3</v>
      </c>
      <c r="U76" s="188">
        <v>7</v>
      </c>
      <c r="V76" s="188">
        <v>5</v>
      </c>
      <c r="W76" s="188">
        <v>5</v>
      </c>
      <c r="X76" s="188">
        <v>2</v>
      </c>
      <c r="Y76" s="188">
        <v>1</v>
      </c>
      <c r="Z76" s="188">
        <v>2</v>
      </c>
      <c r="AA76" s="189">
        <v>3</v>
      </c>
      <c r="AB76" s="190">
        <f>SUM(E76:AA76)</f>
        <v>93</v>
      </c>
      <c r="AC76" s="189"/>
      <c r="AD76" s="191">
        <f>AB76+AC76</f>
        <v>93</v>
      </c>
      <c r="AE76" s="240"/>
      <c r="AF76" s="192">
        <v>93</v>
      </c>
    </row>
    <row r="77" spans="1:140" ht="41.25" customHeight="1" outlineLevel="1" x14ac:dyDescent="0.25">
      <c r="A77" s="244" t="s">
        <v>88</v>
      </c>
      <c r="B77" s="242" t="s">
        <v>46</v>
      </c>
      <c r="C77" s="243" t="s">
        <v>52</v>
      </c>
      <c r="D77" s="239" t="s">
        <v>15</v>
      </c>
      <c r="E77" s="188">
        <v>5</v>
      </c>
      <c r="F77" s="188">
        <v>4</v>
      </c>
      <c r="G77" s="188">
        <v>10</v>
      </c>
      <c r="H77" s="188">
        <v>5</v>
      </c>
      <c r="I77" s="188">
        <v>2</v>
      </c>
      <c r="J77" s="188">
        <v>4</v>
      </c>
      <c r="K77" s="188">
        <v>2</v>
      </c>
      <c r="L77" s="188">
        <v>4</v>
      </c>
      <c r="M77" s="188">
        <v>2</v>
      </c>
      <c r="N77" s="188">
        <v>6</v>
      </c>
      <c r="O77" s="188">
        <v>3</v>
      </c>
      <c r="P77" s="188">
        <v>1</v>
      </c>
      <c r="Q77" s="188">
        <v>3</v>
      </c>
      <c r="R77" s="188">
        <v>4</v>
      </c>
      <c r="S77" s="188">
        <v>4</v>
      </c>
      <c r="T77" s="188">
        <v>3</v>
      </c>
      <c r="U77" s="188">
        <v>6</v>
      </c>
      <c r="V77" s="188">
        <v>3</v>
      </c>
      <c r="W77" s="188">
        <v>5</v>
      </c>
      <c r="X77" s="188">
        <v>2</v>
      </c>
      <c r="Y77" s="188">
        <v>1</v>
      </c>
      <c r="Z77" s="188">
        <v>2</v>
      </c>
      <c r="AA77" s="189">
        <v>3</v>
      </c>
      <c r="AB77" s="190">
        <f>SUM(E77:AA77)</f>
        <v>84</v>
      </c>
      <c r="AC77" s="189"/>
      <c r="AD77" s="191">
        <f>AB77+AC77</f>
        <v>84</v>
      </c>
      <c r="AE77" s="240"/>
      <c r="AF77" s="192">
        <v>84</v>
      </c>
    </row>
    <row r="78" spans="1:140" s="1" customFormat="1" ht="57.75" customHeight="1" x14ac:dyDescent="0.25">
      <c r="A78" s="245"/>
      <c r="B78" s="9" t="s">
        <v>500</v>
      </c>
      <c r="C78" s="246"/>
      <c r="D78" s="247"/>
      <c r="E78" s="287" t="s">
        <v>501</v>
      </c>
      <c r="F78" s="287"/>
      <c r="G78" s="287" t="s">
        <v>502</v>
      </c>
      <c r="H78" s="287"/>
      <c r="I78" s="287"/>
      <c r="J78" s="287" t="s">
        <v>503</v>
      </c>
      <c r="K78" s="287"/>
      <c r="L78" s="287" t="s">
        <v>504</v>
      </c>
      <c r="M78" s="287"/>
      <c r="N78" s="287"/>
      <c r="O78" s="248"/>
      <c r="P78" s="288"/>
      <c r="Q78" s="289"/>
      <c r="R78" s="249"/>
      <c r="S78" s="249"/>
      <c r="V78" s="249"/>
      <c r="AB78" s="7"/>
      <c r="AG78" s="285"/>
      <c r="AH78" s="285"/>
      <c r="AI78" s="285"/>
      <c r="AJ78" s="285"/>
      <c r="AK78" s="284"/>
      <c r="AL78" s="284"/>
      <c r="AM78" s="284"/>
      <c r="AN78" s="284"/>
      <c r="AO78" s="284"/>
      <c r="AP78" s="284"/>
      <c r="AQ78" s="284"/>
      <c r="AR78" s="284"/>
      <c r="AS78" s="284"/>
      <c r="AT78" s="284"/>
      <c r="AU78" s="284"/>
      <c r="AV78" s="284"/>
      <c r="AW78" s="284"/>
      <c r="AX78" s="284"/>
      <c r="AY78" s="284"/>
      <c r="AZ78" s="284"/>
      <c r="BA78" s="284"/>
      <c r="BB78" s="284"/>
      <c r="BC78" s="284"/>
      <c r="BD78" s="284"/>
      <c r="BE78" s="284"/>
      <c r="BF78" s="284"/>
    </row>
    <row r="79" spans="1:140" s="1" customFormat="1" ht="140.44999999999999" hidden="1" customHeight="1" outlineLevel="1" x14ac:dyDescent="0.25">
      <c r="A79" s="2"/>
      <c r="B79" s="2"/>
      <c r="C79" s="2"/>
      <c r="D79" s="3"/>
      <c r="R79" s="5"/>
      <c r="V79" s="249"/>
      <c r="AB79" s="7"/>
      <c r="AG79" s="285"/>
      <c r="AH79" s="285"/>
      <c r="AI79" s="285"/>
      <c r="AJ79" s="285"/>
      <c r="AK79" s="284"/>
      <c r="AL79" s="284"/>
      <c r="AM79" s="284"/>
      <c r="AN79" s="284"/>
      <c r="AO79" s="284"/>
      <c r="AP79" s="284"/>
      <c r="AQ79" s="284"/>
      <c r="AR79" s="284"/>
      <c r="AS79" s="284"/>
      <c r="AT79" s="284"/>
      <c r="AU79" s="284"/>
      <c r="AV79" s="284"/>
      <c r="AW79" s="284"/>
      <c r="AX79" s="284"/>
      <c r="AY79" s="284"/>
      <c r="AZ79" s="284"/>
      <c r="BA79" s="284"/>
      <c r="BB79" s="284"/>
      <c r="BC79" s="284"/>
      <c r="BD79" s="284"/>
      <c r="BE79" s="284"/>
      <c r="BF79" s="284"/>
    </row>
    <row r="80" spans="1:140" s="1" customFormat="1" ht="105.6" hidden="1" customHeight="1" outlineLevel="1" x14ac:dyDescent="0.25">
      <c r="B80" s="250" t="s">
        <v>104</v>
      </c>
      <c r="C80" s="117"/>
      <c r="V80" s="249"/>
      <c r="AB80" s="7"/>
      <c r="AG80" s="285"/>
      <c r="AH80" s="285"/>
      <c r="AI80" s="285"/>
      <c r="AJ80" s="285"/>
      <c r="AK80" s="284"/>
      <c r="AL80" s="284"/>
      <c r="AM80" s="284"/>
      <c r="AN80" s="284"/>
      <c r="AO80" s="284"/>
      <c r="AP80" s="284"/>
      <c r="AQ80" s="284"/>
      <c r="AR80" s="284"/>
      <c r="AS80" s="284"/>
      <c r="AT80" s="284"/>
      <c r="AU80" s="284"/>
      <c r="AV80" s="284"/>
      <c r="AW80" s="284"/>
      <c r="AX80" s="284"/>
      <c r="AY80" s="284"/>
      <c r="AZ80" s="284"/>
      <c r="BA80" s="284"/>
      <c r="BB80" s="284"/>
      <c r="BC80" s="284"/>
      <c r="BD80" s="284"/>
      <c r="BE80" s="284"/>
      <c r="BF80" s="284"/>
    </row>
    <row r="81" spans="1:112" s="6" customFormat="1" ht="124.5" customHeight="1" collapsed="1" x14ac:dyDescent="0.25">
      <c r="A81" s="1"/>
      <c r="B81" s="250" t="s">
        <v>111</v>
      </c>
      <c r="C81" s="117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249"/>
      <c r="W81" s="1"/>
      <c r="X81" s="1"/>
      <c r="Y81" s="1"/>
      <c r="Z81" s="1"/>
      <c r="AA81" s="1"/>
      <c r="AB81" s="7"/>
      <c r="AC81" s="1"/>
      <c r="AD81" s="1"/>
      <c r="AE81" s="1"/>
      <c r="AF81" s="1"/>
      <c r="AG81" s="285"/>
      <c r="AH81" s="285"/>
      <c r="AI81" s="285"/>
      <c r="AJ81" s="285"/>
      <c r="AK81" s="284"/>
      <c r="AL81" s="284"/>
      <c r="AM81" s="284"/>
      <c r="AN81" s="284"/>
      <c r="AO81" s="284"/>
      <c r="AP81" s="284"/>
      <c r="AQ81" s="284"/>
      <c r="AR81" s="284"/>
      <c r="AS81" s="284"/>
      <c r="AT81" s="284"/>
      <c r="AU81" s="284"/>
      <c r="AV81" s="284"/>
      <c r="AW81" s="284"/>
      <c r="AX81" s="284"/>
      <c r="AY81" s="284"/>
      <c r="AZ81" s="284"/>
      <c r="BA81" s="284"/>
      <c r="BB81" s="284"/>
      <c r="BC81" s="284"/>
      <c r="BD81" s="284"/>
      <c r="BE81" s="284"/>
      <c r="BF81" s="284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</row>
    <row r="82" spans="1:112" ht="18.75" customHeight="1" x14ac:dyDescent="0.25">
      <c r="A82" s="117"/>
      <c r="B82" s="117"/>
      <c r="C82" s="117"/>
      <c r="E82" s="118"/>
      <c r="F82" s="118"/>
      <c r="G82" s="118"/>
      <c r="H82" s="118"/>
      <c r="I82" s="118"/>
      <c r="J82" s="118"/>
      <c r="K82" s="118"/>
      <c r="L82" s="118"/>
      <c r="M82" s="118"/>
      <c r="N82" s="118"/>
      <c r="O82" s="118"/>
      <c r="P82" s="118"/>
      <c r="Q82" s="118"/>
      <c r="R82" s="118"/>
      <c r="S82" s="118"/>
      <c r="T82" s="118"/>
      <c r="U82" s="118"/>
      <c r="V82" s="118"/>
      <c r="W82" s="118"/>
      <c r="X82" s="118"/>
      <c r="Y82" s="118"/>
      <c r="Z82" s="118"/>
      <c r="AA82" s="118"/>
      <c r="AB82" s="119"/>
      <c r="AC82" s="118"/>
      <c r="AD82" s="251"/>
      <c r="AE82" s="251"/>
      <c r="AF82" s="118"/>
      <c r="AG82" s="132"/>
      <c r="AH82" s="132"/>
      <c r="AI82" s="132"/>
      <c r="AJ82" s="132"/>
      <c r="AK82" s="278"/>
      <c r="AL82" s="278"/>
      <c r="AM82" s="278"/>
      <c r="AN82" s="278"/>
      <c r="AO82" s="278"/>
      <c r="AP82" s="278"/>
      <c r="AQ82" s="278"/>
      <c r="AR82" s="278"/>
      <c r="AS82" s="278"/>
      <c r="AT82" s="278"/>
      <c r="AU82" s="278"/>
      <c r="AV82" s="278"/>
      <c r="AW82" s="278"/>
      <c r="AX82" s="278"/>
      <c r="AY82" s="278"/>
      <c r="AZ82" s="278"/>
      <c r="BA82" s="278"/>
      <c r="BB82" s="278"/>
      <c r="BC82" s="278"/>
      <c r="BD82" s="278"/>
      <c r="BE82" s="278"/>
      <c r="BF82" s="278"/>
      <c r="BG82" s="132"/>
      <c r="BH82" s="132"/>
      <c r="BI82" s="132"/>
      <c r="BJ82" s="132"/>
      <c r="BK82" s="132"/>
      <c r="BL82" s="132"/>
      <c r="BM82" s="132"/>
      <c r="BN82" s="132"/>
      <c r="BO82" s="132"/>
      <c r="BP82" s="132"/>
      <c r="BQ82" s="132"/>
      <c r="BR82" s="132"/>
      <c r="BS82" s="132"/>
      <c r="BT82" s="132"/>
      <c r="BU82" s="132"/>
      <c r="BV82" s="132"/>
      <c r="BW82" s="132"/>
      <c r="BX82" s="132"/>
      <c r="BY82" s="132"/>
      <c r="BZ82" s="132"/>
      <c r="CA82" s="132"/>
      <c r="CB82" s="132"/>
      <c r="CC82" s="132"/>
      <c r="CD82" s="132"/>
      <c r="CE82" s="132"/>
      <c r="CF82" s="132"/>
      <c r="CG82" s="132"/>
      <c r="CH82" s="132"/>
      <c r="CI82" s="132"/>
      <c r="CJ82" s="132"/>
      <c r="CK82" s="132"/>
      <c r="CL82" s="132"/>
      <c r="CM82" s="132"/>
      <c r="CN82" s="132"/>
      <c r="CO82" s="132"/>
      <c r="CP82" s="132"/>
      <c r="CQ82" s="132"/>
      <c r="CR82" s="132"/>
      <c r="CS82" s="132"/>
      <c r="CT82" s="132"/>
      <c r="CU82" s="132"/>
      <c r="CV82" s="132"/>
      <c r="CW82" s="132"/>
      <c r="CX82" s="132"/>
      <c r="CY82" s="132"/>
      <c r="CZ82" s="132"/>
      <c r="DA82" s="132"/>
      <c r="DB82" s="132"/>
      <c r="DC82" s="132"/>
      <c r="DD82" s="132"/>
      <c r="DE82" s="132"/>
      <c r="DF82" s="132"/>
      <c r="DG82" s="132"/>
      <c r="DH82" s="132"/>
    </row>
    <row r="83" spans="1:112" ht="18.75" customHeight="1" x14ac:dyDescent="0.25">
      <c r="A83" s="117"/>
      <c r="B83" s="117"/>
      <c r="C83" s="117"/>
      <c r="E83" s="118"/>
      <c r="F83" s="118"/>
      <c r="G83" s="118"/>
      <c r="H83" s="118"/>
      <c r="I83" s="118"/>
      <c r="J83" s="118"/>
      <c r="K83" s="118"/>
      <c r="L83" s="118"/>
      <c r="M83" s="118"/>
      <c r="N83" s="118"/>
      <c r="O83" s="118"/>
      <c r="P83" s="118"/>
      <c r="Q83" s="118"/>
      <c r="R83" s="118"/>
      <c r="S83" s="118"/>
      <c r="T83" s="118"/>
      <c r="U83" s="118"/>
      <c r="V83" s="118"/>
      <c r="W83" s="118"/>
      <c r="X83" s="118"/>
      <c r="Y83" s="118"/>
      <c r="Z83" s="118"/>
      <c r="AA83" s="118"/>
      <c r="AB83" s="119"/>
      <c r="AC83" s="118"/>
      <c r="AD83" s="251"/>
      <c r="AE83" s="251"/>
      <c r="AF83" s="118"/>
      <c r="AG83" s="132"/>
      <c r="AH83" s="132"/>
      <c r="AI83" s="132"/>
      <c r="AJ83" s="132"/>
      <c r="AK83" s="278"/>
      <c r="AL83" s="278"/>
      <c r="AM83" s="278"/>
      <c r="AN83" s="278"/>
      <c r="AO83" s="278"/>
      <c r="AP83" s="278"/>
      <c r="AQ83" s="278"/>
      <c r="AR83" s="278"/>
      <c r="AS83" s="278"/>
      <c r="AT83" s="278"/>
      <c r="AU83" s="278"/>
      <c r="AV83" s="278"/>
      <c r="AW83" s="278"/>
      <c r="AX83" s="278"/>
      <c r="AY83" s="278"/>
      <c r="AZ83" s="278"/>
      <c r="BA83" s="278"/>
      <c r="BB83" s="278"/>
      <c r="BC83" s="278"/>
      <c r="BD83" s="278"/>
      <c r="BE83" s="278"/>
      <c r="BF83" s="278"/>
      <c r="BG83" s="132"/>
      <c r="BH83" s="132"/>
      <c r="BI83" s="132"/>
      <c r="BJ83" s="132"/>
      <c r="BK83" s="132"/>
      <c r="BL83" s="132"/>
      <c r="BM83" s="132"/>
      <c r="BN83" s="132"/>
      <c r="BO83" s="132"/>
      <c r="BP83" s="132"/>
      <c r="BQ83" s="132"/>
      <c r="BR83" s="132"/>
      <c r="BS83" s="132"/>
      <c r="BT83" s="132"/>
      <c r="BU83" s="132"/>
      <c r="BV83" s="132"/>
      <c r="BW83" s="132"/>
      <c r="BX83" s="132"/>
      <c r="BY83" s="132"/>
      <c r="BZ83" s="132"/>
      <c r="CA83" s="132"/>
      <c r="CB83" s="132"/>
      <c r="CC83" s="132"/>
      <c r="CD83" s="132"/>
      <c r="CE83" s="132"/>
      <c r="CF83" s="132"/>
      <c r="CG83" s="132"/>
      <c r="CH83" s="132"/>
      <c r="CI83" s="132"/>
      <c r="CJ83" s="132"/>
      <c r="CK83" s="132"/>
      <c r="CL83" s="132"/>
      <c r="CM83" s="132"/>
      <c r="CN83" s="132"/>
      <c r="CO83" s="132"/>
      <c r="CP83" s="132"/>
      <c r="CQ83" s="132"/>
      <c r="CR83" s="132"/>
      <c r="CS83" s="132"/>
      <c r="CT83" s="132"/>
      <c r="CU83" s="132"/>
      <c r="CV83" s="132"/>
      <c r="CW83" s="132"/>
      <c r="CX83" s="132"/>
      <c r="CY83" s="132"/>
      <c r="CZ83" s="132"/>
      <c r="DA83" s="132"/>
      <c r="DB83" s="132"/>
      <c r="DC83" s="132"/>
      <c r="DD83" s="132"/>
      <c r="DE83" s="132"/>
      <c r="DF83" s="132"/>
      <c r="DG83" s="132"/>
      <c r="DH83" s="132"/>
    </row>
    <row r="84" spans="1:112" ht="18.75" customHeight="1" x14ac:dyDescent="0.25">
      <c r="A84" s="117"/>
      <c r="B84" s="117"/>
      <c r="C84" s="117"/>
      <c r="E84" s="118"/>
      <c r="F84" s="118"/>
      <c r="G84" s="118"/>
      <c r="H84" s="118"/>
      <c r="I84" s="118"/>
      <c r="J84" s="118"/>
      <c r="K84" s="118"/>
      <c r="L84" s="118"/>
      <c r="M84" s="118"/>
      <c r="N84" s="118"/>
      <c r="O84" s="118"/>
      <c r="P84" s="118"/>
      <c r="Q84" s="118"/>
      <c r="R84" s="118"/>
      <c r="S84" s="118"/>
      <c r="T84" s="118"/>
      <c r="U84" s="118"/>
      <c r="V84" s="118"/>
      <c r="W84" s="118"/>
      <c r="X84" s="118"/>
      <c r="Y84" s="118"/>
      <c r="Z84" s="118"/>
      <c r="AA84" s="118"/>
      <c r="AB84" s="119"/>
      <c r="AC84" s="118"/>
      <c r="AD84" s="251"/>
      <c r="AE84" s="251"/>
      <c r="AF84" s="118"/>
      <c r="AG84" s="132"/>
      <c r="AH84" s="132"/>
      <c r="AI84" s="132"/>
      <c r="AJ84" s="132"/>
      <c r="AK84" s="278"/>
      <c r="AL84" s="278"/>
      <c r="AM84" s="278"/>
      <c r="AN84" s="278"/>
      <c r="AO84" s="278"/>
      <c r="AP84" s="278"/>
      <c r="AQ84" s="278"/>
      <c r="AR84" s="278"/>
      <c r="AS84" s="278"/>
      <c r="AT84" s="278"/>
      <c r="AU84" s="278"/>
      <c r="AV84" s="278"/>
      <c r="AW84" s="278"/>
      <c r="AX84" s="278"/>
      <c r="AY84" s="278"/>
      <c r="AZ84" s="278"/>
      <c r="BA84" s="278"/>
      <c r="BB84" s="278"/>
      <c r="BC84" s="278"/>
      <c r="BD84" s="278"/>
      <c r="BE84" s="278"/>
      <c r="BF84" s="278"/>
      <c r="BG84" s="132"/>
      <c r="BH84" s="132"/>
      <c r="BI84" s="132"/>
      <c r="BJ84" s="132"/>
      <c r="BK84" s="132"/>
      <c r="BL84" s="132"/>
      <c r="BM84" s="132"/>
      <c r="BN84" s="132"/>
      <c r="BO84" s="132"/>
      <c r="BP84" s="132"/>
      <c r="BQ84" s="132"/>
      <c r="BR84" s="132"/>
      <c r="BS84" s="132"/>
      <c r="BT84" s="132"/>
      <c r="BU84" s="132"/>
      <c r="BV84" s="132"/>
      <c r="BW84" s="132"/>
      <c r="BX84" s="132"/>
      <c r="BY84" s="132"/>
      <c r="BZ84" s="132"/>
      <c r="CA84" s="132"/>
      <c r="CB84" s="132"/>
      <c r="CC84" s="132"/>
      <c r="CD84" s="132"/>
      <c r="CE84" s="132"/>
      <c r="CF84" s="132"/>
      <c r="CG84" s="132"/>
      <c r="CH84" s="132"/>
      <c r="CI84" s="132"/>
      <c r="CJ84" s="132"/>
      <c r="CK84" s="132"/>
      <c r="CL84" s="132"/>
      <c r="CM84" s="132"/>
      <c r="CN84" s="132"/>
      <c r="CO84" s="132"/>
      <c r="CP84" s="132"/>
      <c r="CQ84" s="132"/>
      <c r="CR84" s="132"/>
      <c r="CS84" s="132"/>
      <c r="CT84" s="132"/>
      <c r="CU84" s="132"/>
      <c r="CV84" s="132"/>
      <c r="CW84" s="132"/>
      <c r="CX84" s="132"/>
      <c r="CY84" s="132"/>
      <c r="CZ84" s="132"/>
      <c r="DA84" s="132"/>
      <c r="DB84" s="132"/>
      <c r="DC84" s="132"/>
      <c r="DD84" s="132"/>
      <c r="DE84" s="132"/>
      <c r="DF84" s="132"/>
      <c r="DG84" s="132"/>
      <c r="DH84" s="132"/>
    </row>
    <row r="85" spans="1:112" ht="18.75" customHeight="1" x14ac:dyDescent="0.25">
      <c r="A85" s="117"/>
      <c r="B85" s="117"/>
      <c r="C85" s="117"/>
      <c r="E85" s="118"/>
      <c r="F85" s="118"/>
      <c r="G85" s="118"/>
      <c r="H85" s="118"/>
      <c r="I85" s="118"/>
      <c r="J85" s="118"/>
      <c r="K85" s="118"/>
      <c r="L85" s="118"/>
      <c r="M85" s="118"/>
      <c r="N85" s="118"/>
      <c r="O85" s="118"/>
      <c r="P85" s="118"/>
      <c r="Q85" s="118"/>
      <c r="R85" s="118"/>
      <c r="S85" s="118"/>
      <c r="T85" s="118"/>
      <c r="U85" s="118"/>
      <c r="V85" s="118"/>
      <c r="W85" s="118"/>
      <c r="X85" s="118"/>
      <c r="Y85" s="118"/>
      <c r="Z85" s="118"/>
      <c r="AA85" s="118"/>
      <c r="AB85" s="119"/>
      <c r="AC85" s="118"/>
      <c r="AD85" s="251"/>
      <c r="AE85" s="251"/>
      <c r="AF85" s="118"/>
      <c r="AG85" s="132"/>
      <c r="AH85" s="132"/>
      <c r="AI85" s="132"/>
      <c r="AJ85" s="132"/>
      <c r="AK85" s="278"/>
      <c r="AL85" s="278"/>
      <c r="AM85" s="278"/>
      <c r="AN85" s="278"/>
      <c r="AO85" s="278"/>
      <c r="AP85" s="278"/>
      <c r="AQ85" s="278"/>
      <c r="AR85" s="278"/>
      <c r="AS85" s="278"/>
      <c r="AT85" s="278"/>
      <c r="AU85" s="278"/>
      <c r="AV85" s="278"/>
      <c r="AW85" s="278"/>
      <c r="AX85" s="278"/>
      <c r="AY85" s="278"/>
      <c r="AZ85" s="278"/>
      <c r="BA85" s="278"/>
      <c r="BB85" s="278"/>
      <c r="BC85" s="278"/>
      <c r="BD85" s="278"/>
      <c r="BE85" s="278"/>
      <c r="BF85" s="278"/>
      <c r="BG85" s="132"/>
      <c r="BH85" s="132"/>
      <c r="BI85" s="132"/>
      <c r="BJ85" s="132"/>
      <c r="BK85" s="132"/>
      <c r="BL85" s="132"/>
      <c r="BM85" s="132"/>
      <c r="BN85" s="132"/>
      <c r="BO85" s="132"/>
      <c r="BP85" s="132"/>
      <c r="BQ85" s="132"/>
      <c r="BR85" s="132"/>
      <c r="BS85" s="132"/>
      <c r="BT85" s="132"/>
      <c r="BU85" s="132"/>
      <c r="BV85" s="132"/>
      <c r="BW85" s="132"/>
      <c r="BX85" s="132"/>
      <c r="BY85" s="132"/>
      <c r="BZ85" s="132"/>
      <c r="CA85" s="132"/>
      <c r="CB85" s="132"/>
      <c r="CC85" s="132"/>
      <c r="CD85" s="132"/>
      <c r="CE85" s="132"/>
      <c r="CF85" s="132"/>
      <c r="CG85" s="132"/>
      <c r="CH85" s="132"/>
      <c r="CI85" s="132"/>
      <c r="CJ85" s="132"/>
      <c r="CK85" s="132"/>
      <c r="CL85" s="132"/>
      <c r="CM85" s="132"/>
      <c r="CN85" s="132"/>
      <c r="CO85" s="132"/>
      <c r="CP85" s="132"/>
      <c r="CQ85" s="132"/>
      <c r="CR85" s="132"/>
      <c r="CS85" s="132"/>
      <c r="CT85" s="132"/>
      <c r="CU85" s="132"/>
      <c r="CV85" s="132"/>
      <c r="CW85" s="132"/>
      <c r="CX85" s="132"/>
      <c r="CY85" s="132"/>
      <c r="CZ85" s="132"/>
      <c r="DA85" s="132"/>
      <c r="DB85" s="132"/>
      <c r="DC85" s="132"/>
      <c r="DD85" s="132"/>
      <c r="DE85" s="132"/>
      <c r="DF85" s="132"/>
      <c r="DG85" s="132"/>
      <c r="DH85" s="132"/>
    </row>
    <row r="86" spans="1:112" ht="18.75" customHeight="1" x14ac:dyDescent="0.25">
      <c r="A86" s="117"/>
      <c r="B86" s="117"/>
      <c r="C86" s="117"/>
      <c r="E86" s="118"/>
      <c r="F86" s="118"/>
      <c r="G86" s="118"/>
      <c r="H86" s="118"/>
      <c r="I86" s="118"/>
      <c r="J86" s="118"/>
      <c r="K86" s="118"/>
      <c r="L86" s="118"/>
      <c r="M86" s="118"/>
      <c r="N86" s="118"/>
      <c r="O86" s="118"/>
      <c r="P86" s="118"/>
      <c r="Q86" s="118"/>
      <c r="R86" s="118"/>
      <c r="S86" s="118"/>
      <c r="T86" s="118"/>
      <c r="U86" s="118"/>
      <c r="V86" s="118"/>
      <c r="W86" s="118"/>
      <c r="X86" s="118"/>
      <c r="Y86" s="118"/>
      <c r="Z86" s="118"/>
      <c r="AA86" s="118"/>
      <c r="AB86" s="119"/>
      <c r="AC86" s="118"/>
      <c r="AD86" s="251"/>
      <c r="AE86" s="251"/>
      <c r="AF86" s="118"/>
      <c r="AG86" s="132"/>
      <c r="AH86" s="132"/>
      <c r="AI86" s="132"/>
      <c r="AJ86" s="132"/>
      <c r="AK86" s="278"/>
      <c r="AL86" s="278"/>
      <c r="AM86" s="278"/>
      <c r="AN86" s="278"/>
      <c r="AO86" s="278"/>
      <c r="AP86" s="278"/>
      <c r="AQ86" s="278"/>
      <c r="AR86" s="278"/>
      <c r="AS86" s="278"/>
      <c r="AT86" s="278"/>
      <c r="AU86" s="278"/>
      <c r="AV86" s="278"/>
      <c r="AW86" s="278"/>
      <c r="AX86" s="278"/>
      <c r="AY86" s="278"/>
      <c r="AZ86" s="278"/>
      <c r="BA86" s="278"/>
      <c r="BB86" s="278"/>
      <c r="BC86" s="278"/>
      <c r="BD86" s="278"/>
      <c r="BE86" s="278"/>
      <c r="BF86" s="278"/>
      <c r="BG86" s="132"/>
      <c r="BH86" s="132"/>
      <c r="BI86" s="132"/>
      <c r="BJ86" s="132"/>
      <c r="BK86" s="132"/>
      <c r="BL86" s="132"/>
      <c r="BM86" s="132"/>
      <c r="BN86" s="132"/>
      <c r="BO86" s="132"/>
      <c r="BP86" s="132"/>
      <c r="BQ86" s="132"/>
      <c r="BR86" s="132"/>
      <c r="BS86" s="132"/>
      <c r="BT86" s="132"/>
      <c r="BU86" s="132"/>
      <c r="BV86" s="132"/>
      <c r="BW86" s="132"/>
      <c r="BX86" s="132"/>
      <c r="BY86" s="132"/>
      <c r="BZ86" s="132"/>
      <c r="CA86" s="132"/>
      <c r="CB86" s="132"/>
      <c r="CC86" s="132"/>
      <c r="CD86" s="132"/>
      <c r="CE86" s="132"/>
      <c r="CF86" s="132"/>
      <c r="CG86" s="132"/>
      <c r="CH86" s="132"/>
      <c r="CI86" s="132"/>
      <c r="CJ86" s="132"/>
      <c r="CK86" s="132"/>
      <c r="CL86" s="132"/>
      <c r="CM86" s="132"/>
      <c r="CN86" s="132"/>
      <c r="CO86" s="132"/>
      <c r="CP86" s="132"/>
      <c r="CQ86" s="132"/>
      <c r="CR86" s="132"/>
      <c r="CS86" s="132"/>
      <c r="CT86" s="132"/>
      <c r="CU86" s="132"/>
      <c r="CV86" s="132"/>
      <c r="CW86" s="132"/>
      <c r="CX86" s="132"/>
      <c r="CY86" s="132"/>
      <c r="CZ86" s="132"/>
      <c r="DA86" s="132"/>
      <c r="DB86" s="132"/>
      <c r="DC86" s="132"/>
      <c r="DD86" s="132"/>
      <c r="DE86" s="132"/>
      <c r="DF86" s="132"/>
      <c r="DG86" s="132"/>
      <c r="DH86" s="132"/>
    </row>
    <row r="87" spans="1:112" ht="18.75" customHeight="1" x14ac:dyDescent="0.25">
      <c r="A87" s="117"/>
      <c r="B87" s="117"/>
      <c r="C87" s="117"/>
      <c r="E87" s="118"/>
      <c r="F87" s="118"/>
      <c r="G87" s="118"/>
      <c r="H87" s="118"/>
      <c r="I87" s="118"/>
      <c r="J87" s="118"/>
      <c r="K87" s="118"/>
      <c r="L87" s="118"/>
      <c r="M87" s="118"/>
      <c r="N87" s="118"/>
      <c r="O87" s="118"/>
      <c r="P87" s="118"/>
      <c r="Q87" s="118"/>
      <c r="R87" s="118"/>
      <c r="S87" s="118"/>
      <c r="T87" s="118"/>
      <c r="U87" s="118"/>
      <c r="V87" s="118"/>
      <c r="W87" s="118"/>
      <c r="X87" s="118"/>
      <c r="Y87" s="118"/>
      <c r="Z87" s="118"/>
      <c r="AA87" s="118"/>
      <c r="AB87" s="252"/>
      <c r="AC87" s="118"/>
      <c r="AD87" s="251"/>
      <c r="AE87" s="251"/>
      <c r="AF87" s="251"/>
      <c r="AG87" s="132"/>
      <c r="AH87" s="132"/>
      <c r="AI87" s="132"/>
      <c r="AJ87" s="132"/>
      <c r="AK87" s="278"/>
      <c r="AL87" s="278"/>
      <c r="AM87" s="278"/>
      <c r="AN87" s="278"/>
      <c r="AO87" s="278"/>
      <c r="AP87" s="278"/>
      <c r="AQ87" s="278"/>
      <c r="AR87" s="278"/>
      <c r="AS87" s="278"/>
      <c r="AT87" s="278"/>
      <c r="AU87" s="278"/>
      <c r="AV87" s="278"/>
      <c r="AW87" s="278"/>
      <c r="AX87" s="278"/>
      <c r="AY87" s="278"/>
      <c r="AZ87" s="278"/>
      <c r="BA87" s="278"/>
      <c r="BB87" s="278"/>
      <c r="BC87" s="278"/>
      <c r="BD87" s="278"/>
      <c r="BE87" s="278"/>
      <c r="BF87" s="278"/>
      <c r="BG87" s="132"/>
      <c r="BH87" s="132"/>
      <c r="BI87" s="132"/>
      <c r="BJ87" s="132"/>
      <c r="BK87" s="132"/>
      <c r="BL87" s="132"/>
      <c r="BM87" s="132"/>
      <c r="BN87" s="132"/>
      <c r="BO87" s="132"/>
      <c r="BP87" s="132"/>
      <c r="BQ87" s="132"/>
      <c r="BR87" s="132"/>
      <c r="BS87" s="132"/>
      <c r="BT87" s="132"/>
      <c r="BU87" s="132"/>
      <c r="BV87" s="132"/>
      <c r="BW87" s="132"/>
      <c r="BX87" s="132"/>
      <c r="BY87" s="132"/>
      <c r="BZ87" s="132"/>
      <c r="CA87" s="132"/>
      <c r="CB87" s="132"/>
      <c r="CC87" s="132"/>
      <c r="CD87" s="132"/>
      <c r="CE87" s="132"/>
      <c r="CF87" s="132"/>
      <c r="CG87" s="132"/>
      <c r="CH87" s="132"/>
      <c r="CI87" s="132"/>
      <c r="CJ87" s="132"/>
      <c r="CK87" s="132"/>
      <c r="CL87" s="132"/>
      <c r="CM87" s="132"/>
      <c r="CN87" s="132"/>
      <c r="CO87" s="132"/>
      <c r="CP87" s="132"/>
      <c r="CQ87" s="132"/>
      <c r="CR87" s="132"/>
      <c r="CS87" s="132"/>
      <c r="CT87" s="132"/>
      <c r="CU87" s="132"/>
      <c r="CV87" s="132"/>
      <c r="CW87" s="132"/>
      <c r="CX87" s="132"/>
      <c r="CY87" s="132"/>
      <c r="CZ87" s="132"/>
      <c r="DA87" s="132"/>
      <c r="DB87" s="132"/>
      <c r="DC87" s="132"/>
      <c r="DD87" s="132"/>
      <c r="DE87" s="132"/>
      <c r="DF87" s="132"/>
      <c r="DG87" s="132"/>
      <c r="DH87" s="132"/>
    </row>
    <row r="88" spans="1:112" ht="18.75" customHeight="1" x14ac:dyDescent="0.25">
      <c r="A88" s="117"/>
      <c r="B88" s="117"/>
      <c r="C88" s="117"/>
      <c r="E88" s="118"/>
      <c r="F88" s="118"/>
      <c r="G88" s="118"/>
      <c r="H88" s="118"/>
      <c r="I88" s="118"/>
      <c r="J88" s="118"/>
      <c r="K88" s="118"/>
      <c r="L88" s="118"/>
      <c r="M88" s="118"/>
      <c r="N88" s="118"/>
      <c r="O88" s="118"/>
      <c r="P88" s="118"/>
      <c r="Q88" s="118"/>
      <c r="R88" s="118"/>
      <c r="S88" s="118"/>
      <c r="T88" s="118"/>
      <c r="U88" s="118"/>
      <c r="V88" s="118"/>
      <c r="W88" s="118"/>
      <c r="X88" s="118"/>
      <c r="Y88" s="118"/>
      <c r="Z88" s="118"/>
      <c r="AA88" s="118"/>
      <c r="AB88" s="252"/>
      <c r="AC88" s="118"/>
      <c r="AD88" s="251"/>
      <c r="AE88" s="251"/>
      <c r="AF88" s="251"/>
      <c r="AG88" s="132"/>
      <c r="AH88" s="132"/>
      <c r="AI88" s="132"/>
      <c r="AJ88" s="132"/>
      <c r="AK88" s="278"/>
      <c r="AL88" s="278"/>
      <c r="AM88" s="278"/>
      <c r="AN88" s="278"/>
      <c r="AO88" s="278"/>
      <c r="AP88" s="278"/>
      <c r="AQ88" s="278"/>
      <c r="AR88" s="278"/>
      <c r="AS88" s="278"/>
      <c r="AT88" s="278"/>
      <c r="AU88" s="278"/>
      <c r="AV88" s="278"/>
      <c r="AW88" s="278"/>
      <c r="AX88" s="278"/>
      <c r="AY88" s="278"/>
      <c r="AZ88" s="278"/>
      <c r="BA88" s="278"/>
      <c r="BB88" s="278"/>
      <c r="BC88" s="278"/>
      <c r="BD88" s="278"/>
      <c r="BE88" s="278"/>
      <c r="BF88" s="278"/>
      <c r="BG88" s="132"/>
      <c r="BH88" s="132"/>
      <c r="BI88" s="132"/>
      <c r="BJ88" s="132"/>
      <c r="BK88" s="132"/>
      <c r="BL88" s="132"/>
      <c r="BM88" s="132"/>
      <c r="BN88" s="132"/>
      <c r="BO88" s="132"/>
      <c r="BP88" s="132"/>
      <c r="BQ88" s="132"/>
      <c r="BR88" s="132"/>
      <c r="BS88" s="132"/>
      <c r="BT88" s="132"/>
      <c r="BU88" s="132"/>
      <c r="BV88" s="132"/>
      <c r="BW88" s="132"/>
      <c r="BX88" s="132"/>
      <c r="BY88" s="132"/>
      <c r="BZ88" s="132"/>
      <c r="CA88" s="132"/>
      <c r="CB88" s="132"/>
      <c r="CC88" s="132"/>
      <c r="CD88" s="132"/>
      <c r="CE88" s="132"/>
      <c r="CF88" s="132"/>
      <c r="CG88" s="132"/>
      <c r="CH88" s="132"/>
      <c r="CI88" s="132"/>
      <c r="CJ88" s="132"/>
      <c r="CK88" s="132"/>
      <c r="CL88" s="132"/>
      <c r="CM88" s="132"/>
      <c r="CN88" s="132"/>
      <c r="CO88" s="132"/>
      <c r="CP88" s="132"/>
      <c r="CQ88" s="132"/>
      <c r="CR88" s="132"/>
      <c r="CS88" s="132"/>
      <c r="CT88" s="132"/>
      <c r="CU88" s="132"/>
      <c r="CV88" s="132"/>
      <c r="CW88" s="132"/>
      <c r="CX88" s="132"/>
      <c r="CY88" s="132"/>
      <c r="CZ88" s="132"/>
      <c r="DA88" s="132"/>
      <c r="DB88" s="132"/>
      <c r="DC88" s="132"/>
      <c r="DD88" s="132"/>
      <c r="DE88" s="132"/>
      <c r="DF88" s="132"/>
      <c r="DG88" s="132"/>
      <c r="DH88" s="132"/>
    </row>
    <row r="89" spans="1:112" ht="18.75" customHeight="1" x14ac:dyDescent="0.25">
      <c r="A89" s="117"/>
      <c r="B89" s="117"/>
      <c r="C89" s="117"/>
      <c r="E89" s="118"/>
      <c r="F89" s="118"/>
      <c r="G89" s="118"/>
      <c r="H89" s="118"/>
      <c r="I89" s="118"/>
      <c r="J89" s="118"/>
      <c r="K89" s="118"/>
      <c r="L89" s="118"/>
      <c r="M89" s="118"/>
      <c r="N89" s="118"/>
      <c r="O89" s="118"/>
      <c r="P89" s="118"/>
      <c r="Q89" s="118"/>
      <c r="R89" s="118"/>
      <c r="S89" s="118"/>
      <c r="T89" s="118"/>
      <c r="U89" s="118"/>
      <c r="V89" s="118"/>
      <c r="W89" s="118"/>
      <c r="X89" s="118"/>
      <c r="Y89" s="118"/>
      <c r="Z89" s="118"/>
      <c r="AA89" s="118"/>
      <c r="AB89" s="252"/>
      <c r="AC89" s="118"/>
      <c r="AD89" s="251"/>
      <c r="AE89" s="251"/>
      <c r="AF89" s="251"/>
      <c r="AG89" s="132"/>
      <c r="AH89" s="132"/>
      <c r="AI89" s="132"/>
      <c r="AJ89" s="132"/>
      <c r="AK89" s="278"/>
      <c r="AL89" s="278"/>
      <c r="AM89" s="278"/>
      <c r="AN89" s="278"/>
      <c r="AO89" s="278"/>
      <c r="AP89" s="278"/>
      <c r="AQ89" s="278"/>
      <c r="AR89" s="278"/>
      <c r="AS89" s="278"/>
      <c r="AT89" s="278"/>
      <c r="AU89" s="278"/>
      <c r="AV89" s="278"/>
      <c r="AW89" s="278"/>
      <c r="AX89" s="278"/>
      <c r="AY89" s="278"/>
      <c r="AZ89" s="278"/>
      <c r="BA89" s="278"/>
      <c r="BB89" s="278"/>
      <c r="BC89" s="278"/>
      <c r="BD89" s="278"/>
      <c r="BE89" s="278"/>
      <c r="BF89" s="278"/>
      <c r="BG89" s="132"/>
      <c r="BH89" s="132"/>
      <c r="BI89" s="132"/>
      <c r="BJ89" s="132"/>
      <c r="BK89" s="132"/>
      <c r="BL89" s="132"/>
      <c r="BM89" s="132"/>
      <c r="BN89" s="132"/>
      <c r="BO89" s="132"/>
      <c r="BP89" s="132"/>
      <c r="BQ89" s="132"/>
      <c r="BR89" s="132"/>
      <c r="BS89" s="132"/>
      <c r="BT89" s="132"/>
      <c r="BU89" s="132"/>
      <c r="BV89" s="132"/>
      <c r="BW89" s="132"/>
      <c r="BX89" s="132"/>
      <c r="BY89" s="132"/>
      <c r="BZ89" s="132"/>
      <c r="CA89" s="132"/>
      <c r="CB89" s="132"/>
      <c r="CC89" s="132"/>
      <c r="CD89" s="132"/>
      <c r="CE89" s="132"/>
      <c r="CF89" s="132"/>
      <c r="CG89" s="132"/>
      <c r="CH89" s="132"/>
      <c r="CI89" s="132"/>
      <c r="CJ89" s="132"/>
      <c r="CK89" s="132"/>
      <c r="CL89" s="132"/>
      <c r="CM89" s="132"/>
      <c r="CN89" s="132"/>
      <c r="CO89" s="132"/>
      <c r="CP89" s="132"/>
      <c r="CQ89" s="132"/>
      <c r="CR89" s="132"/>
      <c r="CS89" s="132"/>
      <c r="CT89" s="132"/>
      <c r="CU89" s="132"/>
      <c r="CV89" s="132"/>
      <c r="CW89" s="132"/>
      <c r="CX89" s="132"/>
      <c r="CY89" s="132"/>
      <c r="CZ89" s="132"/>
      <c r="DA89" s="132"/>
      <c r="DB89" s="132"/>
      <c r="DC89" s="132"/>
      <c r="DD89" s="132"/>
      <c r="DE89" s="132"/>
      <c r="DF89" s="132"/>
      <c r="DG89" s="132"/>
      <c r="DH89" s="132"/>
    </row>
    <row r="90" spans="1:112" ht="18.75" customHeight="1" x14ac:dyDescent="0.25">
      <c r="A90" s="117"/>
      <c r="B90" s="117"/>
      <c r="C90" s="117"/>
      <c r="E90" s="118"/>
      <c r="F90" s="118"/>
      <c r="G90" s="118"/>
      <c r="H90" s="118"/>
      <c r="I90" s="118"/>
      <c r="J90" s="118"/>
      <c r="K90" s="118"/>
      <c r="L90" s="118"/>
      <c r="M90" s="118"/>
      <c r="N90" s="118"/>
      <c r="O90" s="118"/>
      <c r="P90" s="118"/>
      <c r="Q90" s="118"/>
      <c r="R90" s="118"/>
      <c r="S90" s="118"/>
      <c r="T90" s="118"/>
      <c r="U90" s="118"/>
      <c r="V90" s="118"/>
      <c r="W90" s="118"/>
      <c r="X90" s="118"/>
      <c r="Y90" s="118"/>
      <c r="Z90" s="118"/>
      <c r="AA90" s="118"/>
      <c r="AB90" s="252"/>
      <c r="AC90" s="118"/>
      <c r="AD90" s="251"/>
      <c r="AE90" s="251"/>
      <c r="AF90" s="251"/>
      <c r="AG90" s="132"/>
      <c r="AH90" s="132"/>
      <c r="AI90" s="132"/>
      <c r="AJ90" s="132"/>
      <c r="AK90" s="278"/>
      <c r="AL90" s="278"/>
      <c r="AM90" s="278"/>
      <c r="AN90" s="278"/>
      <c r="AO90" s="278"/>
      <c r="AP90" s="278"/>
      <c r="AQ90" s="278"/>
      <c r="AR90" s="278"/>
      <c r="AS90" s="278"/>
      <c r="AT90" s="278"/>
      <c r="AU90" s="278"/>
      <c r="AV90" s="278"/>
      <c r="AW90" s="278"/>
      <c r="AX90" s="278"/>
      <c r="AY90" s="278"/>
      <c r="AZ90" s="278"/>
      <c r="BA90" s="278"/>
      <c r="BB90" s="278"/>
      <c r="BC90" s="278"/>
      <c r="BD90" s="278"/>
      <c r="BE90" s="278"/>
      <c r="BF90" s="278"/>
      <c r="BG90" s="132"/>
      <c r="BH90" s="132"/>
      <c r="BI90" s="132"/>
      <c r="BJ90" s="132"/>
      <c r="BK90" s="132"/>
      <c r="BL90" s="132"/>
      <c r="BM90" s="132"/>
      <c r="BN90" s="132"/>
      <c r="BO90" s="132"/>
      <c r="BP90" s="132"/>
      <c r="BQ90" s="132"/>
      <c r="BR90" s="132"/>
      <c r="BS90" s="132"/>
      <c r="BT90" s="132"/>
      <c r="BU90" s="132"/>
      <c r="BV90" s="132"/>
      <c r="BW90" s="132"/>
      <c r="BX90" s="132"/>
      <c r="BY90" s="132"/>
      <c r="BZ90" s="132"/>
      <c r="CA90" s="132"/>
      <c r="CB90" s="132"/>
      <c r="CC90" s="132"/>
      <c r="CD90" s="132"/>
      <c r="CE90" s="132"/>
      <c r="CF90" s="132"/>
      <c r="CG90" s="132"/>
      <c r="CH90" s="132"/>
      <c r="CI90" s="132"/>
      <c r="CJ90" s="132"/>
      <c r="CK90" s="132"/>
      <c r="CL90" s="132"/>
      <c r="CM90" s="132"/>
      <c r="CN90" s="132"/>
      <c r="CO90" s="132"/>
      <c r="CP90" s="132"/>
      <c r="CQ90" s="132"/>
      <c r="CR90" s="132"/>
      <c r="CS90" s="132"/>
      <c r="CT90" s="132"/>
      <c r="CU90" s="132"/>
      <c r="CV90" s="132"/>
      <c r="CW90" s="132"/>
      <c r="CX90" s="132"/>
      <c r="CY90" s="132"/>
      <c r="CZ90" s="132"/>
      <c r="DA90" s="132"/>
      <c r="DB90" s="132"/>
      <c r="DC90" s="132"/>
      <c r="DD90" s="132"/>
      <c r="DE90" s="132"/>
      <c r="DF90" s="132"/>
      <c r="DG90" s="132"/>
      <c r="DH90" s="132"/>
    </row>
    <row r="91" spans="1:112" ht="18.75" customHeight="1" x14ac:dyDescent="0.25">
      <c r="A91" s="117"/>
      <c r="B91" s="117"/>
      <c r="C91" s="117"/>
      <c r="E91" s="118"/>
      <c r="F91" s="118"/>
      <c r="G91" s="118"/>
      <c r="H91" s="118"/>
      <c r="I91" s="118"/>
      <c r="J91" s="118"/>
      <c r="K91" s="118"/>
      <c r="L91" s="118"/>
      <c r="M91" s="118"/>
      <c r="N91" s="118"/>
      <c r="O91" s="118"/>
      <c r="P91" s="118"/>
      <c r="Q91" s="118"/>
      <c r="R91" s="118"/>
      <c r="S91" s="118"/>
      <c r="T91" s="118"/>
      <c r="U91" s="118"/>
      <c r="V91" s="118"/>
      <c r="W91" s="118"/>
      <c r="X91" s="118"/>
      <c r="Y91" s="118"/>
      <c r="Z91" s="118"/>
      <c r="AA91" s="118"/>
      <c r="AB91" s="252"/>
      <c r="AC91" s="118"/>
      <c r="AD91" s="251"/>
      <c r="AE91" s="251"/>
      <c r="AF91" s="251"/>
      <c r="AG91" s="132"/>
      <c r="AH91" s="132"/>
      <c r="AI91" s="132"/>
      <c r="AJ91" s="132"/>
      <c r="AK91" s="278"/>
      <c r="AL91" s="278"/>
      <c r="AM91" s="278"/>
      <c r="AN91" s="278"/>
      <c r="AO91" s="278"/>
      <c r="AP91" s="278"/>
      <c r="AQ91" s="278"/>
      <c r="AR91" s="278"/>
      <c r="AS91" s="278"/>
      <c r="AT91" s="278"/>
      <c r="AU91" s="278"/>
      <c r="AV91" s="278"/>
      <c r="AW91" s="278"/>
      <c r="AX91" s="278"/>
      <c r="AY91" s="278"/>
      <c r="AZ91" s="278"/>
      <c r="BA91" s="278"/>
      <c r="BB91" s="278"/>
      <c r="BC91" s="278"/>
      <c r="BD91" s="278"/>
      <c r="BE91" s="278"/>
      <c r="BF91" s="278"/>
      <c r="BG91" s="132"/>
      <c r="BH91" s="132"/>
      <c r="BI91" s="132"/>
      <c r="BJ91" s="132"/>
      <c r="BK91" s="132"/>
      <c r="BL91" s="132"/>
      <c r="BM91" s="132"/>
      <c r="BN91" s="132"/>
      <c r="BO91" s="132"/>
      <c r="BP91" s="132"/>
      <c r="BQ91" s="132"/>
      <c r="BR91" s="132"/>
      <c r="BS91" s="132"/>
      <c r="BT91" s="132"/>
      <c r="BU91" s="132"/>
      <c r="BV91" s="132"/>
      <c r="BW91" s="132"/>
      <c r="BX91" s="132"/>
      <c r="BY91" s="132"/>
      <c r="BZ91" s="132"/>
      <c r="CA91" s="132"/>
      <c r="CB91" s="132"/>
      <c r="CC91" s="132"/>
      <c r="CD91" s="132"/>
      <c r="CE91" s="132"/>
      <c r="CF91" s="132"/>
      <c r="CG91" s="132"/>
      <c r="CH91" s="132"/>
      <c r="CI91" s="132"/>
      <c r="CJ91" s="132"/>
      <c r="CK91" s="132"/>
      <c r="CL91" s="132"/>
      <c r="CM91" s="132"/>
      <c r="CN91" s="132"/>
      <c r="CO91" s="132"/>
      <c r="CP91" s="132"/>
      <c r="CQ91" s="132"/>
      <c r="CR91" s="132"/>
      <c r="CS91" s="132"/>
      <c r="CT91" s="132"/>
      <c r="CU91" s="132"/>
      <c r="CV91" s="132"/>
      <c r="CW91" s="132"/>
      <c r="CX91" s="132"/>
      <c r="CY91" s="132"/>
      <c r="CZ91" s="132"/>
      <c r="DA91" s="132"/>
      <c r="DB91" s="132"/>
      <c r="DC91" s="132"/>
      <c r="DD91" s="132"/>
      <c r="DE91" s="132"/>
      <c r="DF91" s="132"/>
      <c r="DG91" s="132"/>
      <c r="DH91" s="132"/>
    </row>
    <row r="92" spans="1:112" ht="18.75" customHeight="1" x14ac:dyDescent="0.25">
      <c r="A92" s="117"/>
      <c r="B92" s="117"/>
      <c r="C92" s="117"/>
      <c r="E92" s="118"/>
      <c r="F92" s="118"/>
      <c r="G92" s="118"/>
      <c r="H92" s="118"/>
      <c r="I92" s="118"/>
      <c r="J92" s="118"/>
      <c r="K92" s="118"/>
      <c r="L92" s="118"/>
      <c r="M92" s="118"/>
      <c r="N92" s="118"/>
      <c r="O92" s="118"/>
      <c r="P92" s="118"/>
      <c r="Q92" s="118"/>
      <c r="R92" s="118"/>
      <c r="S92" s="118"/>
      <c r="T92" s="118"/>
      <c r="U92" s="118"/>
      <c r="V92" s="118"/>
      <c r="W92" s="118"/>
      <c r="X92" s="118"/>
      <c r="Y92" s="118"/>
      <c r="Z92" s="118"/>
      <c r="AA92" s="118"/>
      <c r="AB92" s="252"/>
      <c r="AC92" s="118"/>
      <c r="AD92" s="251"/>
      <c r="AE92" s="251"/>
      <c r="AF92" s="251"/>
      <c r="AG92" s="132"/>
      <c r="AH92" s="132"/>
      <c r="AI92" s="132"/>
      <c r="AJ92" s="132"/>
      <c r="AK92" s="278"/>
      <c r="AL92" s="278"/>
      <c r="AM92" s="278"/>
      <c r="AN92" s="278"/>
      <c r="AO92" s="278"/>
      <c r="AP92" s="278"/>
      <c r="AQ92" s="278"/>
      <c r="AR92" s="278"/>
      <c r="AS92" s="278"/>
      <c r="AT92" s="278"/>
      <c r="AU92" s="278"/>
      <c r="AV92" s="278"/>
      <c r="AW92" s="278"/>
      <c r="AX92" s="278"/>
      <c r="AY92" s="278"/>
      <c r="AZ92" s="278"/>
      <c r="BA92" s="278"/>
      <c r="BB92" s="278"/>
      <c r="BC92" s="278"/>
      <c r="BD92" s="278"/>
      <c r="BE92" s="278"/>
      <c r="BF92" s="278"/>
      <c r="BG92" s="132"/>
      <c r="BH92" s="132"/>
      <c r="BI92" s="132"/>
      <c r="BJ92" s="132"/>
      <c r="BK92" s="132"/>
      <c r="BL92" s="132"/>
      <c r="BM92" s="132"/>
      <c r="BN92" s="132"/>
      <c r="BO92" s="132"/>
      <c r="BP92" s="132"/>
      <c r="BQ92" s="132"/>
      <c r="BR92" s="132"/>
      <c r="BS92" s="132"/>
      <c r="BT92" s="132"/>
      <c r="BU92" s="132"/>
      <c r="BV92" s="132"/>
      <c r="BW92" s="132"/>
      <c r="BX92" s="132"/>
      <c r="BY92" s="132"/>
      <c r="BZ92" s="132"/>
      <c r="CA92" s="132"/>
      <c r="CB92" s="132"/>
      <c r="CC92" s="132"/>
      <c r="CD92" s="132"/>
      <c r="CE92" s="132"/>
      <c r="CF92" s="132"/>
      <c r="CG92" s="132"/>
      <c r="CH92" s="132"/>
      <c r="CI92" s="132"/>
      <c r="CJ92" s="132"/>
      <c r="CK92" s="132"/>
      <c r="CL92" s="132"/>
      <c r="CM92" s="132"/>
      <c r="CN92" s="132"/>
      <c r="CO92" s="132"/>
      <c r="CP92" s="132"/>
      <c r="CQ92" s="132"/>
      <c r="CR92" s="132"/>
      <c r="CS92" s="132"/>
      <c r="CT92" s="132"/>
      <c r="CU92" s="132"/>
      <c r="CV92" s="132"/>
      <c r="CW92" s="132"/>
      <c r="CX92" s="132"/>
      <c r="CY92" s="132"/>
      <c r="CZ92" s="132"/>
      <c r="DA92" s="132"/>
      <c r="DB92" s="132"/>
      <c r="DC92" s="132"/>
      <c r="DD92" s="132"/>
      <c r="DE92" s="132"/>
      <c r="DF92" s="132"/>
      <c r="DG92" s="132"/>
      <c r="DH92" s="132"/>
    </row>
    <row r="93" spans="1:112" ht="18.75" customHeight="1" x14ac:dyDescent="0.25">
      <c r="A93" s="117"/>
      <c r="B93" s="117"/>
      <c r="C93" s="117"/>
      <c r="E93" s="118"/>
      <c r="F93" s="118"/>
      <c r="G93" s="118"/>
      <c r="H93" s="118"/>
      <c r="I93" s="118"/>
      <c r="J93" s="118"/>
      <c r="K93" s="118"/>
      <c r="L93" s="118"/>
      <c r="M93" s="118"/>
      <c r="N93" s="118"/>
      <c r="O93" s="118"/>
      <c r="P93" s="118"/>
      <c r="Q93" s="118"/>
      <c r="R93" s="118"/>
      <c r="S93" s="118"/>
      <c r="T93" s="118"/>
      <c r="U93" s="118"/>
      <c r="V93" s="118"/>
      <c r="W93" s="118"/>
      <c r="X93" s="118"/>
      <c r="Y93" s="118"/>
      <c r="Z93" s="118"/>
      <c r="AA93" s="118"/>
      <c r="AB93" s="252"/>
      <c r="AC93" s="118"/>
      <c r="AD93" s="251"/>
      <c r="AE93" s="251"/>
      <c r="AF93" s="251"/>
      <c r="AG93" s="132"/>
      <c r="AH93" s="132"/>
      <c r="AI93" s="132"/>
      <c r="AJ93" s="132"/>
      <c r="AK93" s="278"/>
      <c r="AL93" s="278"/>
      <c r="AM93" s="278"/>
      <c r="AN93" s="278"/>
      <c r="AO93" s="278"/>
      <c r="AP93" s="278"/>
      <c r="AQ93" s="278"/>
      <c r="AR93" s="278"/>
      <c r="AS93" s="278"/>
      <c r="AT93" s="278"/>
      <c r="AU93" s="278"/>
      <c r="AV93" s="278"/>
      <c r="AW93" s="278"/>
      <c r="AX93" s="278"/>
      <c r="AY93" s="278"/>
      <c r="AZ93" s="278"/>
      <c r="BA93" s="278"/>
      <c r="BB93" s="278"/>
      <c r="BC93" s="278"/>
      <c r="BD93" s="278"/>
      <c r="BE93" s="278"/>
      <c r="BF93" s="278"/>
      <c r="BG93" s="132"/>
      <c r="BH93" s="132"/>
      <c r="BI93" s="132"/>
      <c r="BJ93" s="132"/>
      <c r="BK93" s="132"/>
      <c r="BL93" s="132"/>
      <c r="BM93" s="132"/>
      <c r="BN93" s="132"/>
      <c r="BO93" s="132"/>
      <c r="BP93" s="132"/>
      <c r="BQ93" s="132"/>
      <c r="BR93" s="132"/>
      <c r="BS93" s="132"/>
      <c r="BT93" s="132"/>
      <c r="BU93" s="132"/>
      <c r="BV93" s="132"/>
      <c r="BW93" s="132"/>
      <c r="BX93" s="132"/>
      <c r="BY93" s="132"/>
      <c r="BZ93" s="132"/>
      <c r="CA93" s="132"/>
      <c r="CB93" s="132"/>
      <c r="CC93" s="132"/>
      <c r="CD93" s="132"/>
      <c r="CE93" s="132"/>
      <c r="CF93" s="132"/>
      <c r="CG93" s="132"/>
      <c r="CH93" s="132"/>
      <c r="CI93" s="132"/>
      <c r="CJ93" s="132"/>
      <c r="CK93" s="132"/>
      <c r="CL93" s="132"/>
      <c r="CM93" s="132"/>
      <c r="CN93" s="132"/>
      <c r="CO93" s="132"/>
      <c r="CP93" s="132"/>
      <c r="CQ93" s="132"/>
      <c r="CR93" s="132"/>
      <c r="CS93" s="132"/>
      <c r="CT93" s="132"/>
      <c r="CU93" s="132"/>
      <c r="CV93" s="132"/>
      <c r="CW93" s="132"/>
      <c r="CX93" s="132"/>
      <c r="CY93" s="132"/>
      <c r="CZ93" s="132"/>
      <c r="DA93" s="132"/>
      <c r="DB93" s="132"/>
      <c r="DC93" s="132"/>
      <c r="DD93" s="132"/>
      <c r="DE93" s="132"/>
      <c r="DF93" s="132"/>
      <c r="DG93" s="132"/>
      <c r="DH93" s="132"/>
    </row>
    <row r="94" spans="1:112" ht="18.75" customHeight="1" x14ac:dyDescent="0.25">
      <c r="A94" s="117"/>
      <c r="B94" s="117"/>
      <c r="C94" s="117"/>
      <c r="E94" s="118"/>
      <c r="F94" s="118"/>
      <c r="G94" s="118"/>
      <c r="H94" s="118"/>
      <c r="I94" s="118"/>
      <c r="J94" s="118"/>
      <c r="K94" s="118"/>
      <c r="L94" s="118"/>
      <c r="M94" s="118"/>
      <c r="N94" s="118"/>
      <c r="O94" s="118"/>
      <c r="P94" s="118"/>
      <c r="Q94" s="118"/>
      <c r="R94" s="118"/>
      <c r="S94" s="118"/>
      <c r="T94" s="118"/>
      <c r="U94" s="118"/>
      <c r="V94" s="118"/>
      <c r="W94" s="118"/>
      <c r="X94" s="118"/>
      <c r="Y94" s="118"/>
      <c r="Z94" s="118"/>
      <c r="AA94" s="118"/>
      <c r="AB94" s="252"/>
      <c r="AC94" s="118"/>
      <c r="AD94" s="251"/>
      <c r="AE94" s="251"/>
      <c r="AF94" s="251"/>
      <c r="AG94" s="132"/>
      <c r="AH94" s="132"/>
      <c r="AI94" s="132"/>
      <c r="AJ94" s="132"/>
      <c r="AK94" s="278"/>
      <c r="AL94" s="278"/>
      <c r="AM94" s="278"/>
      <c r="AN94" s="278"/>
      <c r="AO94" s="278"/>
      <c r="AP94" s="278"/>
      <c r="AQ94" s="278"/>
      <c r="AR94" s="278"/>
      <c r="AS94" s="278"/>
      <c r="AT94" s="278"/>
      <c r="AU94" s="278"/>
      <c r="AV94" s="278"/>
      <c r="AW94" s="278"/>
      <c r="AX94" s="278"/>
      <c r="AY94" s="278"/>
      <c r="AZ94" s="278"/>
      <c r="BA94" s="278"/>
      <c r="BB94" s="278"/>
      <c r="BC94" s="278"/>
      <c r="BD94" s="278"/>
      <c r="BE94" s="278"/>
      <c r="BF94" s="278"/>
      <c r="BG94" s="132"/>
      <c r="BH94" s="132"/>
      <c r="BI94" s="132"/>
      <c r="BJ94" s="132"/>
      <c r="BK94" s="132"/>
      <c r="BL94" s="132"/>
      <c r="BM94" s="132"/>
      <c r="BN94" s="132"/>
      <c r="BO94" s="132"/>
      <c r="BP94" s="132"/>
      <c r="BQ94" s="132"/>
      <c r="BR94" s="132"/>
      <c r="BS94" s="132"/>
      <c r="BT94" s="132"/>
      <c r="BU94" s="132"/>
      <c r="BV94" s="132"/>
      <c r="BW94" s="132"/>
      <c r="BX94" s="132"/>
      <c r="BY94" s="132"/>
      <c r="BZ94" s="132"/>
      <c r="CA94" s="132"/>
      <c r="CB94" s="132"/>
      <c r="CC94" s="132"/>
      <c r="CD94" s="132"/>
      <c r="CE94" s="132"/>
      <c r="CF94" s="132"/>
      <c r="CG94" s="132"/>
      <c r="CH94" s="132"/>
      <c r="CI94" s="132"/>
      <c r="CJ94" s="132"/>
      <c r="CK94" s="132"/>
      <c r="CL94" s="132"/>
      <c r="CM94" s="132"/>
      <c r="CN94" s="132"/>
      <c r="CO94" s="132"/>
      <c r="CP94" s="132"/>
      <c r="CQ94" s="132"/>
      <c r="CR94" s="132"/>
      <c r="CS94" s="132"/>
      <c r="CT94" s="132"/>
      <c r="CU94" s="132"/>
      <c r="CV94" s="132"/>
      <c r="CW94" s="132"/>
      <c r="CX94" s="132"/>
      <c r="CY94" s="132"/>
      <c r="CZ94" s="132"/>
      <c r="DA94" s="132"/>
      <c r="DB94" s="132"/>
      <c r="DC94" s="132"/>
      <c r="DD94" s="132"/>
      <c r="DE94" s="132"/>
      <c r="DF94" s="132"/>
      <c r="DG94" s="132"/>
      <c r="DH94" s="132"/>
    </row>
    <row r="95" spans="1:112" ht="18.75" customHeight="1" x14ac:dyDescent="0.25">
      <c r="A95" s="117"/>
      <c r="B95" s="117"/>
      <c r="C95" s="117"/>
      <c r="E95" s="118"/>
      <c r="F95" s="118"/>
      <c r="G95" s="118"/>
      <c r="H95" s="118"/>
      <c r="I95" s="118"/>
      <c r="J95" s="118"/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252"/>
      <c r="AC95" s="118"/>
      <c r="AD95" s="251"/>
      <c r="AE95" s="251"/>
      <c r="AF95" s="251"/>
      <c r="AG95" s="132"/>
      <c r="AH95" s="132"/>
      <c r="AI95" s="132"/>
      <c r="AJ95" s="132"/>
      <c r="AK95" s="278"/>
      <c r="AL95" s="278"/>
      <c r="AM95" s="278"/>
      <c r="AN95" s="278"/>
      <c r="AO95" s="278"/>
      <c r="AP95" s="278"/>
      <c r="AQ95" s="278"/>
      <c r="AR95" s="278"/>
      <c r="AS95" s="278"/>
      <c r="AT95" s="278"/>
      <c r="AU95" s="278"/>
      <c r="AV95" s="278"/>
      <c r="AW95" s="278"/>
      <c r="AX95" s="278"/>
      <c r="AY95" s="278"/>
      <c r="AZ95" s="278"/>
      <c r="BA95" s="278"/>
      <c r="BB95" s="278"/>
      <c r="BC95" s="278"/>
      <c r="BD95" s="278"/>
      <c r="BE95" s="278"/>
      <c r="BF95" s="278"/>
      <c r="BG95" s="132"/>
      <c r="BH95" s="132"/>
      <c r="BI95" s="132"/>
      <c r="BJ95" s="132"/>
      <c r="BK95" s="132"/>
      <c r="BL95" s="132"/>
      <c r="BM95" s="132"/>
      <c r="BN95" s="132"/>
      <c r="BO95" s="132"/>
      <c r="BP95" s="132"/>
      <c r="BQ95" s="132"/>
      <c r="BR95" s="132"/>
      <c r="BS95" s="132"/>
      <c r="BT95" s="132"/>
      <c r="BU95" s="132"/>
      <c r="BV95" s="132"/>
      <c r="BW95" s="132"/>
      <c r="BX95" s="132"/>
      <c r="BY95" s="132"/>
      <c r="BZ95" s="132"/>
      <c r="CA95" s="132"/>
      <c r="CB95" s="132"/>
      <c r="CC95" s="132"/>
      <c r="CD95" s="132"/>
      <c r="CE95" s="132"/>
      <c r="CF95" s="132"/>
      <c r="CG95" s="132"/>
      <c r="CH95" s="132"/>
      <c r="CI95" s="132"/>
      <c r="CJ95" s="132"/>
      <c r="CK95" s="132"/>
      <c r="CL95" s="132"/>
      <c r="CM95" s="132"/>
      <c r="CN95" s="132"/>
      <c r="CO95" s="132"/>
      <c r="CP95" s="132"/>
      <c r="CQ95" s="132"/>
      <c r="CR95" s="132"/>
      <c r="CS95" s="132"/>
      <c r="CT95" s="132"/>
      <c r="CU95" s="132"/>
      <c r="CV95" s="132"/>
      <c r="CW95" s="132"/>
      <c r="CX95" s="132"/>
      <c r="CY95" s="132"/>
      <c r="CZ95" s="132"/>
      <c r="DA95" s="132"/>
      <c r="DB95" s="132"/>
      <c r="DC95" s="132"/>
      <c r="DD95" s="132"/>
      <c r="DE95" s="132"/>
      <c r="DF95" s="132"/>
      <c r="DG95" s="132"/>
      <c r="DH95" s="132"/>
    </row>
    <row r="96" spans="1:112" ht="18.75" customHeight="1" x14ac:dyDescent="0.25">
      <c r="A96" s="117"/>
      <c r="B96" s="117"/>
      <c r="C96" s="117"/>
      <c r="E96" s="118"/>
      <c r="F96" s="118"/>
      <c r="G96" s="118"/>
      <c r="H96" s="118"/>
      <c r="I96" s="118"/>
      <c r="J96" s="118"/>
      <c r="K96" s="118"/>
      <c r="L96" s="118"/>
      <c r="M96" s="118"/>
      <c r="N96" s="118"/>
      <c r="O96" s="118"/>
      <c r="P96" s="118"/>
      <c r="Q96" s="118"/>
      <c r="R96" s="118"/>
      <c r="S96" s="118"/>
      <c r="T96" s="118"/>
      <c r="U96" s="118"/>
      <c r="V96" s="118"/>
      <c r="W96" s="118"/>
      <c r="X96" s="118"/>
      <c r="Y96" s="118"/>
      <c r="Z96" s="118"/>
      <c r="AA96" s="118"/>
      <c r="AB96" s="252"/>
      <c r="AC96" s="118"/>
      <c r="AD96" s="251"/>
      <c r="AE96" s="251"/>
      <c r="AF96" s="251"/>
      <c r="AG96" s="132"/>
      <c r="AH96" s="132"/>
      <c r="AI96" s="132"/>
      <c r="AJ96" s="132"/>
      <c r="AK96" s="278"/>
      <c r="AL96" s="278"/>
      <c r="AM96" s="278"/>
      <c r="AN96" s="278"/>
      <c r="AO96" s="278"/>
      <c r="AP96" s="278"/>
      <c r="AQ96" s="278"/>
      <c r="AR96" s="278"/>
      <c r="AS96" s="278"/>
      <c r="AT96" s="278"/>
      <c r="AU96" s="278"/>
      <c r="AV96" s="278"/>
      <c r="AW96" s="278"/>
      <c r="AX96" s="278"/>
      <c r="AY96" s="278"/>
      <c r="AZ96" s="278"/>
      <c r="BA96" s="278"/>
      <c r="BB96" s="278"/>
      <c r="BC96" s="278"/>
      <c r="BD96" s="278"/>
      <c r="BE96" s="278"/>
      <c r="BF96" s="278"/>
      <c r="BG96" s="132"/>
      <c r="BH96" s="132"/>
      <c r="BI96" s="132"/>
      <c r="BJ96" s="132"/>
      <c r="BK96" s="132"/>
      <c r="BL96" s="132"/>
      <c r="BM96" s="132"/>
      <c r="BN96" s="132"/>
      <c r="BO96" s="132"/>
      <c r="BP96" s="132"/>
      <c r="BQ96" s="132"/>
      <c r="BR96" s="132"/>
      <c r="BS96" s="132"/>
      <c r="BT96" s="132"/>
      <c r="BU96" s="132"/>
      <c r="BV96" s="132"/>
      <c r="BW96" s="132"/>
      <c r="BX96" s="132"/>
      <c r="BY96" s="132"/>
      <c r="BZ96" s="132"/>
      <c r="CA96" s="132"/>
      <c r="CB96" s="132"/>
      <c r="CC96" s="132"/>
      <c r="CD96" s="132"/>
      <c r="CE96" s="132"/>
      <c r="CF96" s="132"/>
      <c r="CG96" s="132"/>
      <c r="CH96" s="132"/>
      <c r="CI96" s="132"/>
      <c r="CJ96" s="132"/>
      <c r="CK96" s="132"/>
      <c r="CL96" s="132"/>
      <c r="CM96" s="132"/>
      <c r="CN96" s="132"/>
      <c r="CO96" s="132"/>
      <c r="CP96" s="132"/>
      <c r="CQ96" s="132"/>
      <c r="CR96" s="132"/>
      <c r="CS96" s="132"/>
      <c r="CT96" s="132"/>
      <c r="CU96" s="132"/>
      <c r="CV96" s="132"/>
      <c r="CW96" s="132"/>
      <c r="CX96" s="132"/>
      <c r="CY96" s="132"/>
      <c r="CZ96" s="132"/>
      <c r="DA96" s="132"/>
      <c r="DB96" s="132"/>
      <c r="DC96" s="132"/>
      <c r="DD96" s="132"/>
      <c r="DE96" s="132"/>
      <c r="DF96" s="132"/>
      <c r="DG96" s="132"/>
      <c r="DH96" s="132"/>
    </row>
    <row r="97" spans="1:112" ht="18.75" customHeight="1" x14ac:dyDescent="0.25">
      <c r="A97" s="117"/>
      <c r="B97" s="117"/>
      <c r="C97" s="117"/>
      <c r="E97" s="118"/>
      <c r="F97" s="118"/>
      <c r="G97" s="118"/>
      <c r="H97" s="118"/>
      <c r="I97" s="118"/>
      <c r="J97" s="118"/>
      <c r="K97" s="118"/>
      <c r="L97" s="118"/>
      <c r="M97" s="118"/>
      <c r="N97" s="118"/>
      <c r="O97" s="118"/>
      <c r="P97" s="118"/>
      <c r="Q97" s="118"/>
      <c r="R97" s="118"/>
      <c r="S97" s="118"/>
      <c r="T97" s="118"/>
      <c r="U97" s="118"/>
      <c r="V97" s="118"/>
      <c r="W97" s="118"/>
      <c r="X97" s="118"/>
      <c r="Y97" s="118"/>
      <c r="Z97" s="118"/>
      <c r="AA97" s="118"/>
      <c r="AB97" s="252"/>
      <c r="AC97" s="118"/>
      <c r="AD97" s="251"/>
      <c r="AE97" s="251"/>
      <c r="AF97" s="251"/>
      <c r="AG97" s="132"/>
      <c r="AH97" s="132"/>
      <c r="AI97" s="132"/>
      <c r="AJ97" s="132"/>
      <c r="AK97" s="278"/>
      <c r="AL97" s="278"/>
      <c r="AM97" s="278"/>
      <c r="AN97" s="278"/>
      <c r="AO97" s="278"/>
      <c r="AP97" s="278"/>
      <c r="AQ97" s="278"/>
      <c r="AR97" s="278"/>
      <c r="AS97" s="278"/>
      <c r="AT97" s="278"/>
      <c r="AU97" s="278"/>
      <c r="AV97" s="278"/>
      <c r="AW97" s="278"/>
      <c r="AX97" s="278"/>
      <c r="AY97" s="278"/>
      <c r="AZ97" s="278"/>
      <c r="BA97" s="278"/>
      <c r="BB97" s="278"/>
      <c r="BC97" s="278"/>
      <c r="BD97" s="278"/>
      <c r="BE97" s="278"/>
      <c r="BF97" s="278"/>
      <c r="BG97" s="132"/>
      <c r="BH97" s="132"/>
      <c r="BI97" s="132"/>
      <c r="BJ97" s="132"/>
      <c r="BK97" s="132"/>
      <c r="BL97" s="132"/>
      <c r="BM97" s="132"/>
      <c r="BN97" s="132"/>
      <c r="BO97" s="132"/>
      <c r="BP97" s="132"/>
      <c r="BQ97" s="132"/>
      <c r="BR97" s="132"/>
      <c r="BS97" s="132"/>
      <c r="BT97" s="132"/>
      <c r="BU97" s="132"/>
      <c r="BV97" s="132"/>
      <c r="BW97" s="132"/>
      <c r="BX97" s="132"/>
      <c r="BY97" s="132"/>
      <c r="BZ97" s="132"/>
      <c r="CA97" s="132"/>
      <c r="CB97" s="132"/>
      <c r="CC97" s="132"/>
      <c r="CD97" s="132"/>
      <c r="CE97" s="132"/>
      <c r="CF97" s="132"/>
      <c r="CG97" s="132"/>
      <c r="CH97" s="132"/>
      <c r="CI97" s="132"/>
      <c r="CJ97" s="132"/>
      <c r="CK97" s="132"/>
      <c r="CL97" s="132"/>
      <c r="CM97" s="132"/>
      <c r="CN97" s="132"/>
      <c r="CO97" s="132"/>
      <c r="CP97" s="132"/>
      <c r="CQ97" s="132"/>
      <c r="CR97" s="132"/>
      <c r="CS97" s="132"/>
      <c r="CT97" s="132"/>
      <c r="CU97" s="132"/>
      <c r="CV97" s="132"/>
      <c r="CW97" s="132"/>
      <c r="CX97" s="132"/>
      <c r="CY97" s="132"/>
      <c r="CZ97" s="132"/>
      <c r="DA97" s="132"/>
      <c r="DB97" s="132"/>
      <c r="DC97" s="132"/>
      <c r="DD97" s="132"/>
      <c r="DE97" s="132"/>
      <c r="DF97" s="132"/>
      <c r="DG97" s="132"/>
      <c r="DH97" s="132"/>
    </row>
    <row r="98" spans="1:112" ht="18.75" customHeight="1" x14ac:dyDescent="0.25">
      <c r="A98" s="117"/>
      <c r="B98" s="117"/>
      <c r="C98" s="117"/>
      <c r="E98" s="118"/>
      <c r="F98" s="118"/>
      <c r="G98" s="118"/>
      <c r="H98" s="118"/>
      <c r="I98" s="118"/>
      <c r="J98" s="118"/>
      <c r="K98" s="118"/>
      <c r="L98" s="118"/>
      <c r="M98" s="118"/>
      <c r="N98" s="118"/>
      <c r="O98" s="118"/>
      <c r="P98" s="118"/>
      <c r="Q98" s="118"/>
      <c r="R98" s="118"/>
      <c r="S98" s="118"/>
      <c r="T98" s="118"/>
      <c r="U98" s="118"/>
      <c r="V98" s="118"/>
      <c r="W98" s="118"/>
      <c r="X98" s="118"/>
      <c r="Y98" s="118"/>
      <c r="Z98" s="118"/>
      <c r="AA98" s="118"/>
      <c r="AB98" s="252"/>
      <c r="AC98" s="118"/>
      <c r="AD98" s="251"/>
      <c r="AE98" s="251"/>
      <c r="AF98" s="251"/>
      <c r="AG98" s="132"/>
      <c r="AH98" s="132"/>
      <c r="AI98" s="132"/>
      <c r="AJ98" s="132"/>
      <c r="AK98" s="278"/>
      <c r="AL98" s="278"/>
      <c r="AM98" s="278"/>
      <c r="AN98" s="278"/>
      <c r="AO98" s="278"/>
      <c r="AP98" s="278"/>
      <c r="AQ98" s="278"/>
      <c r="AR98" s="278"/>
      <c r="AS98" s="278"/>
      <c r="AT98" s="278"/>
      <c r="AU98" s="278"/>
      <c r="AV98" s="278"/>
      <c r="AW98" s="278"/>
      <c r="AX98" s="278"/>
      <c r="AY98" s="278"/>
      <c r="AZ98" s="278"/>
      <c r="BA98" s="278"/>
      <c r="BB98" s="278"/>
      <c r="BC98" s="278"/>
      <c r="BD98" s="278"/>
      <c r="BE98" s="278"/>
      <c r="BF98" s="278"/>
      <c r="BG98" s="132"/>
      <c r="BH98" s="132"/>
      <c r="BI98" s="132"/>
      <c r="BJ98" s="132"/>
      <c r="BK98" s="132"/>
      <c r="BL98" s="132"/>
      <c r="BM98" s="132"/>
      <c r="BN98" s="132"/>
      <c r="BO98" s="132"/>
      <c r="BP98" s="132"/>
      <c r="BQ98" s="132"/>
      <c r="BR98" s="132"/>
      <c r="BS98" s="132"/>
      <c r="BT98" s="132"/>
      <c r="BU98" s="132"/>
      <c r="BV98" s="132"/>
      <c r="BW98" s="132"/>
      <c r="BX98" s="132"/>
      <c r="BY98" s="132"/>
      <c r="BZ98" s="132"/>
      <c r="CA98" s="132"/>
      <c r="CB98" s="132"/>
      <c r="CC98" s="132"/>
      <c r="CD98" s="132"/>
      <c r="CE98" s="132"/>
      <c r="CF98" s="132"/>
      <c r="CG98" s="132"/>
      <c r="CH98" s="132"/>
      <c r="CI98" s="132"/>
      <c r="CJ98" s="132"/>
      <c r="CK98" s="132"/>
      <c r="CL98" s="132"/>
      <c r="CM98" s="132"/>
      <c r="CN98" s="132"/>
      <c r="CO98" s="132"/>
      <c r="CP98" s="132"/>
      <c r="CQ98" s="132"/>
      <c r="CR98" s="132"/>
      <c r="CS98" s="132"/>
      <c r="CT98" s="132"/>
      <c r="CU98" s="132"/>
      <c r="CV98" s="132"/>
      <c r="CW98" s="132"/>
      <c r="CX98" s="132"/>
      <c r="CY98" s="132"/>
      <c r="CZ98" s="132"/>
      <c r="DA98" s="132"/>
      <c r="DB98" s="132"/>
      <c r="DC98" s="132"/>
      <c r="DD98" s="132"/>
      <c r="DE98" s="132"/>
      <c r="DF98" s="132"/>
      <c r="DG98" s="132"/>
      <c r="DH98" s="132"/>
    </row>
    <row r="99" spans="1:112" ht="18.75" customHeight="1" x14ac:dyDescent="0.25">
      <c r="A99" s="117"/>
      <c r="B99" s="117"/>
      <c r="C99" s="117"/>
      <c r="E99" s="118"/>
      <c r="F99" s="118"/>
      <c r="G99" s="118"/>
      <c r="H99" s="118"/>
      <c r="I99" s="118"/>
      <c r="J99" s="118"/>
      <c r="K99" s="118"/>
      <c r="L99" s="118"/>
      <c r="M99" s="118"/>
      <c r="N99" s="118"/>
      <c r="O99" s="118"/>
      <c r="P99" s="118"/>
      <c r="Q99" s="118"/>
      <c r="R99" s="118"/>
      <c r="S99" s="118"/>
      <c r="T99" s="118"/>
      <c r="U99" s="118"/>
      <c r="V99" s="118"/>
      <c r="W99" s="118"/>
      <c r="X99" s="118"/>
      <c r="Y99" s="118"/>
      <c r="Z99" s="118"/>
      <c r="AA99" s="118"/>
      <c r="AB99" s="252"/>
      <c r="AC99" s="118"/>
      <c r="AD99" s="251"/>
      <c r="AE99" s="251"/>
      <c r="AF99" s="251"/>
      <c r="AG99" s="132"/>
      <c r="AH99" s="132"/>
      <c r="AI99" s="132"/>
      <c r="AJ99" s="132"/>
      <c r="AK99" s="278"/>
      <c r="AL99" s="278"/>
      <c r="AM99" s="278"/>
      <c r="AN99" s="278"/>
      <c r="AO99" s="278"/>
      <c r="AP99" s="278"/>
      <c r="AQ99" s="278"/>
      <c r="AR99" s="278"/>
      <c r="AS99" s="278"/>
      <c r="AT99" s="278"/>
      <c r="AU99" s="278"/>
      <c r="AV99" s="278"/>
      <c r="AW99" s="278"/>
      <c r="AX99" s="278"/>
      <c r="AY99" s="278"/>
      <c r="AZ99" s="278"/>
      <c r="BA99" s="278"/>
      <c r="BB99" s="278"/>
      <c r="BC99" s="278"/>
      <c r="BD99" s="278"/>
      <c r="BE99" s="278"/>
      <c r="BF99" s="278"/>
      <c r="BG99" s="132"/>
      <c r="BH99" s="132"/>
      <c r="BI99" s="132"/>
      <c r="BJ99" s="132"/>
      <c r="BK99" s="132"/>
      <c r="BL99" s="132"/>
      <c r="BM99" s="132"/>
      <c r="BN99" s="132"/>
      <c r="BO99" s="132"/>
      <c r="BP99" s="132"/>
      <c r="BQ99" s="132"/>
      <c r="BR99" s="132"/>
      <c r="BS99" s="132"/>
      <c r="BT99" s="132"/>
      <c r="BU99" s="132"/>
      <c r="BV99" s="132"/>
      <c r="BW99" s="132"/>
      <c r="BX99" s="132"/>
      <c r="BY99" s="132"/>
      <c r="BZ99" s="132"/>
      <c r="CA99" s="132"/>
      <c r="CB99" s="132"/>
      <c r="CC99" s="132"/>
      <c r="CD99" s="132"/>
      <c r="CE99" s="132"/>
      <c r="CF99" s="132"/>
      <c r="CG99" s="132"/>
      <c r="CH99" s="132"/>
      <c r="CI99" s="132"/>
      <c r="CJ99" s="132"/>
      <c r="CK99" s="132"/>
      <c r="CL99" s="132"/>
      <c r="CM99" s="132"/>
      <c r="CN99" s="132"/>
      <c r="CO99" s="132"/>
      <c r="CP99" s="132"/>
      <c r="CQ99" s="132"/>
      <c r="CR99" s="132"/>
      <c r="CS99" s="132"/>
      <c r="CT99" s="132"/>
      <c r="CU99" s="132"/>
      <c r="CV99" s="132"/>
      <c r="CW99" s="132"/>
      <c r="CX99" s="132"/>
      <c r="CY99" s="132"/>
      <c r="CZ99" s="132"/>
      <c r="DA99" s="132"/>
      <c r="DB99" s="132"/>
      <c r="DC99" s="132"/>
      <c r="DD99" s="132"/>
      <c r="DE99" s="132"/>
      <c r="DF99" s="132"/>
      <c r="DG99" s="132"/>
      <c r="DH99" s="132"/>
    </row>
    <row r="100" spans="1:112" ht="18.75" customHeight="1" x14ac:dyDescent="0.25">
      <c r="A100" s="117"/>
      <c r="B100" s="117"/>
      <c r="C100" s="117"/>
      <c r="E100" s="118"/>
      <c r="F100" s="118"/>
      <c r="G100" s="118"/>
      <c r="H100" s="118"/>
      <c r="I100" s="118"/>
      <c r="J100" s="118"/>
      <c r="K100" s="118"/>
      <c r="L100" s="118"/>
      <c r="M100" s="118"/>
      <c r="N100" s="118"/>
      <c r="O100" s="118"/>
      <c r="P100" s="118"/>
      <c r="Q100" s="118"/>
      <c r="R100" s="118"/>
      <c r="S100" s="118"/>
      <c r="T100" s="118"/>
      <c r="U100" s="118"/>
      <c r="V100" s="118"/>
      <c r="W100" s="118"/>
      <c r="X100" s="118"/>
      <c r="Y100" s="118"/>
      <c r="Z100" s="118"/>
      <c r="AA100" s="118"/>
      <c r="AB100" s="252"/>
      <c r="AC100" s="118"/>
      <c r="AD100" s="251"/>
      <c r="AE100" s="251"/>
      <c r="AF100" s="251"/>
      <c r="AG100" s="132"/>
      <c r="AH100" s="132"/>
      <c r="AI100" s="132"/>
      <c r="AJ100" s="132"/>
      <c r="AK100" s="278"/>
      <c r="AL100" s="278"/>
      <c r="AM100" s="278"/>
      <c r="AN100" s="278"/>
      <c r="AO100" s="278"/>
      <c r="AP100" s="278"/>
      <c r="AQ100" s="278"/>
      <c r="AR100" s="278"/>
      <c r="AS100" s="278"/>
      <c r="AT100" s="278"/>
      <c r="AU100" s="278"/>
      <c r="AV100" s="278"/>
      <c r="AW100" s="278"/>
      <c r="AX100" s="278"/>
      <c r="AY100" s="278"/>
      <c r="AZ100" s="278"/>
      <c r="BA100" s="278"/>
      <c r="BB100" s="278"/>
      <c r="BC100" s="278"/>
      <c r="BD100" s="278"/>
      <c r="BE100" s="278"/>
      <c r="BF100" s="278"/>
      <c r="BG100" s="132"/>
      <c r="BH100" s="132"/>
      <c r="BI100" s="132"/>
      <c r="BJ100" s="132"/>
      <c r="BK100" s="132"/>
      <c r="BL100" s="132"/>
      <c r="BM100" s="132"/>
      <c r="BN100" s="132"/>
      <c r="BO100" s="132"/>
      <c r="BP100" s="132"/>
      <c r="BQ100" s="132"/>
      <c r="BR100" s="132"/>
      <c r="BS100" s="132"/>
      <c r="BT100" s="132"/>
      <c r="BU100" s="132"/>
      <c r="BV100" s="132"/>
      <c r="BW100" s="132"/>
      <c r="BX100" s="132"/>
      <c r="BY100" s="132"/>
      <c r="BZ100" s="132"/>
      <c r="CA100" s="132"/>
      <c r="CB100" s="132"/>
      <c r="CC100" s="132"/>
      <c r="CD100" s="132"/>
      <c r="CE100" s="132"/>
      <c r="CF100" s="132"/>
      <c r="CG100" s="132"/>
      <c r="CH100" s="132"/>
      <c r="CI100" s="132"/>
      <c r="CJ100" s="132"/>
      <c r="CK100" s="132"/>
      <c r="CL100" s="132"/>
      <c r="CM100" s="132"/>
      <c r="CN100" s="132"/>
      <c r="CO100" s="132"/>
      <c r="CP100" s="132"/>
      <c r="CQ100" s="132"/>
      <c r="CR100" s="132"/>
      <c r="CS100" s="132"/>
      <c r="CT100" s="132"/>
      <c r="CU100" s="132"/>
      <c r="CV100" s="132"/>
      <c r="CW100" s="132"/>
      <c r="CX100" s="132"/>
      <c r="CY100" s="132"/>
      <c r="CZ100" s="132"/>
      <c r="DA100" s="132"/>
      <c r="DB100" s="132"/>
      <c r="DC100" s="132"/>
      <c r="DD100" s="132"/>
      <c r="DE100" s="132"/>
      <c r="DF100" s="132"/>
      <c r="DG100" s="132"/>
      <c r="DH100" s="132"/>
    </row>
    <row r="101" spans="1:112" ht="18.75" customHeight="1" x14ac:dyDescent="0.25">
      <c r="A101" s="117"/>
      <c r="B101" s="117"/>
      <c r="C101" s="117"/>
      <c r="E101" s="118"/>
      <c r="F101" s="118"/>
      <c r="G101" s="118"/>
      <c r="H101" s="118"/>
      <c r="I101" s="118"/>
      <c r="J101" s="118"/>
      <c r="K101" s="118"/>
      <c r="L101" s="118"/>
      <c r="M101" s="118"/>
      <c r="N101" s="118"/>
      <c r="O101" s="118"/>
      <c r="P101" s="118"/>
      <c r="Q101" s="118"/>
      <c r="R101" s="118"/>
      <c r="S101" s="118"/>
      <c r="T101" s="118"/>
      <c r="U101" s="118"/>
      <c r="V101" s="118"/>
      <c r="W101" s="118"/>
      <c r="X101" s="118"/>
      <c r="Y101" s="118"/>
      <c r="Z101" s="118"/>
      <c r="AA101" s="118"/>
      <c r="AB101" s="252"/>
      <c r="AC101" s="118"/>
      <c r="AD101" s="251"/>
      <c r="AE101" s="251"/>
      <c r="AF101" s="251"/>
      <c r="AG101" s="132"/>
      <c r="AH101" s="132"/>
      <c r="AI101" s="132"/>
      <c r="AJ101" s="132"/>
      <c r="AK101" s="278"/>
      <c r="AL101" s="278"/>
      <c r="AM101" s="278"/>
      <c r="AN101" s="278"/>
      <c r="AO101" s="278"/>
      <c r="AP101" s="278"/>
      <c r="AQ101" s="278"/>
      <c r="AR101" s="278"/>
      <c r="AS101" s="278"/>
      <c r="AT101" s="278"/>
      <c r="AU101" s="278"/>
      <c r="AV101" s="278"/>
      <c r="AW101" s="278"/>
      <c r="AX101" s="278"/>
      <c r="AY101" s="278"/>
      <c r="AZ101" s="278"/>
      <c r="BA101" s="278"/>
      <c r="BB101" s="278"/>
      <c r="BC101" s="278"/>
      <c r="BD101" s="278"/>
      <c r="BE101" s="278"/>
      <c r="BF101" s="278"/>
      <c r="BG101" s="132"/>
      <c r="BH101" s="132"/>
      <c r="BI101" s="132"/>
      <c r="BJ101" s="132"/>
      <c r="BK101" s="132"/>
      <c r="BL101" s="132"/>
      <c r="BM101" s="132"/>
      <c r="BN101" s="132"/>
      <c r="BO101" s="132"/>
      <c r="BP101" s="132"/>
      <c r="BQ101" s="132"/>
      <c r="BR101" s="132"/>
      <c r="BS101" s="132"/>
      <c r="BT101" s="132"/>
      <c r="BU101" s="132"/>
      <c r="BV101" s="132"/>
      <c r="BW101" s="132"/>
      <c r="BX101" s="132"/>
      <c r="BY101" s="132"/>
      <c r="BZ101" s="132"/>
      <c r="CA101" s="132"/>
      <c r="CB101" s="132"/>
      <c r="CC101" s="132"/>
      <c r="CD101" s="132"/>
      <c r="CE101" s="132"/>
      <c r="CF101" s="132"/>
      <c r="CG101" s="132"/>
      <c r="CH101" s="132"/>
      <c r="CI101" s="132"/>
      <c r="CJ101" s="132"/>
      <c r="CK101" s="132"/>
      <c r="CL101" s="132"/>
      <c r="CM101" s="132"/>
      <c r="CN101" s="132"/>
      <c r="CO101" s="132"/>
      <c r="CP101" s="132"/>
      <c r="CQ101" s="132"/>
      <c r="CR101" s="132"/>
      <c r="CS101" s="132"/>
      <c r="CT101" s="132"/>
      <c r="CU101" s="132"/>
      <c r="CV101" s="132"/>
      <c r="CW101" s="132"/>
      <c r="CX101" s="132"/>
      <c r="CY101" s="132"/>
      <c r="CZ101" s="132"/>
      <c r="DA101" s="132"/>
      <c r="DB101" s="132"/>
      <c r="DC101" s="132"/>
      <c r="DD101" s="132"/>
      <c r="DE101" s="132"/>
      <c r="DF101" s="132"/>
      <c r="DG101" s="132"/>
      <c r="DH101" s="132"/>
    </row>
    <row r="102" spans="1:112" ht="18.75" customHeight="1" x14ac:dyDescent="0.25">
      <c r="A102" s="117"/>
      <c r="B102" s="117"/>
      <c r="C102" s="117"/>
      <c r="E102" s="118"/>
      <c r="F102" s="118"/>
      <c r="G102" s="118"/>
      <c r="H102" s="118"/>
      <c r="I102" s="118"/>
      <c r="J102" s="118"/>
      <c r="K102" s="118"/>
      <c r="L102" s="118"/>
      <c r="M102" s="118"/>
      <c r="N102" s="118"/>
      <c r="O102" s="118"/>
      <c r="P102" s="118"/>
      <c r="Q102" s="118"/>
      <c r="R102" s="118"/>
      <c r="S102" s="118"/>
      <c r="T102" s="118"/>
      <c r="U102" s="118"/>
      <c r="V102" s="118"/>
      <c r="W102" s="118"/>
      <c r="X102" s="118"/>
      <c r="Y102" s="118"/>
      <c r="Z102" s="118"/>
      <c r="AA102" s="118"/>
      <c r="AB102" s="252"/>
      <c r="AC102" s="118"/>
      <c r="AD102" s="251"/>
      <c r="AE102" s="251"/>
      <c r="AF102" s="251"/>
      <c r="AG102" s="132"/>
      <c r="AH102" s="132"/>
      <c r="AI102" s="132"/>
      <c r="AJ102" s="132"/>
      <c r="AK102" s="278"/>
      <c r="AL102" s="278"/>
      <c r="AM102" s="278"/>
      <c r="AN102" s="278"/>
      <c r="AO102" s="278"/>
      <c r="AP102" s="278"/>
      <c r="AQ102" s="278"/>
      <c r="AR102" s="278"/>
      <c r="AS102" s="278"/>
      <c r="AT102" s="278"/>
      <c r="AU102" s="278"/>
      <c r="AV102" s="278"/>
      <c r="AW102" s="278"/>
      <c r="AX102" s="278"/>
      <c r="AY102" s="278"/>
      <c r="AZ102" s="278"/>
      <c r="BA102" s="278"/>
      <c r="BB102" s="278"/>
      <c r="BC102" s="278"/>
      <c r="BD102" s="278"/>
      <c r="BE102" s="278"/>
      <c r="BF102" s="278"/>
      <c r="BG102" s="132"/>
      <c r="BH102" s="132"/>
      <c r="BI102" s="132"/>
      <c r="BJ102" s="132"/>
      <c r="BK102" s="132"/>
      <c r="BL102" s="132"/>
      <c r="BM102" s="132"/>
      <c r="BN102" s="132"/>
      <c r="BO102" s="132"/>
      <c r="BP102" s="132"/>
      <c r="BQ102" s="132"/>
      <c r="BR102" s="132"/>
      <c r="BS102" s="132"/>
      <c r="BT102" s="132"/>
      <c r="BU102" s="132"/>
      <c r="BV102" s="132"/>
      <c r="BW102" s="132"/>
      <c r="BX102" s="132"/>
      <c r="BY102" s="132"/>
      <c r="BZ102" s="132"/>
      <c r="CA102" s="132"/>
      <c r="CB102" s="132"/>
      <c r="CC102" s="132"/>
      <c r="CD102" s="132"/>
      <c r="CE102" s="132"/>
      <c r="CF102" s="132"/>
      <c r="CG102" s="132"/>
      <c r="CH102" s="132"/>
      <c r="CI102" s="132"/>
      <c r="CJ102" s="132"/>
      <c r="CK102" s="132"/>
      <c r="CL102" s="132"/>
      <c r="CM102" s="132"/>
      <c r="CN102" s="132"/>
      <c r="CO102" s="132"/>
      <c r="CP102" s="132"/>
      <c r="CQ102" s="132"/>
      <c r="CR102" s="132"/>
      <c r="CS102" s="132"/>
      <c r="CT102" s="132"/>
      <c r="CU102" s="132"/>
      <c r="CV102" s="132"/>
      <c r="CW102" s="132"/>
      <c r="CX102" s="132"/>
      <c r="CY102" s="132"/>
      <c r="CZ102" s="132"/>
      <c r="DA102" s="132"/>
      <c r="DB102" s="132"/>
      <c r="DC102" s="132"/>
      <c r="DD102" s="132"/>
      <c r="DE102" s="132"/>
      <c r="DF102" s="132"/>
      <c r="DG102" s="132"/>
      <c r="DH102" s="132"/>
    </row>
    <row r="103" spans="1:112" ht="18.75" customHeight="1" x14ac:dyDescent="0.25">
      <c r="A103" s="117"/>
      <c r="B103" s="117"/>
      <c r="C103" s="117"/>
      <c r="E103" s="118"/>
      <c r="F103" s="118"/>
      <c r="G103" s="118"/>
      <c r="H103" s="118"/>
      <c r="I103" s="118"/>
      <c r="J103" s="118"/>
      <c r="K103" s="118"/>
      <c r="L103" s="118"/>
      <c r="M103" s="118"/>
      <c r="N103" s="118"/>
      <c r="O103" s="118"/>
      <c r="P103" s="118"/>
      <c r="Q103" s="118"/>
      <c r="R103" s="118"/>
      <c r="S103" s="118"/>
      <c r="T103" s="118"/>
      <c r="U103" s="118"/>
      <c r="V103" s="118"/>
      <c r="W103" s="118"/>
      <c r="X103" s="118"/>
      <c r="Y103" s="118"/>
      <c r="Z103" s="118"/>
      <c r="AA103" s="118"/>
      <c r="AB103" s="252"/>
      <c r="AC103" s="118"/>
      <c r="AD103" s="251"/>
      <c r="AE103" s="251"/>
      <c r="AF103" s="251"/>
      <c r="AG103" s="132"/>
      <c r="AH103" s="132"/>
      <c r="AI103" s="132"/>
      <c r="AJ103" s="132"/>
      <c r="AK103" s="278"/>
      <c r="AL103" s="278"/>
      <c r="AM103" s="278"/>
      <c r="AN103" s="278"/>
      <c r="AO103" s="278"/>
      <c r="AP103" s="278"/>
      <c r="AQ103" s="278"/>
      <c r="AR103" s="278"/>
      <c r="AS103" s="278"/>
      <c r="AT103" s="278"/>
      <c r="AU103" s="278"/>
      <c r="AV103" s="278"/>
      <c r="AW103" s="278"/>
      <c r="AX103" s="278"/>
      <c r="AY103" s="278"/>
      <c r="AZ103" s="278"/>
      <c r="BA103" s="278"/>
      <c r="BB103" s="278"/>
      <c r="BC103" s="278"/>
      <c r="BD103" s="278"/>
      <c r="BE103" s="278"/>
      <c r="BF103" s="278"/>
      <c r="BG103" s="132"/>
      <c r="BH103" s="132"/>
      <c r="BI103" s="132"/>
      <c r="BJ103" s="132"/>
      <c r="BK103" s="132"/>
      <c r="BL103" s="132"/>
      <c r="BM103" s="132"/>
      <c r="BN103" s="132"/>
      <c r="BO103" s="132"/>
      <c r="BP103" s="132"/>
      <c r="BQ103" s="132"/>
      <c r="BR103" s="132"/>
      <c r="BS103" s="132"/>
      <c r="BT103" s="132"/>
      <c r="BU103" s="132"/>
      <c r="BV103" s="132"/>
      <c r="BW103" s="132"/>
      <c r="BX103" s="132"/>
      <c r="BY103" s="132"/>
      <c r="BZ103" s="132"/>
      <c r="CA103" s="132"/>
      <c r="CB103" s="132"/>
      <c r="CC103" s="132"/>
      <c r="CD103" s="132"/>
      <c r="CE103" s="132"/>
      <c r="CF103" s="132"/>
      <c r="CG103" s="132"/>
      <c r="CH103" s="132"/>
      <c r="CI103" s="132"/>
      <c r="CJ103" s="132"/>
      <c r="CK103" s="132"/>
      <c r="CL103" s="132"/>
      <c r="CM103" s="132"/>
      <c r="CN103" s="132"/>
      <c r="CO103" s="132"/>
      <c r="CP103" s="132"/>
      <c r="CQ103" s="132"/>
      <c r="CR103" s="132"/>
      <c r="CS103" s="132"/>
      <c r="CT103" s="132"/>
      <c r="CU103" s="132"/>
      <c r="CV103" s="132"/>
      <c r="CW103" s="132"/>
      <c r="CX103" s="132"/>
      <c r="CY103" s="132"/>
      <c r="CZ103" s="132"/>
      <c r="DA103" s="132"/>
      <c r="DB103" s="132"/>
      <c r="DC103" s="132"/>
      <c r="DD103" s="132"/>
      <c r="DE103" s="132"/>
      <c r="DF103" s="132"/>
      <c r="DG103" s="132"/>
      <c r="DH103" s="132"/>
    </row>
    <row r="104" spans="1:112" ht="18.75" customHeight="1" x14ac:dyDescent="0.25">
      <c r="A104" s="117"/>
      <c r="B104" s="117"/>
      <c r="C104" s="117"/>
      <c r="E104" s="118"/>
      <c r="F104" s="118"/>
      <c r="G104" s="118"/>
      <c r="H104" s="118"/>
      <c r="I104" s="118"/>
      <c r="J104" s="118"/>
      <c r="K104" s="118"/>
      <c r="L104" s="118"/>
      <c r="M104" s="118"/>
      <c r="N104" s="118"/>
      <c r="O104" s="118"/>
      <c r="P104" s="118"/>
      <c r="Q104" s="118"/>
      <c r="R104" s="118"/>
      <c r="S104" s="118"/>
      <c r="T104" s="118"/>
      <c r="U104" s="118"/>
      <c r="V104" s="118"/>
      <c r="W104" s="118"/>
      <c r="X104" s="118"/>
      <c r="Y104" s="118"/>
      <c r="Z104" s="118"/>
      <c r="AA104" s="118"/>
      <c r="AB104" s="252"/>
      <c r="AC104" s="118"/>
      <c r="AD104" s="251"/>
      <c r="AE104" s="251"/>
      <c r="AF104" s="251"/>
      <c r="AG104" s="132"/>
      <c r="AH104" s="132"/>
      <c r="AI104" s="132"/>
      <c r="AJ104" s="132"/>
      <c r="AK104" s="278"/>
      <c r="AL104" s="278"/>
      <c r="AM104" s="278"/>
      <c r="AN104" s="278"/>
      <c r="AO104" s="278"/>
      <c r="AP104" s="278"/>
      <c r="AQ104" s="278"/>
      <c r="AR104" s="278"/>
      <c r="AS104" s="278"/>
      <c r="AT104" s="278"/>
      <c r="AU104" s="278"/>
      <c r="AV104" s="278"/>
      <c r="AW104" s="278"/>
      <c r="AX104" s="278"/>
      <c r="AY104" s="278"/>
      <c r="AZ104" s="278"/>
      <c r="BA104" s="278"/>
      <c r="BB104" s="278"/>
      <c r="BC104" s="278"/>
      <c r="BD104" s="278"/>
      <c r="BE104" s="278"/>
      <c r="BF104" s="278"/>
      <c r="BG104" s="132"/>
      <c r="BH104" s="132"/>
      <c r="BI104" s="132"/>
      <c r="BJ104" s="132"/>
      <c r="BK104" s="132"/>
      <c r="BL104" s="132"/>
      <c r="BM104" s="132"/>
      <c r="BN104" s="132"/>
      <c r="BO104" s="132"/>
      <c r="BP104" s="132"/>
      <c r="BQ104" s="132"/>
      <c r="BR104" s="132"/>
      <c r="BS104" s="132"/>
      <c r="BT104" s="132"/>
      <c r="BU104" s="132"/>
      <c r="BV104" s="132"/>
      <c r="BW104" s="132"/>
      <c r="BX104" s="132"/>
      <c r="BY104" s="132"/>
      <c r="BZ104" s="132"/>
      <c r="CA104" s="132"/>
      <c r="CB104" s="132"/>
      <c r="CC104" s="132"/>
      <c r="CD104" s="132"/>
      <c r="CE104" s="132"/>
      <c r="CF104" s="132"/>
      <c r="CG104" s="132"/>
      <c r="CH104" s="132"/>
      <c r="CI104" s="132"/>
      <c r="CJ104" s="132"/>
      <c r="CK104" s="132"/>
      <c r="CL104" s="132"/>
      <c r="CM104" s="132"/>
      <c r="CN104" s="132"/>
      <c r="CO104" s="132"/>
      <c r="CP104" s="132"/>
      <c r="CQ104" s="132"/>
      <c r="CR104" s="132"/>
      <c r="CS104" s="132"/>
      <c r="CT104" s="132"/>
      <c r="CU104" s="132"/>
      <c r="CV104" s="132"/>
      <c r="CW104" s="132"/>
      <c r="CX104" s="132"/>
      <c r="CY104" s="132"/>
      <c r="CZ104" s="132"/>
      <c r="DA104" s="132"/>
      <c r="DB104" s="132"/>
      <c r="DC104" s="132"/>
      <c r="DD104" s="132"/>
      <c r="DE104" s="132"/>
      <c r="DF104" s="132"/>
      <c r="DG104" s="132"/>
      <c r="DH104" s="132"/>
    </row>
    <row r="105" spans="1:112" ht="18.75" customHeight="1" x14ac:dyDescent="0.25">
      <c r="A105" s="117"/>
      <c r="B105" s="117"/>
      <c r="C105" s="117"/>
      <c r="E105" s="118"/>
      <c r="F105" s="118"/>
      <c r="G105" s="118"/>
      <c r="H105" s="118"/>
      <c r="I105" s="118"/>
      <c r="J105" s="118"/>
      <c r="K105" s="118"/>
      <c r="L105" s="118"/>
      <c r="M105" s="118"/>
      <c r="N105" s="118"/>
      <c r="O105" s="118"/>
      <c r="P105" s="118"/>
      <c r="Q105" s="118"/>
      <c r="R105" s="118"/>
      <c r="S105" s="118"/>
      <c r="T105" s="118"/>
      <c r="U105" s="118"/>
      <c r="V105" s="118"/>
      <c r="W105" s="118"/>
      <c r="X105" s="118"/>
      <c r="Y105" s="118"/>
      <c r="Z105" s="118"/>
      <c r="AA105" s="118"/>
      <c r="AB105" s="252"/>
      <c r="AC105" s="118"/>
      <c r="AD105" s="251"/>
      <c r="AE105" s="251"/>
      <c r="AF105" s="251"/>
      <c r="AG105" s="132"/>
      <c r="AH105" s="132"/>
      <c r="AI105" s="132"/>
      <c r="AJ105" s="132"/>
      <c r="AK105" s="278"/>
      <c r="AL105" s="278"/>
      <c r="AM105" s="278"/>
      <c r="AN105" s="278"/>
      <c r="AO105" s="278"/>
      <c r="AP105" s="278"/>
      <c r="AQ105" s="278"/>
      <c r="AR105" s="278"/>
      <c r="AS105" s="278"/>
      <c r="AT105" s="278"/>
      <c r="AU105" s="278"/>
      <c r="AV105" s="278"/>
      <c r="AW105" s="278"/>
      <c r="AX105" s="278"/>
      <c r="AY105" s="278"/>
      <c r="AZ105" s="278"/>
      <c r="BA105" s="278"/>
      <c r="BB105" s="278"/>
      <c r="BC105" s="278"/>
      <c r="BD105" s="278"/>
      <c r="BE105" s="278"/>
      <c r="BF105" s="278"/>
      <c r="BG105" s="132"/>
      <c r="BH105" s="132"/>
      <c r="BI105" s="132"/>
      <c r="BJ105" s="132"/>
      <c r="BK105" s="132"/>
      <c r="BL105" s="132"/>
      <c r="BM105" s="132"/>
      <c r="BN105" s="132"/>
      <c r="BO105" s="132"/>
      <c r="BP105" s="132"/>
      <c r="BQ105" s="132"/>
      <c r="BR105" s="132"/>
      <c r="BS105" s="132"/>
      <c r="BT105" s="132"/>
      <c r="BU105" s="132"/>
      <c r="BV105" s="132"/>
      <c r="BW105" s="132"/>
      <c r="BX105" s="132"/>
      <c r="BY105" s="132"/>
      <c r="BZ105" s="132"/>
      <c r="CA105" s="132"/>
      <c r="CB105" s="132"/>
      <c r="CC105" s="132"/>
      <c r="CD105" s="132"/>
      <c r="CE105" s="132"/>
      <c r="CF105" s="132"/>
      <c r="CG105" s="132"/>
      <c r="CH105" s="132"/>
      <c r="CI105" s="132"/>
      <c r="CJ105" s="132"/>
      <c r="CK105" s="132"/>
      <c r="CL105" s="132"/>
      <c r="CM105" s="132"/>
      <c r="CN105" s="132"/>
      <c r="CO105" s="132"/>
      <c r="CP105" s="132"/>
      <c r="CQ105" s="132"/>
      <c r="CR105" s="132"/>
      <c r="CS105" s="132"/>
      <c r="CT105" s="132"/>
      <c r="CU105" s="132"/>
      <c r="CV105" s="132"/>
      <c r="CW105" s="132"/>
      <c r="CX105" s="132"/>
      <c r="CY105" s="132"/>
      <c r="CZ105" s="132"/>
      <c r="DA105" s="132"/>
      <c r="DB105" s="132"/>
      <c r="DC105" s="132"/>
      <c r="DD105" s="132"/>
      <c r="DE105" s="132"/>
      <c r="DF105" s="132"/>
      <c r="DG105" s="132"/>
      <c r="DH105" s="132"/>
    </row>
    <row r="106" spans="1:112" ht="18.75" customHeight="1" x14ac:dyDescent="0.25">
      <c r="A106" s="117"/>
      <c r="B106" s="117"/>
      <c r="C106" s="117"/>
      <c r="E106" s="118"/>
      <c r="F106" s="118"/>
      <c r="G106" s="118"/>
      <c r="H106" s="118"/>
      <c r="I106" s="118"/>
      <c r="J106" s="118"/>
      <c r="K106" s="118"/>
      <c r="L106" s="118"/>
      <c r="M106" s="118"/>
      <c r="N106" s="118"/>
      <c r="O106" s="118"/>
      <c r="P106" s="118"/>
      <c r="Q106" s="118"/>
      <c r="R106" s="118"/>
      <c r="S106" s="118"/>
      <c r="T106" s="118"/>
      <c r="U106" s="118"/>
      <c r="V106" s="118"/>
      <c r="W106" s="118"/>
      <c r="X106" s="118"/>
      <c r="Y106" s="118"/>
      <c r="Z106" s="118"/>
      <c r="AA106" s="118"/>
      <c r="AB106" s="252"/>
      <c r="AC106" s="118"/>
      <c r="AD106" s="251"/>
      <c r="AE106" s="251"/>
      <c r="AF106" s="251"/>
      <c r="AG106" s="132"/>
      <c r="AH106" s="132"/>
      <c r="AI106" s="132"/>
      <c r="AJ106" s="132"/>
      <c r="AK106" s="278"/>
      <c r="AL106" s="278"/>
      <c r="AM106" s="278"/>
      <c r="AN106" s="278"/>
      <c r="AO106" s="278"/>
      <c r="AP106" s="278"/>
      <c r="AQ106" s="278"/>
      <c r="AR106" s="278"/>
      <c r="AS106" s="278"/>
      <c r="AT106" s="278"/>
      <c r="AU106" s="278"/>
      <c r="AV106" s="278"/>
      <c r="AW106" s="278"/>
      <c r="AX106" s="278"/>
      <c r="AY106" s="278"/>
      <c r="AZ106" s="278"/>
      <c r="BA106" s="278"/>
      <c r="BB106" s="278"/>
      <c r="BC106" s="278"/>
      <c r="BD106" s="278"/>
      <c r="BE106" s="278"/>
      <c r="BF106" s="278"/>
      <c r="BG106" s="132"/>
      <c r="BH106" s="132"/>
      <c r="BI106" s="132"/>
      <c r="BJ106" s="132"/>
      <c r="BK106" s="132"/>
      <c r="BL106" s="132"/>
      <c r="BM106" s="132"/>
      <c r="BN106" s="132"/>
      <c r="BO106" s="132"/>
      <c r="BP106" s="132"/>
      <c r="BQ106" s="132"/>
      <c r="BR106" s="132"/>
      <c r="BS106" s="132"/>
      <c r="BT106" s="132"/>
      <c r="BU106" s="132"/>
      <c r="BV106" s="132"/>
      <c r="BW106" s="132"/>
      <c r="BX106" s="132"/>
      <c r="BY106" s="132"/>
      <c r="BZ106" s="132"/>
      <c r="CA106" s="132"/>
      <c r="CB106" s="132"/>
      <c r="CC106" s="132"/>
      <c r="CD106" s="132"/>
      <c r="CE106" s="132"/>
      <c r="CF106" s="132"/>
      <c r="CG106" s="132"/>
      <c r="CH106" s="132"/>
      <c r="CI106" s="132"/>
      <c r="CJ106" s="132"/>
      <c r="CK106" s="132"/>
      <c r="CL106" s="132"/>
      <c r="CM106" s="132"/>
      <c r="CN106" s="132"/>
      <c r="CO106" s="132"/>
      <c r="CP106" s="132"/>
      <c r="CQ106" s="132"/>
      <c r="CR106" s="132"/>
      <c r="CS106" s="132"/>
      <c r="CT106" s="132"/>
      <c r="CU106" s="132"/>
      <c r="CV106" s="132"/>
      <c r="CW106" s="132"/>
      <c r="CX106" s="132"/>
      <c r="CY106" s="132"/>
      <c r="CZ106" s="132"/>
      <c r="DA106" s="132"/>
      <c r="DB106" s="132"/>
      <c r="DC106" s="132"/>
      <c r="DD106" s="132"/>
      <c r="DE106" s="132"/>
      <c r="DF106" s="132"/>
      <c r="DG106" s="132"/>
      <c r="DH106" s="132"/>
    </row>
    <row r="107" spans="1:112" ht="18.75" customHeight="1" x14ac:dyDescent="0.25">
      <c r="A107" s="117"/>
      <c r="B107" s="117"/>
      <c r="C107" s="117"/>
      <c r="E107" s="118"/>
      <c r="F107" s="118"/>
      <c r="G107" s="118"/>
      <c r="H107" s="118"/>
      <c r="I107" s="118"/>
      <c r="J107" s="118"/>
      <c r="K107" s="118"/>
      <c r="L107" s="118"/>
      <c r="M107" s="118"/>
      <c r="N107" s="118"/>
      <c r="O107" s="118"/>
      <c r="P107" s="118"/>
      <c r="Q107" s="118"/>
      <c r="R107" s="118"/>
      <c r="S107" s="118"/>
      <c r="T107" s="118"/>
      <c r="U107" s="118"/>
      <c r="V107" s="118"/>
      <c r="W107" s="118"/>
      <c r="X107" s="118"/>
      <c r="Y107" s="118"/>
      <c r="Z107" s="118"/>
      <c r="AA107" s="118"/>
      <c r="AB107" s="252"/>
      <c r="AC107" s="118"/>
      <c r="AD107" s="251"/>
      <c r="AE107" s="251"/>
      <c r="AF107" s="251"/>
      <c r="AG107" s="132"/>
      <c r="AH107" s="132"/>
      <c r="AI107" s="132"/>
      <c r="AJ107" s="132"/>
      <c r="AK107" s="278"/>
      <c r="AL107" s="278"/>
      <c r="AM107" s="278"/>
      <c r="AN107" s="278"/>
      <c r="AO107" s="278"/>
      <c r="AP107" s="278"/>
      <c r="AQ107" s="278"/>
      <c r="AR107" s="278"/>
      <c r="AS107" s="278"/>
      <c r="AT107" s="278"/>
      <c r="AU107" s="278"/>
      <c r="AV107" s="278"/>
      <c r="AW107" s="278"/>
      <c r="AX107" s="278"/>
      <c r="AY107" s="278"/>
      <c r="AZ107" s="278"/>
      <c r="BA107" s="278"/>
      <c r="BB107" s="278"/>
      <c r="BC107" s="278"/>
      <c r="BD107" s="278"/>
      <c r="BE107" s="278"/>
      <c r="BF107" s="278"/>
      <c r="BG107" s="132"/>
      <c r="BH107" s="132"/>
      <c r="BI107" s="132"/>
      <c r="BJ107" s="132"/>
      <c r="BK107" s="132"/>
      <c r="BL107" s="132"/>
      <c r="BM107" s="132"/>
      <c r="BN107" s="132"/>
      <c r="BO107" s="132"/>
      <c r="BP107" s="132"/>
      <c r="BQ107" s="132"/>
      <c r="BR107" s="132"/>
      <c r="BS107" s="132"/>
      <c r="BT107" s="132"/>
      <c r="BU107" s="132"/>
      <c r="BV107" s="132"/>
      <c r="BW107" s="132"/>
      <c r="BX107" s="132"/>
      <c r="BY107" s="132"/>
      <c r="BZ107" s="132"/>
      <c r="CA107" s="132"/>
      <c r="CB107" s="132"/>
      <c r="CC107" s="132"/>
      <c r="CD107" s="132"/>
      <c r="CE107" s="132"/>
      <c r="CF107" s="132"/>
      <c r="CG107" s="132"/>
      <c r="CH107" s="132"/>
      <c r="CI107" s="132"/>
      <c r="CJ107" s="132"/>
      <c r="CK107" s="132"/>
      <c r="CL107" s="132"/>
      <c r="CM107" s="132"/>
      <c r="CN107" s="132"/>
      <c r="CO107" s="132"/>
      <c r="CP107" s="132"/>
      <c r="CQ107" s="132"/>
      <c r="CR107" s="132"/>
      <c r="CS107" s="132"/>
      <c r="CT107" s="132"/>
      <c r="CU107" s="132"/>
      <c r="CV107" s="132"/>
      <c r="CW107" s="132"/>
      <c r="CX107" s="132"/>
      <c r="CY107" s="132"/>
      <c r="CZ107" s="132"/>
      <c r="DA107" s="132"/>
      <c r="DB107" s="132"/>
      <c r="DC107" s="132"/>
      <c r="DD107" s="132"/>
      <c r="DE107" s="132"/>
      <c r="DF107" s="132"/>
      <c r="DG107" s="132"/>
      <c r="DH107" s="132"/>
    </row>
    <row r="108" spans="1:112" ht="18.75" customHeight="1" x14ac:dyDescent="0.25">
      <c r="A108" s="117"/>
      <c r="B108" s="117"/>
      <c r="C108" s="117"/>
      <c r="E108" s="118"/>
      <c r="F108" s="118"/>
      <c r="G108" s="118"/>
      <c r="H108" s="118"/>
      <c r="I108" s="118"/>
      <c r="J108" s="118"/>
      <c r="K108" s="118"/>
      <c r="L108" s="118"/>
      <c r="M108" s="118"/>
      <c r="N108" s="118"/>
      <c r="O108" s="118"/>
      <c r="P108" s="118"/>
      <c r="Q108" s="118"/>
      <c r="R108" s="118"/>
      <c r="S108" s="118"/>
      <c r="T108" s="118"/>
      <c r="U108" s="118"/>
      <c r="V108" s="118"/>
      <c r="W108" s="118"/>
      <c r="X108" s="118"/>
      <c r="Y108" s="118"/>
      <c r="Z108" s="118"/>
      <c r="AA108" s="118"/>
      <c r="AB108" s="252"/>
      <c r="AC108" s="118"/>
      <c r="AD108" s="251"/>
      <c r="AE108" s="251"/>
      <c r="AF108" s="251"/>
      <c r="AG108" s="132"/>
      <c r="AH108" s="132"/>
      <c r="AI108" s="132"/>
      <c r="AJ108" s="132"/>
      <c r="AK108" s="278"/>
      <c r="AL108" s="278"/>
      <c r="AM108" s="278"/>
      <c r="AN108" s="278"/>
      <c r="AO108" s="278"/>
      <c r="AP108" s="278"/>
      <c r="AQ108" s="278"/>
      <c r="AR108" s="278"/>
      <c r="AS108" s="278"/>
      <c r="AT108" s="278"/>
      <c r="AU108" s="278"/>
      <c r="AV108" s="278"/>
      <c r="AW108" s="278"/>
      <c r="AX108" s="278"/>
      <c r="AY108" s="278"/>
      <c r="AZ108" s="278"/>
      <c r="BA108" s="278"/>
      <c r="BB108" s="278"/>
      <c r="BC108" s="278"/>
      <c r="BD108" s="278"/>
      <c r="BE108" s="278"/>
      <c r="BF108" s="278"/>
      <c r="BG108" s="132"/>
      <c r="BH108" s="132"/>
      <c r="BI108" s="132"/>
      <c r="BJ108" s="132"/>
      <c r="BK108" s="132"/>
      <c r="BL108" s="132"/>
      <c r="BM108" s="132"/>
      <c r="BN108" s="132"/>
      <c r="BO108" s="132"/>
      <c r="BP108" s="132"/>
      <c r="BQ108" s="132"/>
      <c r="BR108" s="132"/>
      <c r="BS108" s="132"/>
      <c r="BT108" s="132"/>
      <c r="BU108" s="132"/>
      <c r="BV108" s="132"/>
      <c r="BW108" s="132"/>
      <c r="BX108" s="132"/>
      <c r="BY108" s="132"/>
      <c r="BZ108" s="132"/>
      <c r="CA108" s="132"/>
      <c r="CB108" s="132"/>
      <c r="CC108" s="132"/>
      <c r="CD108" s="132"/>
      <c r="CE108" s="132"/>
      <c r="CF108" s="132"/>
      <c r="CG108" s="132"/>
      <c r="CH108" s="132"/>
      <c r="CI108" s="132"/>
      <c r="CJ108" s="132"/>
      <c r="CK108" s="132"/>
      <c r="CL108" s="132"/>
      <c r="CM108" s="132"/>
      <c r="CN108" s="132"/>
      <c r="CO108" s="132"/>
      <c r="CP108" s="132"/>
      <c r="CQ108" s="132"/>
      <c r="CR108" s="132"/>
      <c r="CS108" s="132"/>
      <c r="CT108" s="132"/>
      <c r="CU108" s="132"/>
      <c r="CV108" s="132"/>
      <c r="CW108" s="132"/>
      <c r="CX108" s="132"/>
      <c r="CY108" s="132"/>
      <c r="CZ108" s="132"/>
      <c r="DA108" s="132"/>
      <c r="DB108" s="132"/>
      <c r="DC108" s="132"/>
      <c r="DD108" s="132"/>
      <c r="DE108" s="132"/>
      <c r="DF108" s="132"/>
      <c r="DG108" s="132"/>
      <c r="DH108" s="132"/>
    </row>
    <row r="109" spans="1:112" ht="18.75" customHeight="1" x14ac:dyDescent="0.25">
      <c r="A109" s="117"/>
      <c r="B109" s="117"/>
      <c r="C109" s="117"/>
      <c r="E109" s="118"/>
      <c r="F109" s="118"/>
      <c r="G109" s="118"/>
      <c r="H109" s="118"/>
      <c r="I109" s="118"/>
      <c r="J109" s="118"/>
      <c r="K109" s="118"/>
      <c r="L109" s="118"/>
      <c r="M109" s="118"/>
      <c r="N109" s="118"/>
      <c r="O109" s="118"/>
      <c r="P109" s="118"/>
      <c r="Q109" s="118"/>
      <c r="R109" s="118"/>
      <c r="S109" s="118"/>
      <c r="T109" s="118"/>
      <c r="U109" s="118"/>
      <c r="V109" s="118"/>
      <c r="W109" s="118"/>
      <c r="X109" s="118"/>
      <c r="Y109" s="118"/>
      <c r="Z109" s="118"/>
      <c r="AA109" s="118"/>
      <c r="AB109" s="252"/>
      <c r="AC109" s="118"/>
      <c r="AD109" s="251"/>
      <c r="AE109" s="251"/>
      <c r="AF109" s="251"/>
      <c r="AG109" s="132"/>
      <c r="AH109" s="132"/>
      <c r="AI109" s="132"/>
      <c r="AJ109" s="132"/>
      <c r="AK109" s="278"/>
      <c r="AL109" s="278"/>
      <c r="AM109" s="278"/>
      <c r="AN109" s="278"/>
      <c r="AO109" s="278"/>
      <c r="AP109" s="278"/>
      <c r="AQ109" s="278"/>
      <c r="AR109" s="278"/>
      <c r="AS109" s="278"/>
      <c r="AT109" s="278"/>
      <c r="AU109" s="278"/>
      <c r="AV109" s="278"/>
      <c r="AW109" s="278"/>
      <c r="AX109" s="278"/>
      <c r="AY109" s="278"/>
      <c r="AZ109" s="278"/>
      <c r="BA109" s="278"/>
      <c r="BB109" s="278"/>
      <c r="BC109" s="278"/>
      <c r="BD109" s="278"/>
      <c r="BE109" s="278"/>
      <c r="BF109" s="278"/>
      <c r="BG109" s="132"/>
      <c r="BH109" s="132"/>
      <c r="BI109" s="132"/>
      <c r="BJ109" s="132"/>
      <c r="BK109" s="132"/>
      <c r="BL109" s="132"/>
      <c r="BM109" s="132"/>
      <c r="BN109" s="132"/>
      <c r="BO109" s="132"/>
      <c r="BP109" s="132"/>
      <c r="BQ109" s="132"/>
      <c r="BR109" s="132"/>
      <c r="BS109" s="132"/>
      <c r="BT109" s="132"/>
      <c r="BU109" s="132"/>
      <c r="BV109" s="132"/>
      <c r="BW109" s="132"/>
      <c r="BX109" s="132"/>
      <c r="BY109" s="132"/>
      <c r="BZ109" s="132"/>
      <c r="CA109" s="132"/>
      <c r="CB109" s="132"/>
      <c r="CC109" s="132"/>
      <c r="CD109" s="132"/>
      <c r="CE109" s="132"/>
      <c r="CF109" s="132"/>
      <c r="CG109" s="132"/>
      <c r="CH109" s="132"/>
      <c r="CI109" s="132"/>
      <c r="CJ109" s="132"/>
      <c r="CK109" s="132"/>
      <c r="CL109" s="132"/>
      <c r="CM109" s="132"/>
      <c r="CN109" s="132"/>
      <c r="CO109" s="132"/>
      <c r="CP109" s="132"/>
      <c r="CQ109" s="132"/>
      <c r="CR109" s="132"/>
      <c r="CS109" s="132"/>
      <c r="CT109" s="132"/>
      <c r="CU109" s="132"/>
      <c r="CV109" s="132"/>
      <c r="CW109" s="132"/>
      <c r="CX109" s="132"/>
      <c r="CY109" s="132"/>
      <c r="CZ109" s="132"/>
      <c r="DA109" s="132"/>
      <c r="DB109" s="132"/>
      <c r="DC109" s="132"/>
      <c r="DD109" s="132"/>
      <c r="DE109" s="132"/>
      <c r="DF109" s="132"/>
      <c r="DG109" s="132"/>
      <c r="DH109" s="132"/>
    </row>
    <row r="110" spans="1:112" ht="18.75" customHeight="1" x14ac:dyDescent="0.25">
      <c r="A110" s="117"/>
      <c r="B110" s="117"/>
      <c r="C110" s="117"/>
      <c r="E110" s="118"/>
      <c r="F110" s="118"/>
      <c r="G110" s="118"/>
      <c r="H110" s="118"/>
      <c r="I110" s="118"/>
      <c r="J110" s="118"/>
      <c r="K110" s="118"/>
      <c r="L110" s="118"/>
      <c r="M110" s="118"/>
      <c r="N110" s="118"/>
      <c r="O110" s="118"/>
      <c r="P110" s="118"/>
      <c r="Q110" s="118"/>
      <c r="R110" s="118"/>
      <c r="S110" s="118"/>
      <c r="T110" s="118"/>
      <c r="U110" s="118"/>
      <c r="V110" s="118"/>
      <c r="W110" s="118"/>
      <c r="X110" s="118"/>
      <c r="Y110" s="118"/>
      <c r="Z110" s="118"/>
      <c r="AA110" s="118"/>
      <c r="AB110" s="252"/>
      <c r="AC110" s="118"/>
      <c r="AD110" s="251"/>
      <c r="AE110" s="251"/>
      <c r="AF110" s="251"/>
      <c r="AG110" s="132"/>
      <c r="AH110" s="132"/>
      <c r="AI110" s="132"/>
      <c r="AJ110" s="132"/>
      <c r="AK110" s="278"/>
      <c r="AL110" s="278"/>
      <c r="AM110" s="278"/>
      <c r="AN110" s="278"/>
      <c r="AO110" s="278"/>
      <c r="AP110" s="278"/>
      <c r="AQ110" s="278"/>
      <c r="AR110" s="278"/>
      <c r="AS110" s="278"/>
      <c r="AT110" s="278"/>
      <c r="AU110" s="278"/>
      <c r="AV110" s="278"/>
      <c r="AW110" s="278"/>
      <c r="AX110" s="278"/>
      <c r="AY110" s="278"/>
      <c r="AZ110" s="278"/>
      <c r="BA110" s="278"/>
      <c r="BB110" s="278"/>
      <c r="BC110" s="278"/>
      <c r="BD110" s="278"/>
      <c r="BE110" s="278"/>
      <c r="BF110" s="278"/>
      <c r="BG110" s="132"/>
      <c r="BH110" s="132"/>
      <c r="BI110" s="132"/>
      <c r="BJ110" s="132"/>
      <c r="BK110" s="132"/>
      <c r="BL110" s="132"/>
      <c r="BM110" s="132"/>
      <c r="BN110" s="132"/>
      <c r="BO110" s="132"/>
      <c r="BP110" s="132"/>
      <c r="BQ110" s="132"/>
      <c r="BR110" s="132"/>
      <c r="BS110" s="132"/>
      <c r="BT110" s="132"/>
      <c r="BU110" s="132"/>
      <c r="BV110" s="132"/>
      <c r="BW110" s="132"/>
      <c r="BX110" s="132"/>
      <c r="BY110" s="132"/>
      <c r="BZ110" s="132"/>
      <c r="CA110" s="132"/>
      <c r="CB110" s="132"/>
      <c r="CC110" s="132"/>
      <c r="CD110" s="132"/>
      <c r="CE110" s="132"/>
      <c r="CF110" s="132"/>
      <c r="CG110" s="132"/>
      <c r="CH110" s="132"/>
      <c r="CI110" s="132"/>
      <c r="CJ110" s="132"/>
      <c r="CK110" s="132"/>
      <c r="CL110" s="132"/>
      <c r="CM110" s="132"/>
      <c r="CN110" s="132"/>
      <c r="CO110" s="132"/>
      <c r="CP110" s="132"/>
      <c r="CQ110" s="132"/>
      <c r="CR110" s="132"/>
      <c r="CS110" s="132"/>
      <c r="CT110" s="132"/>
      <c r="CU110" s="132"/>
      <c r="CV110" s="132"/>
      <c r="CW110" s="132"/>
      <c r="CX110" s="132"/>
      <c r="CY110" s="132"/>
      <c r="CZ110" s="132"/>
      <c r="DA110" s="132"/>
      <c r="DB110" s="132"/>
      <c r="DC110" s="132"/>
      <c r="DD110" s="132"/>
      <c r="DE110" s="132"/>
      <c r="DF110" s="132"/>
      <c r="DG110" s="132"/>
      <c r="DH110" s="132"/>
    </row>
    <row r="111" spans="1:112" ht="18.75" customHeight="1" x14ac:dyDescent="0.25">
      <c r="A111" s="117"/>
      <c r="B111" s="117"/>
      <c r="C111" s="117"/>
      <c r="E111" s="118"/>
      <c r="F111" s="118"/>
      <c r="G111" s="118"/>
      <c r="H111" s="118"/>
      <c r="I111" s="118"/>
      <c r="J111" s="118"/>
      <c r="K111" s="118"/>
      <c r="L111" s="118"/>
      <c r="M111" s="118"/>
      <c r="N111" s="118"/>
      <c r="O111" s="118"/>
      <c r="P111" s="118"/>
      <c r="Q111" s="118"/>
      <c r="R111" s="118"/>
      <c r="S111" s="118"/>
      <c r="T111" s="118"/>
      <c r="U111" s="118"/>
      <c r="V111" s="118"/>
      <c r="W111" s="118"/>
      <c r="X111" s="118"/>
      <c r="Y111" s="118"/>
      <c r="Z111" s="118"/>
      <c r="AA111" s="118"/>
      <c r="AB111" s="252"/>
      <c r="AC111" s="118"/>
      <c r="AD111" s="251"/>
      <c r="AE111" s="251"/>
      <c r="AF111" s="251"/>
      <c r="AG111" s="132"/>
      <c r="AH111" s="132"/>
      <c r="AI111" s="132"/>
      <c r="AJ111" s="132"/>
      <c r="AK111" s="278"/>
      <c r="AL111" s="278"/>
      <c r="AM111" s="278"/>
      <c r="AN111" s="278"/>
      <c r="AO111" s="278"/>
      <c r="AP111" s="278"/>
      <c r="AQ111" s="278"/>
      <c r="AR111" s="278"/>
      <c r="AS111" s="278"/>
      <c r="AT111" s="278"/>
      <c r="AU111" s="278"/>
      <c r="AV111" s="278"/>
      <c r="AW111" s="278"/>
      <c r="AX111" s="278"/>
      <c r="AY111" s="278"/>
      <c r="AZ111" s="278"/>
      <c r="BA111" s="278"/>
      <c r="BB111" s="278"/>
      <c r="BC111" s="278"/>
      <c r="BD111" s="278"/>
      <c r="BE111" s="278"/>
      <c r="BF111" s="278"/>
      <c r="BG111" s="132"/>
      <c r="BH111" s="132"/>
      <c r="BI111" s="132"/>
      <c r="BJ111" s="132"/>
      <c r="BK111" s="132"/>
      <c r="BL111" s="132"/>
      <c r="BM111" s="132"/>
      <c r="BN111" s="132"/>
      <c r="BO111" s="132"/>
      <c r="BP111" s="132"/>
      <c r="BQ111" s="132"/>
      <c r="BR111" s="132"/>
      <c r="BS111" s="132"/>
      <c r="BT111" s="132"/>
      <c r="BU111" s="132"/>
      <c r="BV111" s="132"/>
      <c r="BW111" s="132"/>
      <c r="BX111" s="132"/>
      <c r="BY111" s="132"/>
      <c r="BZ111" s="132"/>
      <c r="CA111" s="132"/>
      <c r="CB111" s="132"/>
      <c r="CC111" s="132"/>
      <c r="CD111" s="132"/>
      <c r="CE111" s="132"/>
      <c r="CF111" s="132"/>
      <c r="CG111" s="132"/>
      <c r="CH111" s="132"/>
      <c r="CI111" s="132"/>
      <c r="CJ111" s="132"/>
      <c r="CK111" s="132"/>
      <c r="CL111" s="132"/>
      <c r="CM111" s="132"/>
      <c r="CN111" s="132"/>
      <c r="CO111" s="132"/>
      <c r="CP111" s="132"/>
      <c r="CQ111" s="132"/>
      <c r="CR111" s="132"/>
      <c r="CS111" s="132"/>
      <c r="CT111" s="132"/>
      <c r="CU111" s="132"/>
      <c r="CV111" s="132"/>
      <c r="CW111" s="132"/>
      <c r="CX111" s="132"/>
      <c r="CY111" s="132"/>
      <c r="CZ111" s="132"/>
      <c r="DA111" s="132"/>
      <c r="DB111" s="132"/>
      <c r="DC111" s="132"/>
      <c r="DD111" s="132"/>
      <c r="DE111" s="132"/>
      <c r="DF111" s="132"/>
      <c r="DG111" s="132"/>
      <c r="DH111" s="132"/>
    </row>
    <row r="112" spans="1:112" ht="18.75" customHeight="1" x14ac:dyDescent="0.25">
      <c r="A112" s="117"/>
      <c r="B112" s="117"/>
      <c r="C112" s="117"/>
      <c r="E112" s="118"/>
      <c r="F112" s="118"/>
      <c r="G112" s="118"/>
      <c r="H112" s="118"/>
      <c r="I112" s="118"/>
      <c r="J112" s="118"/>
      <c r="K112" s="118"/>
      <c r="L112" s="118"/>
      <c r="M112" s="118"/>
      <c r="N112" s="118"/>
      <c r="O112" s="118"/>
      <c r="P112" s="118"/>
      <c r="Q112" s="118"/>
      <c r="R112" s="118"/>
      <c r="S112" s="118"/>
      <c r="T112" s="118"/>
      <c r="U112" s="118"/>
      <c r="V112" s="118"/>
      <c r="W112" s="118"/>
      <c r="X112" s="118"/>
      <c r="Y112" s="118"/>
      <c r="Z112" s="118"/>
      <c r="AA112" s="118"/>
      <c r="AB112" s="252"/>
      <c r="AC112" s="118"/>
      <c r="AD112" s="251"/>
      <c r="AE112" s="251"/>
      <c r="AF112" s="251"/>
      <c r="AG112" s="132"/>
      <c r="AH112" s="132"/>
      <c r="AI112" s="132"/>
      <c r="AJ112" s="132"/>
      <c r="AK112" s="278"/>
      <c r="AL112" s="278"/>
      <c r="AM112" s="278"/>
      <c r="AN112" s="278"/>
      <c r="AO112" s="278"/>
      <c r="AP112" s="278"/>
      <c r="AQ112" s="278"/>
      <c r="AR112" s="278"/>
      <c r="AS112" s="278"/>
      <c r="AT112" s="278"/>
      <c r="AU112" s="278"/>
      <c r="AV112" s="278"/>
      <c r="AW112" s="278"/>
      <c r="AX112" s="278"/>
      <c r="AY112" s="278"/>
      <c r="AZ112" s="278"/>
      <c r="BA112" s="278"/>
      <c r="BB112" s="278"/>
      <c r="BC112" s="278"/>
      <c r="BD112" s="278"/>
      <c r="BE112" s="278"/>
      <c r="BF112" s="278"/>
      <c r="BG112" s="132"/>
      <c r="BH112" s="132"/>
      <c r="BI112" s="132"/>
      <c r="BJ112" s="132"/>
      <c r="BK112" s="132"/>
      <c r="BL112" s="132"/>
      <c r="BM112" s="132"/>
      <c r="BN112" s="132"/>
      <c r="BO112" s="132"/>
      <c r="BP112" s="132"/>
      <c r="BQ112" s="132"/>
      <c r="BR112" s="132"/>
      <c r="BS112" s="132"/>
      <c r="BT112" s="132"/>
      <c r="BU112" s="132"/>
      <c r="BV112" s="132"/>
      <c r="BW112" s="132"/>
      <c r="BX112" s="132"/>
      <c r="BY112" s="132"/>
      <c r="BZ112" s="132"/>
      <c r="CA112" s="132"/>
      <c r="CB112" s="132"/>
      <c r="CC112" s="132"/>
      <c r="CD112" s="132"/>
      <c r="CE112" s="132"/>
      <c r="CF112" s="132"/>
      <c r="CG112" s="132"/>
      <c r="CH112" s="132"/>
      <c r="CI112" s="132"/>
      <c r="CJ112" s="132"/>
      <c r="CK112" s="132"/>
      <c r="CL112" s="132"/>
      <c r="CM112" s="132"/>
      <c r="CN112" s="132"/>
      <c r="CO112" s="132"/>
      <c r="CP112" s="132"/>
      <c r="CQ112" s="132"/>
      <c r="CR112" s="132"/>
      <c r="CS112" s="132"/>
      <c r="CT112" s="132"/>
      <c r="CU112" s="132"/>
      <c r="CV112" s="132"/>
      <c r="CW112" s="132"/>
      <c r="CX112" s="132"/>
      <c r="CY112" s="132"/>
      <c r="CZ112" s="132"/>
      <c r="DA112" s="132"/>
      <c r="DB112" s="132"/>
      <c r="DC112" s="132"/>
      <c r="DD112" s="132"/>
      <c r="DE112" s="132"/>
      <c r="DF112" s="132"/>
      <c r="DG112" s="132"/>
      <c r="DH112" s="132"/>
    </row>
    <row r="113" spans="1:112" ht="18.75" customHeight="1" x14ac:dyDescent="0.25">
      <c r="A113" s="117"/>
      <c r="B113" s="117"/>
      <c r="C113" s="117"/>
      <c r="E113" s="118"/>
      <c r="F113" s="118"/>
      <c r="G113" s="118"/>
      <c r="H113" s="118"/>
      <c r="I113" s="118"/>
      <c r="J113" s="118"/>
      <c r="K113" s="118"/>
      <c r="L113" s="118"/>
      <c r="M113" s="118"/>
      <c r="N113" s="118"/>
      <c r="O113" s="118"/>
      <c r="P113" s="118"/>
      <c r="Q113" s="118"/>
      <c r="R113" s="118"/>
      <c r="S113" s="118"/>
      <c r="T113" s="118"/>
      <c r="U113" s="118"/>
      <c r="V113" s="118"/>
      <c r="W113" s="118"/>
      <c r="X113" s="118"/>
      <c r="Y113" s="118"/>
      <c r="Z113" s="118"/>
      <c r="AA113" s="118"/>
      <c r="AB113" s="252"/>
      <c r="AC113" s="118"/>
      <c r="AD113" s="251"/>
      <c r="AE113" s="251"/>
      <c r="AF113" s="251"/>
      <c r="AG113" s="132"/>
      <c r="AH113" s="132"/>
      <c r="AI113" s="132"/>
      <c r="AJ113" s="132"/>
      <c r="AK113" s="278"/>
      <c r="AL113" s="278"/>
      <c r="AM113" s="278"/>
      <c r="AN113" s="278"/>
      <c r="AO113" s="278"/>
      <c r="AP113" s="278"/>
      <c r="AQ113" s="278"/>
      <c r="AR113" s="278"/>
      <c r="AS113" s="278"/>
      <c r="AT113" s="278"/>
      <c r="AU113" s="278"/>
      <c r="AV113" s="278"/>
      <c r="AW113" s="278"/>
      <c r="AX113" s="278"/>
      <c r="AY113" s="278"/>
      <c r="AZ113" s="278"/>
      <c r="BA113" s="278"/>
      <c r="BB113" s="278"/>
      <c r="BC113" s="278"/>
      <c r="BD113" s="278"/>
      <c r="BE113" s="278"/>
      <c r="BF113" s="278"/>
      <c r="BG113" s="132"/>
      <c r="BH113" s="132"/>
      <c r="BI113" s="132"/>
      <c r="BJ113" s="132"/>
      <c r="BK113" s="132"/>
      <c r="BL113" s="132"/>
      <c r="BM113" s="132"/>
      <c r="BN113" s="132"/>
      <c r="BO113" s="132"/>
      <c r="BP113" s="132"/>
      <c r="BQ113" s="132"/>
      <c r="BR113" s="132"/>
      <c r="BS113" s="132"/>
      <c r="BT113" s="132"/>
      <c r="BU113" s="132"/>
      <c r="BV113" s="132"/>
      <c r="BW113" s="132"/>
      <c r="BX113" s="132"/>
      <c r="BY113" s="132"/>
      <c r="BZ113" s="132"/>
      <c r="CA113" s="132"/>
      <c r="CB113" s="132"/>
      <c r="CC113" s="132"/>
      <c r="CD113" s="132"/>
      <c r="CE113" s="132"/>
      <c r="CF113" s="132"/>
      <c r="CG113" s="132"/>
      <c r="CH113" s="132"/>
      <c r="CI113" s="132"/>
      <c r="CJ113" s="132"/>
      <c r="CK113" s="132"/>
      <c r="CL113" s="132"/>
      <c r="CM113" s="132"/>
      <c r="CN113" s="132"/>
      <c r="CO113" s="132"/>
      <c r="CP113" s="132"/>
      <c r="CQ113" s="132"/>
      <c r="CR113" s="132"/>
      <c r="CS113" s="132"/>
      <c r="CT113" s="132"/>
      <c r="CU113" s="132"/>
      <c r="CV113" s="132"/>
      <c r="CW113" s="132"/>
      <c r="CX113" s="132"/>
      <c r="CY113" s="132"/>
      <c r="CZ113" s="132"/>
      <c r="DA113" s="132"/>
      <c r="DB113" s="132"/>
      <c r="DC113" s="132"/>
      <c r="DD113" s="132"/>
      <c r="DE113" s="132"/>
      <c r="DF113" s="132"/>
      <c r="DG113" s="132"/>
      <c r="DH113" s="132"/>
    </row>
    <row r="114" spans="1:112" ht="18.75" customHeight="1" x14ac:dyDescent="0.25">
      <c r="A114" s="117"/>
      <c r="B114" s="117"/>
      <c r="C114" s="117"/>
      <c r="E114" s="118"/>
      <c r="F114" s="118"/>
      <c r="G114" s="118"/>
      <c r="H114" s="118"/>
      <c r="I114" s="118"/>
      <c r="J114" s="118"/>
      <c r="K114" s="118"/>
      <c r="L114" s="118"/>
      <c r="M114" s="118"/>
      <c r="N114" s="118"/>
      <c r="O114" s="118"/>
      <c r="P114" s="118"/>
      <c r="Q114" s="118"/>
      <c r="R114" s="118"/>
      <c r="S114" s="118"/>
      <c r="T114" s="118"/>
      <c r="U114" s="118"/>
      <c r="V114" s="118"/>
      <c r="W114" s="118"/>
      <c r="X114" s="118"/>
      <c r="Y114" s="118"/>
      <c r="Z114" s="118"/>
      <c r="AA114" s="118"/>
      <c r="AB114" s="252"/>
      <c r="AC114" s="118"/>
      <c r="AD114" s="251"/>
      <c r="AE114" s="251"/>
      <c r="AF114" s="251"/>
      <c r="AG114" s="132"/>
      <c r="AH114" s="132"/>
      <c r="AI114" s="132"/>
      <c r="AJ114" s="132"/>
      <c r="AK114" s="278"/>
      <c r="AL114" s="278"/>
      <c r="AM114" s="278"/>
      <c r="AN114" s="278"/>
      <c r="AO114" s="278"/>
      <c r="AP114" s="278"/>
      <c r="AQ114" s="278"/>
      <c r="AR114" s="278"/>
      <c r="AS114" s="278"/>
      <c r="AT114" s="278"/>
      <c r="AU114" s="278"/>
      <c r="AV114" s="278"/>
      <c r="AW114" s="278"/>
      <c r="AX114" s="278"/>
      <c r="AY114" s="278"/>
      <c r="AZ114" s="278"/>
      <c r="BA114" s="278"/>
      <c r="BB114" s="278"/>
      <c r="BC114" s="278"/>
      <c r="BD114" s="278"/>
      <c r="BE114" s="278"/>
      <c r="BF114" s="278"/>
      <c r="BG114" s="132"/>
      <c r="BH114" s="132"/>
      <c r="BI114" s="132"/>
      <c r="BJ114" s="132"/>
      <c r="BK114" s="132"/>
      <c r="BL114" s="132"/>
      <c r="BM114" s="132"/>
      <c r="BN114" s="132"/>
      <c r="BO114" s="132"/>
      <c r="BP114" s="132"/>
      <c r="BQ114" s="132"/>
      <c r="BR114" s="132"/>
      <c r="BS114" s="132"/>
      <c r="BT114" s="132"/>
      <c r="BU114" s="132"/>
      <c r="BV114" s="132"/>
      <c r="BW114" s="132"/>
      <c r="BX114" s="132"/>
      <c r="BY114" s="132"/>
      <c r="BZ114" s="132"/>
      <c r="CA114" s="132"/>
      <c r="CB114" s="132"/>
      <c r="CC114" s="132"/>
      <c r="CD114" s="132"/>
      <c r="CE114" s="132"/>
      <c r="CF114" s="132"/>
      <c r="CG114" s="132"/>
      <c r="CH114" s="132"/>
      <c r="CI114" s="132"/>
      <c r="CJ114" s="132"/>
      <c r="CK114" s="132"/>
      <c r="CL114" s="132"/>
      <c r="CM114" s="132"/>
      <c r="CN114" s="132"/>
      <c r="CO114" s="132"/>
      <c r="CP114" s="132"/>
      <c r="CQ114" s="132"/>
      <c r="CR114" s="132"/>
      <c r="CS114" s="132"/>
      <c r="CT114" s="132"/>
      <c r="CU114" s="132"/>
      <c r="CV114" s="132"/>
      <c r="CW114" s="132"/>
      <c r="CX114" s="132"/>
      <c r="CY114" s="132"/>
      <c r="CZ114" s="132"/>
      <c r="DA114" s="132"/>
      <c r="DB114" s="132"/>
      <c r="DC114" s="132"/>
      <c r="DD114" s="132"/>
      <c r="DE114" s="132"/>
      <c r="DF114" s="132"/>
      <c r="DG114" s="132"/>
      <c r="DH114" s="132"/>
    </row>
    <row r="115" spans="1:112" ht="18.75" customHeight="1" x14ac:dyDescent="0.25">
      <c r="A115" s="117"/>
      <c r="B115" s="117"/>
      <c r="C115" s="117"/>
      <c r="E115" s="118"/>
      <c r="F115" s="118"/>
      <c r="G115" s="118"/>
      <c r="H115" s="118"/>
      <c r="I115" s="118"/>
      <c r="J115" s="118"/>
      <c r="K115" s="118"/>
      <c r="L115" s="118"/>
      <c r="M115" s="118"/>
      <c r="N115" s="118"/>
      <c r="O115" s="118"/>
      <c r="P115" s="118"/>
      <c r="Q115" s="118"/>
      <c r="R115" s="118"/>
      <c r="S115" s="118"/>
      <c r="T115" s="118"/>
      <c r="U115" s="118"/>
      <c r="V115" s="118"/>
      <c r="W115" s="118"/>
      <c r="X115" s="118"/>
      <c r="Y115" s="118"/>
      <c r="Z115" s="118"/>
      <c r="AA115" s="118"/>
      <c r="AB115" s="252"/>
      <c r="AC115" s="118"/>
      <c r="AD115" s="251"/>
      <c r="AE115" s="251"/>
      <c r="AF115" s="251"/>
      <c r="AG115" s="132"/>
      <c r="AH115" s="132"/>
      <c r="AI115" s="132"/>
      <c r="AJ115" s="132"/>
      <c r="AK115" s="278"/>
      <c r="AL115" s="278"/>
      <c r="AM115" s="278"/>
      <c r="AN115" s="278"/>
      <c r="AO115" s="278"/>
      <c r="AP115" s="278"/>
      <c r="AQ115" s="278"/>
      <c r="AR115" s="278"/>
      <c r="AS115" s="278"/>
      <c r="AT115" s="278"/>
      <c r="AU115" s="278"/>
      <c r="AV115" s="278"/>
      <c r="AW115" s="278"/>
      <c r="AX115" s="278"/>
      <c r="AY115" s="278"/>
      <c r="AZ115" s="278"/>
      <c r="BA115" s="278"/>
      <c r="BB115" s="278"/>
      <c r="BC115" s="278"/>
      <c r="BD115" s="278"/>
      <c r="BE115" s="278"/>
      <c r="BF115" s="278"/>
      <c r="BG115" s="132"/>
      <c r="BH115" s="132"/>
      <c r="BI115" s="132"/>
      <c r="BJ115" s="132"/>
      <c r="BK115" s="132"/>
      <c r="BL115" s="132"/>
      <c r="BM115" s="132"/>
      <c r="BN115" s="132"/>
      <c r="BO115" s="132"/>
      <c r="BP115" s="132"/>
      <c r="BQ115" s="132"/>
      <c r="BR115" s="132"/>
      <c r="BS115" s="132"/>
      <c r="BT115" s="132"/>
      <c r="BU115" s="132"/>
      <c r="BV115" s="132"/>
      <c r="BW115" s="132"/>
      <c r="BX115" s="132"/>
      <c r="BY115" s="132"/>
      <c r="BZ115" s="132"/>
      <c r="CA115" s="132"/>
      <c r="CB115" s="132"/>
      <c r="CC115" s="132"/>
      <c r="CD115" s="132"/>
      <c r="CE115" s="132"/>
      <c r="CF115" s="132"/>
      <c r="CG115" s="132"/>
      <c r="CH115" s="132"/>
      <c r="CI115" s="132"/>
      <c r="CJ115" s="132"/>
      <c r="CK115" s="132"/>
      <c r="CL115" s="132"/>
      <c r="CM115" s="132"/>
      <c r="CN115" s="132"/>
      <c r="CO115" s="132"/>
      <c r="CP115" s="132"/>
      <c r="CQ115" s="132"/>
      <c r="CR115" s="132"/>
      <c r="CS115" s="132"/>
      <c r="CT115" s="132"/>
      <c r="CU115" s="132"/>
      <c r="CV115" s="132"/>
      <c r="CW115" s="132"/>
      <c r="CX115" s="132"/>
      <c r="CY115" s="132"/>
      <c r="CZ115" s="132"/>
      <c r="DA115" s="132"/>
      <c r="DB115" s="132"/>
      <c r="DC115" s="132"/>
      <c r="DD115" s="132"/>
      <c r="DE115" s="132"/>
      <c r="DF115" s="132"/>
      <c r="DG115" s="132"/>
      <c r="DH115" s="132"/>
    </row>
    <row r="116" spans="1:112" ht="18.75" customHeight="1" x14ac:dyDescent="0.25">
      <c r="A116" s="117"/>
      <c r="B116" s="117"/>
      <c r="C116" s="117"/>
      <c r="E116" s="118"/>
      <c r="F116" s="118"/>
      <c r="G116" s="118"/>
      <c r="H116" s="118"/>
      <c r="I116" s="118"/>
      <c r="J116" s="118"/>
      <c r="K116" s="118"/>
      <c r="L116" s="118"/>
      <c r="M116" s="118"/>
      <c r="N116" s="118"/>
      <c r="O116" s="118"/>
      <c r="P116" s="118"/>
      <c r="Q116" s="118"/>
      <c r="R116" s="118"/>
      <c r="S116" s="118"/>
      <c r="T116" s="118"/>
      <c r="U116" s="118"/>
      <c r="V116" s="118"/>
      <c r="W116" s="118"/>
      <c r="X116" s="118"/>
      <c r="Y116" s="118"/>
      <c r="Z116" s="118"/>
      <c r="AA116" s="118"/>
      <c r="AB116" s="252"/>
      <c r="AC116" s="118"/>
      <c r="AD116" s="251"/>
      <c r="AE116" s="251"/>
      <c r="AF116" s="251"/>
      <c r="AG116" s="132"/>
      <c r="AH116" s="132"/>
      <c r="AI116" s="132"/>
      <c r="AJ116" s="132"/>
      <c r="AK116" s="278"/>
      <c r="AL116" s="278"/>
      <c r="AM116" s="278"/>
      <c r="AN116" s="278"/>
      <c r="AO116" s="278"/>
      <c r="AP116" s="278"/>
      <c r="AQ116" s="278"/>
      <c r="AR116" s="278"/>
      <c r="AS116" s="278"/>
      <c r="AT116" s="278"/>
      <c r="AU116" s="278"/>
      <c r="AV116" s="278"/>
      <c r="AW116" s="278"/>
      <c r="AX116" s="278"/>
      <c r="AY116" s="278"/>
      <c r="AZ116" s="278"/>
      <c r="BA116" s="278"/>
      <c r="BB116" s="278"/>
      <c r="BC116" s="278"/>
      <c r="BD116" s="278"/>
      <c r="BE116" s="278"/>
      <c r="BF116" s="278"/>
      <c r="BG116" s="132"/>
      <c r="BH116" s="132"/>
      <c r="BI116" s="132"/>
      <c r="BJ116" s="132"/>
      <c r="BK116" s="132"/>
      <c r="BL116" s="132"/>
      <c r="BM116" s="132"/>
      <c r="BN116" s="132"/>
      <c r="BO116" s="132"/>
      <c r="BP116" s="132"/>
      <c r="BQ116" s="132"/>
      <c r="BR116" s="132"/>
      <c r="BS116" s="132"/>
      <c r="BT116" s="132"/>
      <c r="BU116" s="132"/>
      <c r="BV116" s="132"/>
      <c r="BW116" s="132"/>
      <c r="BX116" s="132"/>
      <c r="BY116" s="132"/>
      <c r="BZ116" s="132"/>
      <c r="CA116" s="132"/>
      <c r="CB116" s="132"/>
      <c r="CC116" s="132"/>
      <c r="CD116" s="132"/>
      <c r="CE116" s="132"/>
      <c r="CF116" s="132"/>
      <c r="CG116" s="132"/>
      <c r="CH116" s="132"/>
      <c r="CI116" s="132"/>
      <c r="CJ116" s="132"/>
      <c r="CK116" s="132"/>
      <c r="CL116" s="132"/>
      <c r="CM116" s="132"/>
      <c r="CN116" s="132"/>
      <c r="CO116" s="132"/>
      <c r="CP116" s="132"/>
      <c r="CQ116" s="132"/>
      <c r="CR116" s="132"/>
      <c r="CS116" s="132"/>
      <c r="CT116" s="132"/>
      <c r="CU116" s="132"/>
      <c r="CV116" s="132"/>
      <c r="CW116" s="132"/>
      <c r="CX116" s="132"/>
      <c r="CY116" s="132"/>
      <c r="CZ116" s="132"/>
      <c r="DA116" s="132"/>
      <c r="DB116" s="132"/>
      <c r="DC116" s="132"/>
      <c r="DD116" s="132"/>
      <c r="DE116" s="132"/>
      <c r="DF116" s="132"/>
      <c r="DG116" s="132"/>
      <c r="DH116" s="132"/>
    </row>
    <row r="117" spans="1:112" ht="18.75" customHeight="1" x14ac:dyDescent="0.25">
      <c r="A117" s="117"/>
      <c r="B117" s="117"/>
      <c r="C117" s="117"/>
      <c r="E117" s="118"/>
      <c r="F117" s="118"/>
      <c r="G117" s="118"/>
      <c r="H117" s="118"/>
      <c r="I117" s="118"/>
      <c r="J117" s="118"/>
      <c r="K117" s="118"/>
      <c r="L117" s="118"/>
      <c r="M117" s="118"/>
      <c r="N117" s="118"/>
      <c r="O117" s="118"/>
      <c r="P117" s="118"/>
      <c r="Q117" s="118"/>
      <c r="R117" s="118"/>
      <c r="S117" s="118"/>
      <c r="T117" s="118"/>
      <c r="U117" s="118"/>
      <c r="V117" s="118"/>
      <c r="W117" s="118"/>
      <c r="X117" s="118"/>
      <c r="Y117" s="118"/>
      <c r="Z117" s="118"/>
      <c r="AA117" s="118"/>
      <c r="AB117" s="252"/>
      <c r="AC117" s="118"/>
      <c r="AD117" s="251"/>
      <c r="AE117" s="251"/>
      <c r="AF117" s="251"/>
      <c r="AG117" s="132"/>
      <c r="AH117" s="132"/>
      <c r="AI117" s="132"/>
      <c r="AJ117" s="132"/>
      <c r="AK117" s="278"/>
      <c r="AL117" s="278"/>
      <c r="AM117" s="278"/>
      <c r="AN117" s="278"/>
      <c r="AO117" s="278"/>
      <c r="AP117" s="278"/>
      <c r="AQ117" s="278"/>
      <c r="AR117" s="278"/>
      <c r="AS117" s="278"/>
      <c r="AT117" s="278"/>
      <c r="AU117" s="278"/>
      <c r="AV117" s="278"/>
      <c r="AW117" s="278"/>
      <c r="AX117" s="278"/>
      <c r="AY117" s="278"/>
      <c r="AZ117" s="278"/>
      <c r="BA117" s="278"/>
      <c r="BB117" s="278"/>
      <c r="BC117" s="278"/>
      <c r="BD117" s="278"/>
      <c r="BE117" s="278"/>
      <c r="BF117" s="278"/>
      <c r="BG117" s="132"/>
      <c r="BH117" s="132"/>
      <c r="BI117" s="132"/>
      <c r="BJ117" s="132"/>
      <c r="BK117" s="132"/>
      <c r="BL117" s="132"/>
      <c r="BM117" s="132"/>
      <c r="BN117" s="132"/>
      <c r="BO117" s="132"/>
      <c r="BP117" s="132"/>
      <c r="BQ117" s="132"/>
      <c r="BR117" s="132"/>
      <c r="BS117" s="132"/>
      <c r="BT117" s="132"/>
      <c r="BU117" s="132"/>
      <c r="BV117" s="132"/>
      <c r="BW117" s="132"/>
      <c r="BX117" s="132"/>
      <c r="BY117" s="132"/>
      <c r="BZ117" s="132"/>
      <c r="CA117" s="132"/>
      <c r="CB117" s="132"/>
      <c r="CC117" s="132"/>
      <c r="CD117" s="132"/>
      <c r="CE117" s="132"/>
      <c r="CF117" s="132"/>
      <c r="CG117" s="132"/>
      <c r="CH117" s="132"/>
      <c r="CI117" s="132"/>
      <c r="CJ117" s="132"/>
      <c r="CK117" s="132"/>
      <c r="CL117" s="132"/>
      <c r="CM117" s="132"/>
      <c r="CN117" s="132"/>
      <c r="CO117" s="132"/>
      <c r="CP117" s="132"/>
      <c r="CQ117" s="132"/>
      <c r="CR117" s="132"/>
      <c r="CS117" s="132"/>
      <c r="CT117" s="132"/>
      <c r="CU117" s="132"/>
      <c r="CV117" s="132"/>
      <c r="CW117" s="132"/>
      <c r="CX117" s="132"/>
      <c r="CY117" s="132"/>
      <c r="CZ117" s="132"/>
      <c r="DA117" s="132"/>
      <c r="DB117" s="132"/>
      <c r="DC117" s="132"/>
      <c r="DD117" s="132"/>
      <c r="DE117" s="132"/>
      <c r="DF117" s="132"/>
      <c r="DG117" s="132"/>
      <c r="DH117" s="132"/>
    </row>
    <row r="118" spans="1:112" ht="18.75" customHeight="1" x14ac:dyDescent="0.25">
      <c r="A118" s="117"/>
      <c r="B118" s="117"/>
      <c r="C118" s="117"/>
      <c r="E118" s="118"/>
      <c r="F118" s="118"/>
      <c r="G118" s="118"/>
      <c r="H118" s="118"/>
      <c r="I118" s="118"/>
      <c r="J118" s="118"/>
      <c r="K118" s="118"/>
      <c r="L118" s="118"/>
      <c r="M118" s="118"/>
      <c r="N118" s="118"/>
      <c r="O118" s="118"/>
      <c r="P118" s="118"/>
      <c r="Q118" s="118"/>
      <c r="R118" s="118"/>
      <c r="S118" s="118"/>
      <c r="T118" s="118"/>
      <c r="U118" s="118"/>
      <c r="V118" s="118"/>
      <c r="W118" s="118"/>
      <c r="X118" s="118"/>
      <c r="Y118" s="118"/>
      <c r="Z118" s="118"/>
      <c r="AA118" s="118"/>
      <c r="AB118" s="252"/>
      <c r="AC118" s="118"/>
      <c r="AD118" s="251"/>
      <c r="AE118" s="251"/>
      <c r="AF118" s="251"/>
      <c r="AG118" s="132"/>
      <c r="AH118" s="132"/>
      <c r="AI118" s="132"/>
      <c r="AJ118" s="132"/>
      <c r="AK118" s="278"/>
      <c r="AL118" s="278"/>
      <c r="AM118" s="278"/>
      <c r="AN118" s="278"/>
      <c r="AO118" s="278"/>
      <c r="AP118" s="278"/>
      <c r="AQ118" s="278"/>
      <c r="AR118" s="278"/>
      <c r="AS118" s="278"/>
      <c r="AT118" s="278"/>
      <c r="AU118" s="278"/>
      <c r="AV118" s="278"/>
      <c r="AW118" s="278"/>
      <c r="AX118" s="278"/>
      <c r="AY118" s="278"/>
      <c r="AZ118" s="278"/>
      <c r="BA118" s="278"/>
      <c r="BB118" s="278"/>
      <c r="BC118" s="278"/>
      <c r="BD118" s="278"/>
      <c r="BE118" s="278"/>
      <c r="BF118" s="278"/>
      <c r="BG118" s="132"/>
      <c r="BH118" s="132"/>
      <c r="BI118" s="132"/>
      <c r="BJ118" s="132"/>
      <c r="BK118" s="132"/>
      <c r="BL118" s="132"/>
      <c r="BM118" s="132"/>
      <c r="BN118" s="132"/>
      <c r="BO118" s="132"/>
      <c r="BP118" s="132"/>
      <c r="BQ118" s="132"/>
      <c r="BR118" s="132"/>
      <c r="BS118" s="132"/>
      <c r="BT118" s="132"/>
      <c r="BU118" s="132"/>
      <c r="BV118" s="132"/>
      <c r="BW118" s="132"/>
      <c r="BX118" s="132"/>
      <c r="BY118" s="132"/>
      <c r="BZ118" s="132"/>
      <c r="CA118" s="132"/>
      <c r="CB118" s="132"/>
      <c r="CC118" s="132"/>
      <c r="CD118" s="132"/>
      <c r="CE118" s="132"/>
      <c r="CF118" s="132"/>
      <c r="CG118" s="132"/>
      <c r="CH118" s="132"/>
      <c r="CI118" s="132"/>
      <c r="CJ118" s="132"/>
      <c r="CK118" s="132"/>
      <c r="CL118" s="132"/>
      <c r="CM118" s="132"/>
      <c r="CN118" s="132"/>
      <c r="CO118" s="132"/>
      <c r="CP118" s="132"/>
      <c r="CQ118" s="132"/>
      <c r="CR118" s="132"/>
      <c r="CS118" s="132"/>
      <c r="CT118" s="132"/>
      <c r="CU118" s="132"/>
      <c r="CV118" s="132"/>
      <c r="CW118" s="132"/>
      <c r="CX118" s="132"/>
      <c r="CY118" s="132"/>
      <c r="CZ118" s="132"/>
      <c r="DA118" s="132"/>
      <c r="DB118" s="132"/>
      <c r="DC118" s="132"/>
      <c r="DD118" s="132"/>
      <c r="DE118" s="132"/>
      <c r="DF118" s="132"/>
      <c r="DG118" s="132"/>
      <c r="DH118" s="132"/>
    </row>
    <row r="119" spans="1:112" ht="18.75" customHeight="1" x14ac:dyDescent="0.25">
      <c r="A119" s="117"/>
      <c r="B119" s="117"/>
      <c r="C119" s="117"/>
      <c r="E119" s="118"/>
      <c r="F119" s="118"/>
      <c r="G119" s="118"/>
      <c r="H119" s="118"/>
      <c r="I119" s="118"/>
      <c r="J119" s="118"/>
      <c r="K119" s="118"/>
      <c r="L119" s="118"/>
      <c r="M119" s="118"/>
      <c r="N119" s="118"/>
      <c r="O119" s="118"/>
      <c r="P119" s="118"/>
      <c r="Q119" s="118"/>
      <c r="R119" s="118"/>
      <c r="S119" s="118"/>
      <c r="T119" s="118"/>
      <c r="U119" s="118"/>
      <c r="V119" s="118"/>
      <c r="W119" s="118"/>
      <c r="X119" s="118"/>
      <c r="Y119" s="118"/>
      <c r="Z119" s="118"/>
      <c r="AA119" s="118"/>
      <c r="AB119" s="252"/>
      <c r="AC119" s="118"/>
      <c r="AD119" s="251"/>
      <c r="AE119" s="251"/>
      <c r="AF119" s="251"/>
      <c r="AG119" s="132"/>
      <c r="AH119" s="132"/>
      <c r="AI119" s="132"/>
      <c r="AJ119" s="132"/>
      <c r="AK119" s="278"/>
      <c r="AL119" s="278"/>
      <c r="AM119" s="278"/>
      <c r="AN119" s="278"/>
      <c r="AO119" s="278"/>
      <c r="AP119" s="278"/>
      <c r="AQ119" s="278"/>
      <c r="AR119" s="278"/>
      <c r="AS119" s="278"/>
      <c r="AT119" s="278"/>
      <c r="AU119" s="278"/>
      <c r="AV119" s="278"/>
      <c r="AW119" s="278"/>
      <c r="AX119" s="278"/>
      <c r="AY119" s="278"/>
      <c r="AZ119" s="278"/>
      <c r="BA119" s="278"/>
      <c r="BB119" s="278"/>
      <c r="BC119" s="278"/>
      <c r="BD119" s="278"/>
      <c r="BE119" s="278"/>
      <c r="BF119" s="278"/>
      <c r="BG119" s="132"/>
      <c r="BH119" s="132"/>
      <c r="BI119" s="132"/>
      <c r="BJ119" s="132"/>
      <c r="BK119" s="132"/>
      <c r="BL119" s="132"/>
      <c r="BM119" s="132"/>
      <c r="BN119" s="132"/>
      <c r="BO119" s="132"/>
      <c r="BP119" s="132"/>
      <c r="BQ119" s="132"/>
      <c r="BR119" s="132"/>
      <c r="BS119" s="132"/>
      <c r="BT119" s="132"/>
      <c r="BU119" s="132"/>
      <c r="BV119" s="132"/>
      <c r="BW119" s="132"/>
      <c r="BX119" s="132"/>
      <c r="BY119" s="132"/>
      <c r="BZ119" s="132"/>
      <c r="CA119" s="132"/>
      <c r="CB119" s="132"/>
      <c r="CC119" s="132"/>
      <c r="CD119" s="132"/>
      <c r="CE119" s="132"/>
      <c r="CF119" s="132"/>
      <c r="CG119" s="132"/>
      <c r="CH119" s="132"/>
      <c r="CI119" s="132"/>
      <c r="CJ119" s="132"/>
      <c r="CK119" s="132"/>
      <c r="CL119" s="132"/>
      <c r="CM119" s="132"/>
      <c r="CN119" s="132"/>
      <c r="CO119" s="132"/>
      <c r="CP119" s="132"/>
      <c r="CQ119" s="132"/>
      <c r="CR119" s="132"/>
      <c r="CS119" s="132"/>
      <c r="CT119" s="132"/>
      <c r="CU119" s="132"/>
      <c r="CV119" s="132"/>
      <c r="CW119" s="132"/>
      <c r="CX119" s="132"/>
      <c r="CY119" s="132"/>
      <c r="CZ119" s="132"/>
      <c r="DA119" s="132"/>
      <c r="DB119" s="132"/>
      <c r="DC119" s="132"/>
      <c r="DD119" s="132"/>
      <c r="DE119" s="132"/>
      <c r="DF119" s="132"/>
      <c r="DG119" s="132"/>
      <c r="DH119" s="132"/>
    </row>
    <row r="120" spans="1:112" ht="18.75" customHeight="1" x14ac:dyDescent="0.25">
      <c r="A120" s="117"/>
      <c r="B120" s="117"/>
      <c r="C120" s="117"/>
      <c r="E120" s="118"/>
      <c r="F120" s="118"/>
      <c r="G120" s="118"/>
      <c r="H120" s="118"/>
      <c r="I120" s="118"/>
      <c r="J120" s="118"/>
      <c r="K120" s="118"/>
      <c r="L120" s="118"/>
      <c r="M120" s="118"/>
      <c r="N120" s="118"/>
      <c r="O120" s="118"/>
      <c r="P120" s="118"/>
      <c r="Q120" s="118"/>
      <c r="R120" s="118"/>
      <c r="S120" s="118"/>
      <c r="T120" s="118"/>
      <c r="U120" s="118"/>
      <c r="V120" s="118"/>
      <c r="W120" s="118"/>
      <c r="X120" s="118"/>
      <c r="Y120" s="118"/>
      <c r="Z120" s="118"/>
      <c r="AA120" s="118"/>
      <c r="AB120" s="252"/>
      <c r="AC120" s="118"/>
      <c r="AD120" s="251"/>
      <c r="AE120" s="251"/>
      <c r="AF120" s="251"/>
      <c r="AG120" s="132"/>
      <c r="AH120" s="132"/>
      <c r="AI120" s="132"/>
      <c r="AJ120" s="132"/>
      <c r="AK120" s="278"/>
      <c r="AL120" s="278"/>
      <c r="AM120" s="278"/>
      <c r="AN120" s="278"/>
      <c r="AO120" s="278"/>
      <c r="AP120" s="278"/>
      <c r="AQ120" s="278"/>
      <c r="AR120" s="278"/>
      <c r="AS120" s="278"/>
      <c r="AT120" s="278"/>
      <c r="AU120" s="278"/>
      <c r="AV120" s="278"/>
      <c r="AW120" s="278"/>
      <c r="AX120" s="278"/>
      <c r="AY120" s="278"/>
      <c r="AZ120" s="278"/>
      <c r="BA120" s="278"/>
      <c r="BB120" s="278"/>
      <c r="BC120" s="278"/>
      <c r="BD120" s="278"/>
      <c r="BE120" s="278"/>
      <c r="BF120" s="278"/>
      <c r="BG120" s="132"/>
      <c r="BH120" s="132"/>
      <c r="BI120" s="132"/>
      <c r="BJ120" s="132"/>
      <c r="BK120" s="132"/>
      <c r="BL120" s="132"/>
      <c r="BM120" s="132"/>
      <c r="BN120" s="132"/>
      <c r="BO120" s="132"/>
      <c r="BP120" s="132"/>
      <c r="BQ120" s="132"/>
      <c r="BR120" s="132"/>
      <c r="BS120" s="132"/>
      <c r="BT120" s="132"/>
      <c r="BU120" s="132"/>
      <c r="BV120" s="132"/>
      <c r="BW120" s="132"/>
      <c r="BX120" s="132"/>
      <c r="BY120" s="132"/>
      <c r="BZ120" s="132"/>
      <c r="CA120" s="132"/>
      <c r="CB120" s="132"/>
      <c r="CC120" s="132"/>
      <c r="CD120" s="132"/>
      <c r="CE120" s="132"/>
      <c r="CF120" s="132"/>
      <c r="CG120" s="132"/>
      <c r="CH120" s="132"/>
      <c r="CI120" s="132"/>
      <c r="CJ120" s="132"/>
      <c r="CK120" s="132"/>
      <c r="CL120" s="132"/>
      <c r="CM120" s="132"/>
      <c r="CN120" s="132"/>
      <c r="CO120" s="132"/>
      <c r="CP120" s="132"/>
      <c r="CQ120" s="132"/>
      <c r="CR120" s="132"/>
      <c r="CS120" s="132"/>
      <c r="CT120" s="132"/>
      <c r="CU120" s="132"/>
      <c r="CV120" s="132"/>
      <c r="CW120" s="132"/>
      <c r="CX120" s="132"/>
      <c r="CY120" s="132"/>
      <c r="CZ120" s="132"/>
      <c r="DA120" s="132"/>
      <c r="DB120" s="132"/>
      <c r="DC120" s="132"/>
      <c r="DD120" s="132"/>
      <c r="DE120" s="132"/>
      <c r="DF120" s="132"/>
      <c r="DG120" s="132"/>
      <c r="DH120" s="132"/>
    </row>
    <row r="121" spans="1:112" ht="18.75" customHeight="1" x14ac:dyDescent="0.25">
      <c r="A121" s="117"/>
      <c r="B121" s="117"/>
      <c r="C121" s="117"/>
      <c r="E121" s="118"/>
      <c r="F121" s="118"/>
      <c r="G121" s="118"/>
      <c r="H121" s="118"/>
      <c r="I121" s="118"/>
      <c r="J121" s="118"/>
      <c r="K121" s="118"/>
      <c r="L121" s="118"/>
      <c r="M121" s="118"/>
      <c r="N121" s="118"/>
      <c r="O121" s="118"/>
      <c r="P121" s="118"/>
      <c r="Q121" s="118"/>
      <c r="R121" s="118"/>
      <c r="S121" s="118"/>
      <c r="T121" s="118"/>
      <c r="U121" s="118"/>
      <c r="V121" s="118"/>
      <c r="W121" s="118"/>
      <c r="X121" s="118"/>
      <c r="Y121" s="118"/>
      <c r="Z121" s="118"/>
      <c r="AA121" s="118"/>
      <c r="AB121" s="252"/>
      <c r="AC121" s="118"/>
      <c r="AD121" s="251"/>
      <c r="AE121" s="251"/>
      <c r="AF121" s="251"/>
      <c r="AG121" s="132"/>
      <c r="AH121" s="132"/>
      <c r="AI121" s="132"/>
      <c r="AJ121" s="132"/>
      <c r="AK121" s="278"/>
      <c r="AL121" s="278"/>
      <c r="AM121" s="278"/>
      <c r="AN121" s="278"/>
      <c r="AO121" s="278"/>
      <c r="AP121" s="278"/>
      <c r="AQ121" s="278"/>
      <c r="AR121" s="278"/>
      <c r="AS121" s="278"/>
      <c r="AT121" s="278"/>
      <c r="AU121" s="278"/>
      <c r="AV121" s="278"/>
      <c r="AW121" s="278"/>
      <c r="AX121" s="278"/>
      <c r="AY121" s="278"/>
      <c r="AZ121" s="278"/>
      <c r="BA121" s="278"/>
      <c r="BB121" s="278"/>
      <c r="BC121" s="278"/>
      <c r="BD121" s="278"/>
      <c r="BE121" s="278"/>
      <c r="BF121" s="278"/>
      <c r="BG121" s="132"/>
      <c r="BH121" s="132"/>
      <c r="BI121" s="132"/>
      <c r="BJ121" s="132"/>
      <c r="BK121" s="132"/>
      <c r="BL121" s="132"/>
      <c r="BM121" s="132"/>
      <c r="BN121" s="132"/>
      <c r="BO121" s="132"/>
      <c r="BP121" s="132"/>
      <c r="BQ121" s="132"/>
      <c r="BR121" s="132"/>
      <c r="BS121" s="132"/>
      <c r="BT121" s="132"/>
      <c r="BU121" s="132"/>
      <c r="BV121" s="132"/>
      <c r="BW121" s="132"/>
      <c r="BX121" s="132"/>
      <c r="BY121" s="132"/>
      <c r="BZ121" s="132"/>
      <c r="CA121" s="132"/>
      <c r="CB121" s="132"/>
      <c r="CC121" s="132"/>
      <c r="CD121" s="132"/>
      <c r="CE121" s="132"/>
      <c r="CF121" s="132"/>
      <c r="CG121" s="132"/>
      <c r="CH121" s="132"/>
      <c r="CI121" s="132"/>
      <c r="CJ121" s="132"/>
      <c r="CK121" s="132"/>
      <c r="CL121" s="132"/>
      <c r="CM121" s="132"/>
      <c r="CN121" s="132"/>
      <c r="CO121" s="132"/>
      <c r="CP121" s="132"/>
      <c r="CQ121" s="132"/>
      <c r="CR121" s="132"/>
      <c r="CS121" s="132"/>
      <c r="CT121" s="132"/>
      <c r="CU121" s="132"/>
      <c r="CV121" s="132"/>
      <c r="CW121" s="132"/>
      <c r="CX121" s="132"/>
      <c r="CY121" s="132"/>
      <c r="CZ121" s="132"/>
      <c r="DA121" s="132"/>
      <c r="DB121" s="132"/>
      <c r="DC121" s="132"/>
      <c r="DD121" s="132"/>
      <c r="DE121" s="132"/>
      <c r="DF121" s="132"/>
      <c r="DG121" s="132"/>
      <c r="DH121" s="132"/>
    </row>
    <row r="122" spans="1:112" ht="18.75" customHeight="1" x14ac:dyDescent="0.25">
      <c r="A122" s="117"/>
      <c r="B122" s="117"/>
      <c r="C122" s="117"/>
      <c r="E122" s="118"/>
      <c r="F122" s="118"/>
      <c r="G122" s="118"/>
      <c r="H122" s="118"/>
      <c r="I122" s="118"/>
      <c r="J122" s="118"/>
      <c r="K122" s="118"/>
      <c r="L122" s="118"/>
      <c r="M122" s="118"/>
      <c r="N122" s="118"/>
      <c r="O122" s="118"/>
      <c r="P122" s="118"/>
      <c r="Q122" s="118"/>
      <c r="R122" s="118"/>
      <c r="S122" s="118"/>
      <c r="T122" s="118"/>
      <c r="U122" s="118"/>
      <c r="V122" s="118"/>
      <c r="W122" s="118"/>
      <c r="X122" s="118"/>
      <c r="Y122" s="118"/>
      <c r="Z122" s="118"/>
      <c r="AA122" s="118"/>
      <c r="AB122" s="252"/>
      <c r="AC122" s="118"/>
      <c r="AD122" s="251"/>
      <c r="AE122" s="251"/>
      <c r="AF122" s="251"/>
      <c r="AG122" s="132"/>
      <c r="AH122" s="132"/>
      <c r="AI122" s="132"/>
      <c r="AJ122" s="132"/>
      <c r="AK122" s="278"/>
      <c r="AL122" s="278"/>
      <c r="AM122" s="278"/>
      <c r="AN122" s="278"/>
      <c r="AO122" s="278"/>
      <c r="AP122" s="278"/>
      <c r="AQ122" s="278"/>
      <c r="AR122" s="278"/>
      <c r="AS122" s="278"/>
      <c r="AT122" s="278"/>
      <c r="AU122" s="278"/>
      <c r="AV122" s="278"/>
      <c r="AW122" s="278"/>
      <c r="AX122" s="278"/>
      <c r="AY122" s="278"/>
      <c r="AZ122" s="278"/>
      <c r="BA122" s="278"/>
      <c r="BB122" s="278"/>
      <c r="BC122" s="278"/>
      <c r="BD122" s="278"/>
      <c r="BE122" s="278"/>
      <c r="BF122" s="278"/>
      <c r="BG122" s="132"/>
      <c r="BH122" s="132"/>
      <c r="BI122" s="132"/>
      <c r="BJ122" s="132"/>
      <c r="BK122" s="132"/>
      <c r="BL122" s="132"/>
      <c r="BM122" s="132"/>
      <c r="BN122" s="132"/>
      <c r="BO122" s="132"/>
      <c r="BP122" s="132"/>
      <c r="BQ122" s="132"/>
      <c r="BR122" s="132"/>
      <c r="BS122" s="132"/>
      <c r="BT122" s="132"/>
      <c r="BU122" s="132"/>
      <c r="BV122" s="132"/>
      <c r="BW122" s="132"/>
      <c r="BX122" s="132"/>
      <c r="BY122" s="132"/>
      <c r="BZ122" s="132"/>
      <c r="CA122" s="132"/>
      <c r="CB122" s="132"/>
      <c r="CC122" s="132"/>
      <c r="CD122" s="132"/>
      <c r="CE122" s="132"/>
      <c r="CF122" s="132"/>
      <c r="CG122" s="132"/>
      <c r="CH122" s="132"/>
      <c r="CI122" s="132"/>
      <c r="CJ122" s="132"/>
      <c r="CK122" s="132"/>
      <c r="CL122" s="132"/>
      <c r="CM122" s="132"/>
      <c r="CN122" s="132"/>
      <c r="CO122" s="132"/>
      <c r="CP122" s="132"/>
      <c r="CQ122" s="132"/>
      <c r="CR122" s="132"/>
      <c r="CS122" s="132"/>
      <c r="CT122" s="132"/>
      <c r="CU122" s="132"/>
      <c r="CV122" s="132"/>
      <c r="CW122" s="132"/>
      <c r="CX122" s="132"/>
      <c r="CY122" s="132"/>
      <c r="CZ122" s="132"/>
      <c r="DA122" s="132"/>
      <c r="DB122" s="132"/>
      <c r="DC122" s="132"/>
      <c r="DD122" s="132"/>
      <c r="DE122" s="132"/>
      <c r="DF122" s="132"/>
      <c r="DG122" s="132"/>
      <c r="DH122" s="132"/>
    </row>
    <row r="123" spans="1:112" ht="18.75" customHeight="1" x14ac:dyDescent="0.25">
      <c r="A123" s="117"/>
      <c r="B123" s="117"/>
      <c r="C123" s="117"/>
      <c r="E123" s="118"/>
      <c r="F123" s="118"/>
      <c r="G123" s="118"/>
      <c r="H123" s="118"/>
      <c r="I123" s="118"/>
      <c r="J123" s="118"/>
      <c r="K123" s="118"/>
      <c r="L123" s="118"/>
      <c r="M123" s="118"/>
      <c r="N123" s="118"/>
      <c r="O123" s="118"/>
      <c r="P123" s="118"/>
      <c r="Q123" s="118"/>
      <c r="R123" s="118"/>
      <c r="S123" s="118"/>
      <c r="T123" s="118"/>
      <c r="U123" s="118"/>
      <c r="V123" s="118"/>
      <c r="W123" s="118"/>
      <c r="X123" s="118"/>
      <c r="Y123" s="118"/>
      <c r="Z123" s="118"/>
      <c r="AA123" s="118"/>
      <c r="AB123" s="252"/>
      <c r="AC123" s="118"/>
      <c r="AD123" s="251"/>
      <c r="AE123" s="251"/>
      <c r="AF123" s="251"/>
      <c r="AG123" s="132"/>
      <c r="AH123" s="132"/>
      <c r="AI123" s="132"/>
      <c r="AJ123" s="132"/>
      <c r="AK123" s="278"/>
      <c r="AL123" s="278"/>
      <c r="AM123" s="278"/>
      <c r="AN123" s="278"/>
      <c r="AO123" s="278"/>
      <c r="AP123" s="278"/>
      <c r="AQ123" s="278"/>
      <c r="AR123" s="278"/>
      <c r="AS123" s="278"/>
      <c r="AT123" s="278"/>
      <c r="AU123" s="278"/>
      <c r="AV123" s="278"/>
      <c r="AW123" s="278"/>
      <c r="AX123" s="278"/>
      <c r="AY123" s="278"/>
      <c r="AZ123" s="278"/>
      <c r="BA123" s="278"/>
      <c r="BB123" s="278"/>
      <c r="BC123" s="278"/>
      <c r="BD123" s="278"/>
      <c r="BE123" s="278"/>
      <c r="BF123" s="278"/>
      <c r="BG123" s="132"/>
      <c r="BH123" s="132"/>
      <c r="BI123" s="132"/>
      <c r="BJ123" s="132"/>
      <c r="BK123" s="132"/>
      <c r="BL123" s="132"/>
      <c r="BM123" s="132"/>
      <c r="BN123" s="132"/>
      <c r="BO123" s="132"/>
      <c r="BP123" s="132"/>
      <c r="BQ123" s="132"/>
      <c r="BR123" s="132"/>
      <c r="BS123" s="132"/>
      <c r="BT123" s="132"/>
      <c r="BU123" s="132"/>
      <c r="BV123" s="132"/>
      <c r="BW123" s="132"/>
      <c r="BX123" s="132"/>
      <c r="BY123" s="132"/>
      <c r="BZ123" s="132"/>
      <c r="CA123" s="132"/>
      <c r="CB123" s="132"/>
      <c r="CC123" s="132"/>
      <c r="CD123" s="132"/>
      <c r="CE123" s="132"/>
      <c r="CF123" s="132"/>
      <c r="CG123" s="132"/>
      <c r="CH123" s="132"/>
      <c r="CI123" s="132"/>
      <c r="CJ123" s="132"/>
      <c r="CK123" s="132"/>
      <c r="CL123" s="132"/>
      <c r="CM123" s="132"/>
      <c r="CN123" s="132"/>
      <c r="CO123" s="132"/>
      <c r="CP123" s="132"/>
      <c r="CQ123" s="132"/>
      <c r="CR123" s="132"/>
      <c r="CS123" s="132"/>
      <c r="CT123" s="132"/>
      <c r="CU123" s="132"/>
      <c r="CV123" s="132"/>
      <c r="CW123" s="132"/>
      <c r="CX123" s="132"/>
      <c r="CY123" s="132"/>
      <c r="CZ123" s="132"/>
      <c r="DA123" s="132"/>
      <c r="DB123" s="132"/>
      <c r="DC123" s="132"/>
      <c r="DD123" s="132"/>
      <c r="DE123" s="132"/>
      <c r="DF123" s="132"/>
      <c r="DG123" s="132"/>
      <c r="DH123" s="132"/>
    </row>
    <row r="124" spans="1:112" ht="18.75" customHeight="1" x14ac:dyDescent="0.25">
      <c r="A124" s="117"/>
      <c r="B124" s="117"/>
      <c r="C124" s="117"/>
      <c r="E124" s="118"/>
      <c r="F124" s="118"/>
      <c r="G124" s="118"/>
      <c r="H124" s="118"/>
      <c r="I124" s="118"/>
      <c r="J124" s="118"/>
      <c r="K124" s="118"/>
      <c r="L124" s="118"/>
      <c r="M124" s="118"/>
      <c r="N124" s="118"/>
      <c r="O124" s="118"/>
      <c r="P124" s="118"/>
      <c r="Q124" s="118"/>
      <c r="R124" s="118"/>
      <c r="S124" s="118"/>
      <c r="T124" s="118"/>
      <c r="U124" s="118"/>
      <c r="V124" s="118"/>
      <c r="W124" s="118"/>
      <c r="X124" s="118"/>
      <c r="Y124" s="118"/>
      <c r="Z124" s="118"/>
      <c r="AA124" s="118"/>
      <c r="AB124" s="252"/>
      <c r="AC124" s="118"/>
      <c r="AD124" s="251"/>
      <c r="AE124" s="251"/>
      <c r="AF124" s="251"/>
      <c r="AG124" s="132"/>
      <c r="AH124" s="132"/>
      <c r="AI124" s="132"/>
      <c r="AJ124" s="132"/>
      <c r="AK124" s="278"/>
      <c r="AL124" s="278"/>
      <c r="AM124" s="278"/>
      <c r="AN124" s="278"/>
      <c r="AO124" s="278"/>
      <c r="AP124" s="278"/>
      <c r="AQ124" s="278"/>
      <c r="AR124" s="278"/>
      <c r="AS124" s="278"/>
      <c r="AT124" s="278"/>
      <c r="AU124" s="278"/>
      <c r="AV124" s="278"/>
      <c r="AW124" s="278"/>
      <c r="AX124" s="278"/>
      <c r="AY124" s="278"/>
      <c r="AZ124" s="278"/>
      <c r="BA124" s="278"/>
      <c r="BB124" s="278"/>
      <c r="BC124" s="278"/>
      <c r="BD124" s="278"/>
      <c r="BE124" s="278"/>
      <c r="BF124" s="278"/>
      <c r="BG124" s="132"/>
      <c r="BH124" s="132"/>
      <c r="BI124" s="132"/>
      <c r="BJ124" s="132"/>
      <c r="BK124" s="132"/>
      <c r="BL124" s="132"/>
      <c r="BM124" s="132"/>
      <c r="BN124" s="132"/>
      <c r="BO124" s="132"/>
      <c r="BP124" s="132"/>
      <c r="BQ124" s="132"/>
      <c r="BR124" s="132"/>
      <c r="BS124" s="132"/>
      <c r="BT124" s="132"/>
      <c r="BU124" s="132"/>
      <c r="BV124" s="132"/>
      <c r="BW124" s="132"/>
      <c r="BX124" s="132"/>
      <c r="BY124" s="132"/>
      <c r="BZ124" s="132"/>
      <c r="CA124" s="132"/>
      <c r="CB124" s="132"/>
      <c r="CC124" s="132"/>
      <c r="CD124" s="132"/>
      <c r="CE124" s="132"/>
      <c r="CF124" s="132"/>
      <c r="CG124" s="132"/>
      <c r="CH124" s="132"/>
      <c r="CI124" s="132"/>
      <c r="CJ124" s="132"/>
      <c r="CK124" s="132"/>
      <c r="CL124" s="132"/>
      <c r="CM124" s="132"/>
      <c r="CN124" s="132"/>
      <c r="CO124" s="132"/>
      <c r="CP124" s="132"/>
      <c r="CQ124" s="132"/>
      <c r="CR124" s="132"/>
      <c r="CS124" s="132"/>
      <c r="CT124" s="132"/>
      <c r="CU124" s="132"/>
      <c r="CV124" s="132"/>
      <c r="CW124" s="132"/>
      <c r="CX124" s="132"/>
      <c r="CY124" s="132"/>
      <c r="CZ124" s="132"/>
      <c r="DA124" s="132"/>
      <c r="DB124" s="132"/>
      <c r="DC124" s="132"/>
      <c r="DD124" s="132"/>
      <c r="DE124" s="132"/>
      <c r="DF124" s="132"/>
      <c r="DG124" s="132"/>
      <c r="DH124" s="132"/>
    </row>
    <row r="125" spans="1:112" ht="18.75" customHeight="1" x14ac:dyDescent="0.25">
      <c r="A125" s="117"/>
      <c r="B125" s="117"/>
      <c r="C125" s="117"/>
      <c r="E125" s="118"/>
      <c r="F125" s="118"/>
      <c r="G125" s="118"/>
      <c r="H125" s="118"/>
      <c r="I125" s="118"/>
      <c r="J125" s="118"/>
      <c r="K125" s="118"/>
      <c r="L125" s="118"/>
      <c r="M125" s="118"/>
      <c r="N125" s="118"/>
      <c r="O125" s="118"/>
      <c r="P125" s="118"/>
      <c r="Q125" s="118"/>
      <c r="R125" s="118"/>
      <c r="S125" s="118"/>
      <c r="T125" s="118"/>
      <c r="U125" s="118"/>
      <c r="V125" s="118"/>
      <c r="W125" s="118"/>
      <c r="X125" s="118"/>
      <c r="Y125" s="118"/>
      <c r="Z125" s="118"/>
      <c r="AA125" s="118"/>
      <c r="AB125" s="252"/>
      <c r="AC125" s="118"/>
      <c r="AD125" s="251"/>
      <c r="AE125" s="251"/>
      <c r="AF125" s="251"/>
      <c r="AG125" s="132"/>
      <c r="AH125" s="132"/>
      <c r="AI125" s="132"/>
      <c r="AJ125" s="132"/>
      <c r="AK125" s="278"/>
      <c r="AL125" s="278"/>
      <c r="AM125" s="278"/>
      <c r="AN125" s="278"/>
      <c r="AO125" s="278"/>
      <c r="AP125" s="278"/>
      <c r="AQ125" s="278"/>
      <c r="AR125" s="278"/>
      <c r="AS125" s="278"/>
      <c r="AT125" s="278"/>
      <c r="AU125" s="278"/>
      <c r="AV125" s="278"/>
      <c r="AW125" s="278"/>
      <c r="AX125" s="278"/>
      <c r="AY125" s="278"/>
      <c r="AZ125" s="278"/>
      <c r="BA125" s="278"/>
      <c r="BB125" s="278"/>
      <c r="BC125" s="278"/>
      <c r="BD125" s="278"/>
      <c r="BE125" s="278"/>
      <c r="BF125" s="278"/>
      <c r="BG125" s="132"/>
      <c r="BH125" s="132"/>
      <c r="BI125" s="132"/>
      <c r="BJ125" s="132"/>
      <c r="BK125" s="132"/>
      <c r="BL125" s="132"/>
      <c r="BM125" s="132"/>
      <c r="BN125" s="132"/>
      <c r="BO125" s="132"/>
      <c r="BP125" s="132"/>
      <c r="BQ125" s="132"/>
      <c r="BR125" s="132"/>
      <c r="BS125" s="132"/>
      <c r="BT125" s="132"/>
      <c r="BU125" s="132"/>
      <c r="BV125" s="132"/>
      <c r="BW125" s="132"/>
      <c r="BX125" s="132"/>
      <c r="BY125" s="132"/>
      <c r="BZ125" s="132"/>
      <c r="CA125" s="132"/>
      <c r="CB125" s="132"/>
      <c r="CC125" s="132"/>
      <c r="CD125" s="132"/>
      <c r="CE125" s="132"/>
      <c r="CF125" s="132"/>
      <c r="CG125" s="132"/>
      <c r="CH125" s="132"/>
      <c r="CI125" s="132"/>
      <c r="CJ125" s="132"/>
      <c r="CK125" s="132"/>
      <c r="CL125" s="132"/>
      <c r="CM125" s="132"/>
      <c r="CN125" s="132"/>
      <c r="CO125" s="132"/>
      <c r="CP125" s="132"/>
      <c r="CQ125" s="132"/>
      <c r="CR125" s="132"/>
      <c r="CS125" s="132"/>
      <c r="CT125" s="132"/>
      <c r="CU125" s="132"/>
      <c r="CV125" s="132"/>
      <c r="CW125" s="132"/>
      <c r="CX125" s="132"/>
      <c r="CY125" s="132"/>
      <c r="CZ125" s="132"/>
      <c r="DA125" s="132"/>
      <c r="DB125" s="132"/>
      <c r="DC125" s="132"/>
      <c r="DD125" s="132"/>
      <c r="DE125" s="132"/>
      <c r="DF125" s="132"/>
      <c r="DG125" s="132"/>
      <c r="DH125" s="132"/>
    </row>
    <row r="126" spans="1:112" ht="18.75" customHeight="1" x14ac:dyDescent="0.25">
      <c r="A126" s="117"/>
      <c r="B126" s="117"/>
      <c r="C126" s="117"/>
      <c r="E126" s="118"/>
      <c r="F126" s="118"/>
      <c r="G126" s="118"/>
      <c r="H126" s="118"/>
      <c r="I126" s="118"/>
      <c r="J126" s="118"/>
      <c r="K126" s="118"/>
      <c r="L126" s="118"/>
      <c r="M126" s="118"/>
      <c r="N126" s="118"/>
      <c r="O126" s="118"/>
      <c r="P126" s="118"/>
      <c r="Q126" s="118"/>
      <c r="R126" s="118"/>
      <c r="S126" s="118"/>
      <c r="T126" s="118"/>
      <c r="U126" s="118"/>
      <c r="V126" s="118"/>
      <c r="W126" s="118"/>
      <c r="X126" s="118"/>
      <c r="Y126" s="118"/>
      <c r="Z126" s="118"/>
      <c r="AA126" s="118"/>
      <c r="AB126" s="252"/>
      <c r="AC126" s="118"/>
      <c r="AD126" s="251"/>
      <c r="AE126" s="251"/>
      <c r="AF126" s="251"/>
      <c r="AG126" s="132"/>
      <c r="AH126" s="132"/>
      <c r="AI126" s="132"/>
      <c r="AJ126" s="132"/>
      <c r="AK126" s="278"/>
      <c r="AL126" s="278"/>
      <c r="AM126" s="278"/>
      <c r="AN126" s="278"/>
      <c r="AO126" s="278"/>
      <c r="AP126" s="278"/>
      <c r="AQ126" s="278"/>
      <c r="AR126" s="278"/>
      <c r="AS126" s="278"/>
      <c r="AT126" s="278"/>
      <c r="AU126" s="278"/>
      <c r="AV126" s="278"/>
      <c r="AW126" s="278"/>
      <c r="AX126" s="278"/>
      <c r="AY126" s="278"/>
      <c r="AZ126" s="278"/>
      <c r="BA126" s="278"/>
      <c r="BB126" s="278"/>
      <c r="BC126" s="278"/>
      <c r="BD126" s="278"/>
      <c r="BE126" s="278"/>
      <c r="BF126" s="278"/>
      <c r="BG126" s="132"/>
      <c r="BH126" s="132"/>
      <c r="BI126" s="132"/>
      <c r="BJ126" s="132"/>
      <c r="BK126" s="132"/>
      <c r="BL126" s="132"/>
      <c r="BM126" s="132"/>
      <c r="BN126" s="132"/>
      <c r="BO126" s="132"/>
      <c r="BP126" s="132"/>
      <c r="BQ126" s="132"/>
      <c r="BR126" s="132"/>
      <c r="BS126" s="132"/>
      <c r="BT126" s="132"/>
      <c r="BU126" s="132"/>
      <c r="BV126" s="132"/>
      <c r="BW126" s="132"/>
      <c r="BX126" s="132"/>
      <c r="BY126" s="132"/>
      <c r="BZ126" s="132"/>
      <c r="CA126" s="132"/>
      <c r="CB126" s="132"/>
      <c r="CC126" s="132"/>
      <c r="CD126" s="132"/>
      <c r="CE126" s="132"/>
      <c r="CF126" s="132"/>
      <c r="CG126" s="132"/>
      <c r="CH126" s="132"/>
      <c r="CI126" s="132"/>
      <c r="CJ126" s="132"/>
      <c r="CK126" s="132"/>
      <c r="CL126" s="132"/>
      <c r="CM126" s="132"/>
      <c r="CN126" s="132"/>
      <c r="CO126" s="132"/>
      <c r="CP126" s="132"/>
      <c r="CQ126" s="132"/>
      <c r="CR126" s="132"/>
      <c r="CS126" s="132"/>
      <c r="CT126" s="132"/>
      <c r="CU126" s="132"/>
      <c r="CV126" s="132"/>
      <c r="CW126" s="132"/>
      <c r="CX126" s="132"/>
      <c r="CY126" s="132"/>
      <c r="CZ126" s="132"/>
      <c r="DA126" s="132"/>
      <c r="DB126" s="132"/>
      <c r="DC126" s="132"/>
      <c r="DD126" s="132"/>
      <c r="DE126" s="132"/>
      <c r="DF126" s="132"/>
      <c r="DG126" s="132"/>
      <c r="DH126" s="132"/>
    </row>
    <row r="127" spans="1:112" ht="18.75" customHeight="1" x14ac:dyDescent="0.25">
      <c r="A127" s="117"/>
      <c r="B127" s="117"/>
      <c r="C127" s="117"/>
      <c r="E127" s="118"/>
      <c r="F127" s="118"/>
      <c r="G127" s="118"/>
      <c r="H127" s="118"/>
      <c r="I127" s="118"/>
      <c r="J127" s="118"/>
      <c r="K127" s="118"/>
      <c r="L127" s="118"/>
      <c r="M127" s="118"/>
      <c r="N127" s="118"/>
      <c r="O127" s="118"/>
      <c r="P127" s="118"/>
      <c r="Q127" s="118"/>
      <c r="R127" s="118"/>
      <c r="S127" s="118"/>
      <c r="T127" s="118"/>
      <c r="U127" s="118"/>
      <c r="V127" s="118"/>
      <c r="W127" s="118"/>
      <c r="X127" s="118"/>
      <c r="Y127" s="118"/>
      <c r="Z127" s="118"/>
      <c r="AA127" s="118"/>
      <c r="AB127" s="252"/>
      <c r="AC127" s="118"/>
      <c r="AD127" s="251"/>
      <c r="AE127" s="251"/>
      <c r="AF127" s="251"/>
      <c r="AG127" s="132"/>
      <c r="AH127" s="132"/>
      <c r="AI127" s="132"/>
      <c r="AJ127" s="132"/>
      <c r="AK127" s="278"/>
      <c r="AL127" s="278"/>
      <c r="AM127" s="278"/>
      <c r="AN127" s="278"/>
      <c r="AO127" s="278"/>
      <c r="AP127" s="278"/>
      <c r="AQ127" s="278"/>
      <c r="AR127" s="278"/>
      <c r="AS127" s="278"/>
      <c r="AT127" s="278"/>
      <c r="AU127" s="278"/>
      <c r="AV127" s="278"/>
      <c r="AW127" s="278"/>
      <c r="AX127" s="278"/>
      <c r="AY127" s="278"/>
      <c r="AZ127" s="278"/>
      <c r="BA127" s="278"/>
      <c r="BB127" s="278"/>
      <c r="BC127" s="278"/>
      <c r="BD127" s="278"/>
      <c r="BE127" s="278"/>
      <c r="BF127" s="278"/>
      <c r="BG127" s="132"/>
      <c r="BH127" s="132"/>
      <c r="BI127" s="132"/>
      <c r="BJ127" s="132"/>
      <c r="BK127" s="132"/>
      <c r="BL127" s="132"/>
      <c r="BM127" s="132"/>
      <c r="BN127" s="132"/>
      <c r="BO127" s="132"/>
      <c r="BP127" s="132"/>
      <c r="BQ127" s="132"/>
      <c r="BR127" s="132"/>
      <c r="BS127" s="132"/>
      <c r="BT127" s="132"/>
      <c r="BU127" s="132"/>
      <c r="BV127" s="132"/>
      <c r="BW127" s="132"/>
      <c r="BX127" s="132"/>
      <c r="BY127" s="132"/>
      <c r="BZ127" s="132"/>
      <c r="CA127" s="132"/>
      <c r="CB127" s="132"/>
      <c r="CC127" s="132"/>
      <c r="CD127" s="132"/>
      <c r="CE127" s="132"/>
      <c r="CF127" s="132"/>
      <c r="CG127" s="132"/>
      <c r="CH127" s="132"/>
      <c r="CI127" s="132"/>
      <c r="CJ127" s="132"/>
      <c r="CK127" s="132"/>
      <c r="CL127" s="132"/>
      <c r="CM127" s="132"/>
      <c r="CN127" s="132"/>
      <c r="CO127" s="132"/>
      <c r="CP127" s="132"/>
      <c r="CQ127" s="132"/>
      <c r="CR127" s="132"/>
      <c r="CS127" s="132"/>
      <c r="CT127" s="132"/>
      <c r="CU127" s="132"/>
      <c r="CV127" s="132"/>
      <c r="CW127" s="132"/>
      <c r="CX127" s="132"/>
      <c r="CY127" s="132"/>
      <c r="CZ127" s="132"/>
      <c r="DA127" s="132"/>
      <c r="DB127" s="132"/>
      <c r="DC127" s="132"/>
      <c r="DD127" s="132"/>
      <c r="DE127" s="132"/>
      <c r="DF127" s="132"/>
      <c r="DG127" s="132"/>
      <c r="DH127" s="132"/>
    </row>
    <row r="128" spans="1:112" ht="18.75" customHeight="1" x14ac:dyDescent="0.25">
      <c r="A128" s="117"/>
      <c r="B128" s="117"/>
      <c r="C128" s="117"/>
      <c r="E128" s="118"/>
      <c r="F128" s="118"/>
      <c r="G128" s="118"/>
      <c r="H128" s="118"/>
      <c r="I128" s="118"/>
      <c r="J128" s="118"/>
      <c r="K128" s="118"/>
      <c r="L128" s="118"/>
      <c r="M128" s="118"/>
      <c r="N128" s="118"/>
      <c r="O128" s="118"/>
      <c r="P128" s="118"/>
      <c r="Q128" s="118"/>
      <c r="R128" s="118"/>
      <c r="S128" s="118"/>
      <c r="T128" s="118"/>
      <c r="U128" s="118"/>
      <c r="V128" s="118"/>
      <c r="W128" s="118"/>
      <c r="X128" s="118"/>
      <c r="Y128" s="118"/>
      <c r="Z128" s="118"/>
      <c r="AA128" s="118"/>
      <c r="AB128" s="252"/>
      <c r="AC128" s="118"/>
      <c r="AD128" s="251"/>
      <c r="AE128" s="251"/>
      <c r="AF128" s="251"/>
      <c r="AG128" s="132"/>
      <c r="AH128" s="132"/>
      <c r="AI128" s="132"/>
      <c r="AJ128" s="132"/>
      <c r="AK128" s="278"/>
      <c r="AL128" s="278"/>
      <c r="AM128" s="278"/>
      <c r="AN128" s="278"/>
      <c r="AO128" s="278"/>
      <c r="AP128" s="278"/>
      <c r="AQ128" s="278"/>
      <c r="AR128" s="278"/>
      <c r="AS128" s="278"/>
      <c r="AT128" s="278"/>
      <c r="AU128" s="278"/>
      <c r="AV128" s="278"/>
      <c r="AW128" s="278"/>
      <c r="AX128" s="278"/>
      <c r="AY128" s="278"/>
      <c r="AZ128" s="278"/>
      <c r="BA128" s="278"/>
      <c r="BB128" s="278"/>
      <c r="BC128" s="278"/>
      <c r="BD128" s="278"/>
      <c r="BE128" s="278"/>
      <c r="BF128" s="278"/>
      <c r="BG128" s="132"/>
      <c r="BH128" s="132"/>
      <c r="BI128" s="132"/>
      <c r="BJ128" s="132"/>
      <c r="BK128" s="132"/>
      <c r="BL128" s="132"/>
      <c r="BM128" s="132"/>
      <c r="BN128" s="132"/>
      <c r="BO128" s="132"/>
      <c r="BP128" s="132"/>
      <c r="BQ128" s="132"/>
      <c r="BR128" s="132"/>
      <c r="BS128" s="132"/>
      <c r="BT128" s="132"/>
      <c r="BU128" s="132"/>
      <c r="BV128" s="132"/>
      <c r="BW128" s="132"/>
      <c r="BX128" s="132"/>
      <c r="BY128" s="132"/>
      <c r="BZ128" s="132"/>
      <c r="CA128" s="132"/>
      <c r="CB128" s="132"/>
      <c r="CC128" s="132"/>
      <c r="CD128" s="132"/>
      <c r="CE128" s="132"/>
      <c r="CF128" s="132"/>
      <c r="CG128" s="132"/>
      <c r="CH128" s="132"/>
      <c r="CI128" s="132"/>
      <c r="CJ128" s="132"/>
      <c r="CK128" s="132"/>
      <c r="CL128" s="132"/>
      <c r="CM128" s="132"/>
      <c r="CN128" s="132"/>
      <c r="CO128" s="132"/>
      <c r="CP128" s="132"/>
      <c r="CQ128" s="132"/>
      <c r="CR128" s="132"/>
      <c r="CS128" s="132"/>
      <c r="CT128" s="132"/>
      <c r="CU128" s="132"/>
      <c r="CV128" s="132"/>
      <c r="CW128" s="132"/>
      <c r="CX128" s="132"/>
      <c r="CY128" s="132"/>
      <c r="CZ128" s="132"/>
      <c r="DA128" s="132"/>
      <c r="DB128" s="132"/>
      <c r="DC128" s="132"/>
      <c r="DD128" s="132"/>
      <c r="DE128" s="132"/>
      <c r="DF128" s="132"/>
      <c r="DG128" s="132"/>
      <c r="DH128" s="132"/>
    </row>
    <row r="129" spans="1:112" ht="18.75" customHeight="1" x14ac:dyDescent="0.25">
      <c r="A129" s="117"/>
      <c r="B129" s="117"/>
      <c r="C129" s="117"/>
      <c r="E129" s="118"/>
      <c r="F129" s="118"/>
      <c r="G129" s="118"/>
      <c r="H129" s="118"/>
      <c r="I129" s="118"/>
      <c r="J129" s="118"/>
      <c r="K129" s="118"/>
      <c r="L129" s="118"/>
      <c r="M129" s="118"/>
      <c r="N129" s="118"/>
      <c r="O129" s="118"/>
      <c r="P129" s="118"/>
      <c r="Q129" s="118"/>
      <c r="R129" s="118"/>
      <c r="S129" s="118"/>
      <c r="T129" s="118"/>
      <c r="U129" s="118"/>
      <c r="V129" s="118"/>
      <c r="W129" s="118"/>
      <c r="X129" s="118"/>
      <c r="Y129" s="118"/>
      <c r="Z129" s="118"/>
      <c r="AA129" s="118"/>
      <c r="AB129" s="252"/>
      <c r="AC129" s="118"/>
      <c r="AD129" s="251"/>
      <c r="AE129" s="251"/>
      <c r="AF129" s="251"/>
      <c r="AG129" s="132"/>
      <c r="AH129" s="132"/>
      <c r="AI129" s="132"/>
      <c r="AJ129" s="132"/>
      <c r="AK129" s="278"/>
      <c r="AL129" s="278"/>
      <c r="AM129" s="278"/>
      <c r="AN129" s="278"/>
      <c r="AO129" s="278"/>
      <c r="AP129" s="278"/>
      <c r="AQ129" s="278"/>
      <c r="AR129" s="278"/>
      <c r="AS129" s="278"/>
      <c r="AT129" s="278"/>
      <c r="AU129" s="278"/>
      <c r="AV129" s="278"/>
      <c r="AW129" s="278"/>
      <c r="AX129" s="278"/>
      <c r="AY129" s="278"/>
      <c r="AZ129" s="278"/>
      <c r="BA129" s="278"/>
      <c r="BB129" s="278"/>
      <c r="BC129" s="278"/>
      <c r="BD129" s="278"/>
      <c r="BE129" s="278"/>
      <c r="BF129" s="278"/>
      <c r="BG129" s="132"/>
      <c r="BH129" s="132"/>
      <c r="BI129" s="132"/>
      <c r="BJ129" s="132"/>
      <c r="BK129" s="132"/>
      <c r="BL129" s="132"/>
      <c r="BM129" s="132"/>
      <c r="BN129" s="132"/>
      <c r="BO129" s="132"/>
      <c r="BP129" s="132"/>
      <c r="BQ129" s="132"/>
      <c r="BR129" s="132"/>
      <c r="BS129" s="132"/>
      <c r="BT129" s="132"/>
      <c r="BU129" s="132"/>
      <c r="BV129" s="132"/>
      <c r="BW129" s="132"/>
      <c r="BX129" s="132"/>
      <c r="BY129" s="132"/>
      <c r="BZ129" s="132"/>
      <c r="CA129" s="132"/>
      <c r="CB129" s="132"/>
      <c r="CC129" s="132"/>
      <c r="CD129" s="132"/>
      <c r="CE129" s="132"/>
      <c r="CF129" s="132"/>
      <c r="CG129" s="132"/>
      <c r="CH129" s="132"/>
      <c r="CI129" s="132"/>
      <c r="CJ129" s="132"/>
      <c r="CK129" s="132"/>
      <c r="CL129" s="132"/>
      <c r="CM129" s="132"/>
      <c r="CN129" s="132"/>
      <c r="CO129" s="132"/>
      <c r="CP129" s="132"/>
      <c r="CQ129" s="132"/>
      <c r="CR129" s="132"/>
      <c r="CS129" s="132"/>
      <c r="CT129" s="132"/>
      <c r="CU129" s="132"/>
      <c r="CV129" s="132"/>
      <c r="CW129" s="132"/>
      <c r="CX129" s="132"/>
      <c r="CY129" s="132"/>
      <c r="CZ129" s="132"/>
      <c r="DA129" s="132"/>
      <c r="DB129" s="132"/>
      <c r="DC129" s="132"/>
      <c r="DD129" s="132"/>
      <c r="DE129" s="132"/>
      <c r="DF129" s="132"/>
      <c r="DG129" s="132"/>
      <c r="DH129" s="132"/>
    </row>
    <row r="130" spans="1:112" ht="18.75" customHeight="1" x14ac:dyDescent="0.25">
      <c r="A130" s="117"/>
      <c r="B130" s="117"/>
      <c r="C130" s="117"/>
      <c r="E130" s="118"/>
      <c r="F130" s="118"/>
      <c r="G130" s="118"/>
      <c r="H130" s="118"/>
      <c r="I130" s="118"/>
      <c r="J130" s="118"/>
      <c r="K130" s="118"/>
      <c r="L130" s="118"/>
      <c r="M130" s="118"/>
      <c r="N130" s="118"/>
      <c r="O130" s="118"/>
      <c r="P130" s="118"/>
      <c r="Q130" s="118"/>
      <c r="R130" s="118"/>
      <c r="S130" s="118"/>
      <c r="T130" s="118"/>
      <c r="U130" s="118"/>
      <c r="V130" s="118"/>
      <c r="W130" s="118"/>
      <c r="X130" s="118"/>
      <c r="Y130" s="118"/>
      <c r="Z130" s="118"/>
      <c r="AA130" s="118"/>
      <c r="AB130" s="252"/>
      <c r="AC130" s="118"/>
      <c r="AD130" s="251"/>
      <c r="AE130" s="251"/>
      <c r="AF130" s="251"/>
      <c r="AG130" s="132"/>
      <c r="AH130" s="132"/>
      <c r="AI130" s="132"/>
      <c r="AJ130" s="132"/>
      <c r="AK130" s="278"/>
      <c r="AL130" s="278"/>
      <c r="AM130" s="278"/>
      <c r="AN130" s="278"/>
      <c r="AO130" s="278"/>
      <c r="AP130" s="278"/>
      <c r="AQ130" s="278"/>
      <c r="AR130" s="278"/>
      <c r="AS130" s="278"/>
      <c r="AT130" s="278"/>
      <c r="AU130" s="278"/>
      <c r="AV130" s="278"/>
      <c r="AW130" s="278"/>
      <c r="AX130" s="278"/>
      <c r="AY130" s="278"/>
      <c r="AZ130" s="278"/>
      <c r="BA130" s="278"/>
      <c r="BB130" s="278"/>
      <c r="BC130" s="278"/>
      <c r="BD130" s="278"/>
      <c r="BE130" s="278"/>
      <c r="BF130" s="278"/>
      <c r="BG130" s="132"/>
      <c r="BH130" s="132"/>
      <c r="BI130" s="132"/>
      <c r="BJ130" s="132"/>
      <c r="BK130" s="132"/>
      <c r="BL130" s="132"/>
      <c r="BM130" s="132"/>
      <c r="BN130" s="132"/>
      <c r="BO130" s="132"/>
      <c r="BP130" s="132"/>
      <c r="BQ130" s="132"/>
      <c r="BR130" s="132"/>
      <c r="BS130" s="132"/>
      <c r="BT130" s="132"/>
      <c r="BU130" s="132"/>
      <c r="BV130" s="132"/>
      <c r="BW130" s="132"/>
      <c r="BX130" s="132"/>
      <c r="BY130" s="132"/>
      <c r="BZ130" s="132"/>
      <c r="CA130" s="132"/>
      <c r="CB130" s="132"/>
      <c r="CC130" s="132"/>
      <c r="CD130" s="132"/>
      <c r="CE130" s="132"/>
      <c r="CF130" s="132"/>
      <c r="CG130" s="132"/>
      <c r="CH130" s="132"/>
      <c r="CI130" s="132"/>
      <c r="CJ130" s="132"/>
      <c r="CK130" s="132"/>
      <c r="CL130" s="132"/>
      <c r="CM130" s="132"/>
      <c r="CN130" s="132"/>
      <c r="CO130" s="132"/>
      <c r="CP130" s="132"/>
      <c r="CQ130" s="132"/>
      <c r="CR130" s="132"/>
      <c r="CS130" s="132"/>
      <c r="CT130" s="132"/>
      <c r="CU130" s="132"/>
      <c r="CV130" s="132"/>
      <c r="CW130" s="132"/>
      <c r="CX130" s="132"/>
      <c r="CY130" s="132"/>
      <c r="CZ130" s="132"/>
      <c r="DA130" s="132"/>
      <c r="DB130" s="132"/>
      <c r="DC130" s="132"/>
      <c r="DD130" s="132"/>
      <c r="DE130" s="132"/>
      <c r="DF130" s="132"/>
      <c r="DG130" s="132"/>
      <c r="DH130" s="132"/>
    </row>
    <row r="131" spans="1:112" ht="18.75" customHeight="1" x14ac:dyDescent="0.25">
      <c r="A131" s="117"/>
      <c r="B131" s="117"/>
      <c r="C131" s="117"/>
      <c r="E131" s="118"/>
      <c r="F131" s="118"/>
      <c r="G131" s="118"/>
      <c r="H131" s="118"/>
      <c r="I131" s="118"/>
      <c r="J131" s="118"/>
      <c r="K131" s="118"/>
      <c r="L131" s="118"/>
      <c r="M131" s="118"/>
      <c r="N131" s="118"/>
      <c r="O131" s="118"/>
      <c r="P131" s="118"/>
      <c r="Q131" s="118"/>
      <c r="R131" s="118"/>
      <c r="S131" s="118"/>
      <c r="T131" s="118"/>
      <c r="U131" s="118"/>
      <c r="V131" s="118"/>
      <c r="W131" s="118"/>
      <c r="X131" s="118"/>
      <c r="Y131" s="118"/>
      <c r="Z131" s="118"/>
      <c r="AA131" s="118"/>
      <c r="AB131" s="252"/>
      <c r="AC131" s="118"/>
      <c r="AD131" s="251"/>
      <c r="AE131" s="251"/>
      <c r="AF131" s="251"/>
      <c r="AG131" s="132"/>
      <c r="AH131" s="132"/>
      <c r="AI131" s="132"/>
      <c r="AJ131" s="132"/>
      <c r="AK131" s="278"/>
      <c r="AL131" s="278"/>
      <c r="AM131" s="278"/>
      <c r="AN131" s="278"/>
      <c r="AO131" s="278"/>
      <c r="AP131" s="278"/>
      <c r="AQ131" s="278"/>
      <c r="AR131" s="278"/>
      <c r="AS131" s="278"/>
      <c r="AT131" s="278"/>
      <c r="AU131" s="278"/>
      <c r="AV131" s="278"/>
      <c r="AW131" s="278"/>
      <c r="AX131" s="278"/>
      <c r="AY131" s="278"/>
      <c r="AZ131" s="278"/>
      <c r="BA131" s="278"/>
      <c r="BB131" s="278"/>
      <c r="BC131" s="278"/>
      <c r="BD131" s="278"/>
      <c r="BE131" s="278"/>
      <c r="BF131" s="278"/>
      <c r="BG131" s="132"/>
      <c r="BH131" s="132"/>
      <c r="BI131" s="132"/>
      <c r="BJ131" s="132"/>
      <c r="BK131" s="132"/>
      <c r="BL131" s="132"/>
      <c r="BM131" s="132"/>
      <c r="BN131" s="132"/>
      <c r="BO131" s="132"/>
      <c r="BP131" s="132"/>
      <c r="BQ131" s="132"/>
      <c r="BR131" s="132"/>
      <c r="BS131" s="132"/>
      <c r="BT131" s="132"/>
      <c r="BU131" s="132"/>
      <c r="BV131" s="132"/>
      <c r="BW131" s="132"/>
      <c r="BX131" s="132"/>
      <c r="BY131" s="132"/>
      <c r="BZ131" s="132"/>
      <c r="CA131" s="132"/>
      <c r="CB131" s="132"/>
      <c r="CC131" s="132"/>
      <c r="CD131" s="132"/>
      <c r="CE131" s="132"/>
      <c r="CF131" s="132"/>
      <c r="CG131" s="132"/>
      <c r="CH131" s="132"/>
      <c r="CI131" s="132"/>
      <c r="CJ131" s="132"/>
      <c r="CK131" s="132"/>
      <c r="CL131" s="132"/>
      <c r="CM131" s="132"/>
      <c r="CN131" s="132"/>
      <c r="CO131" s="132"/>
      <c r="CP131" s="132"/>
      <c r="CQ131" s="132"/>
      <c r="CR131" s="132"/>
      <c r="CS131" s="132"/>
      <c r="CT131" s="132"/>
      <c r="CU131" s="132"/>
      <c r="CV131" s="132"/>
      <c r="CW131" s="132"/>
      <c r="CX131" s="132"/>
      <c r="CY131" s="132"/>
      <c r="CZ131" s="132"/>
      <c r="DA131" s="132"/>
      <c r="DB131" s="132"/>
      <c r="DC131" s="132"/>
      <c r="DD131" s="132"/>
      <c r="DE131" s="132"/>
      <c r="DF131" s="132"/>
      <c r="DG131" s="132"/>
      <c r="DH131" s="132"/>
    </row>
    <row r="132" spans="1:112" ht="18.75" customHeight="1" x14ac:dyDescent="0.25">
      <c r="A132" s="117"/>
      <c r="B132" s="117"/>
      <c r="C132" s="117"/>
      <c r="E132" s="118"/>
      <c r="F132" s="118"/>
      <c r="G132" s="118"/>
      <c r="H132" s="118"/>
      <c r="I132" s="118"/>
      <c r="J132" s="118"/>
      <c r="K132" s="118"/>
      <c r="L132" s="118"/>
      <c r="M132" s="118"/>
      <c r="N132" s="118"/>
      <c r="O132" s="118"/>
      <c r="P132" s="118"/>
      <c r="Q132" s="118"/>
      <c r="R132" s="118"/>
      <c r="S132" s="118"/>
      <c r="T132" s="118"/>
      <c r="U132" s="118"/>
      <c r="V132" s="118"/>
      <c r="W132" s="118"/>
      <c r="X132" s="118"/>
      <c r="Y132" s="118"/>
      <c r="Z132" s="118"/>
      <c r="AA132" s="118"/>
      <c r="AB132" s="252"/>
      <c r="AC132" s="118"/>
      <c r="AD132" s="251"/>
      <c r="AE132" s="251"/>
      <c r="AF132" s="251"/>
      <c r="AG132" s="132"/>
      <c r="AH132" s="132"/>
      <c r="AI132" s="132"/>
      <c r="AJ132" s="132"/>
      <c r="AK132" s="278"/>
      <c r="AL132" s="278"/>
      <c r="AM132" s="278"/>
      <c r="AN132" s="278"/>
      <c r="AO132" s="278"/>
      <c r="AP132" s="278"/>
      <c r="AQ132" s="278"/>
      <c r="AR132" s="278"/>
      <c r="AS132" s="278"/>
      <c r="AT132" s="278"/>
      <c r="AU132" s="278"/>
      <c r="AV132" s="278"/>
      <c r="AW132" s="278"/>
      <c r="AX132" s="278"/>
      <c r="AY132" s="278"/>
      <c r="AZ132" s="278"/>
      <c r="BA132" s="278"/>
      <c r="BB132" s="278"/>
      <c r="BC132" s="278"/>
      <c r="BD132" s="278"/>
      <c r="BE132" s="278"/>
      <c r="BF132" s="278"/>
      <c r="BG132" s="132"/>
      <c r="BH132" s="132"/>
      <c r="BI132" s="132"/>
      <c r="BJ132" s="132"/>
      <c r="BK132" s="132"/>
      <c r="BL132" s="132"/>
      <c r="BM132" s="132"/>
      <c r="BN132" s="132"/>
      <c r="BO132" s="132"/>
      <c r="BP132" s="132"/>
      <c r="BQ132" s="132"/>
      <c r="BR132" s="132"/>
      <c r="BS132" s="132"/>
      <c r="BT132" s="132"/>
      <c r="BU132" s="132"/>
      <c r="BV132" s="132"/>
      <c r="BW132" s="132"/>
      <c r="BX132" s="132"/>
      <c r="BY132" s="132"/>
      <c r="BZ132" s="132"/>
      <c r="CA132" s="132"/>
      <c r="CB132" s="132"/>
      <c r="CC132" s="132"/>
      <c r="CD132" s="132"/>
      <c r="CE132" s="132"/>
      <c r="CF132" s="132"/>
      <c r="CG132" s="132"/>
      <c r="CH132" s="132"/>
      <c r="CI132" s="132"/>
      <c r="CJ132" s="132"/>
      <c r="CK132" s="132"/>
      <c r="CL132" s="132"/>
      <c r="CM132" s="132"/>
      <c r="CN132" s="132"/>
      <c r="CO132" s="132"/>
      <c r="CP132" s="132"/>
      <c r="CQ132" s="132"/>
      <c r="CR132" s="132"/>
      <c r="CS132" s="132"/>
      <c r="CT132" s="132"/>
      <c r="CU132" s="132"/>
      <c r="CV132" s="132"/>
      <c r="CW132" s="132"/>
      <c r="CX132" s="132"/>
      <c r="CY132" s="132"/>
      <c r="CZ132" s="132"/>
      <c r="DA132" s="132"/>
      <c r="DB132" s="132"/>
      <c r="DC132" s="132"/>
      <c r="DD132" s="132"/>
      <c r="DE132" s="132"/>
      <c r="DF132" s="132"/>
      <c r="DG132" s="132"/>
      <c r="DH132" s="132"/>
    </row>
    <row r="133" spans="1:112" ht="18.75" customHeight="1" x14ac:dyDescent="0.25">
      <c r="A133" s="117"/>
      <c r="B133" s="117"/>
      <c r="C133" s="117"/>
      <c r="E133" s="118"/>
      <c r="F133" s="118"/>
      <c r="G133" s="118"/>
      <c r="H133" s="118"/>
      <c r="I133" s="118"/>
      <c r="J133" s="118"/>
      <c r="K133" s="118"/>
      <c r="L133" s="118"/>
      <c r="M133" s="118"/>
      <c r="N133" s="118"/>
      <c r="O133" s="118"/>
      <c r="P133" s="118"/>
      <c r="Q133" s="118"/>
      <c r="R133" s="118"/>
      <c r="S133" s="118"/>
      <c r="T133" s="118"/>
      <c r="U133" s="118"/>
      <c r="V133" s="118"/>
      <c r="W133" s="118"/>
      <c r="X133" s="118"/>
      <c r="Y133" s="118"/>
      <c r="Z133" s="118"/>
      <c r="AA133" s="118"/>
      <c r="AB133" s="252"/>
      <c r="AC133" s="118"/>
      <c r="AD133" s="251"/>
      <c r="AE133" s="251"/>
      <c r="AF133" s="251"/>
      <c r="AG133" s="132"/>
      <c r="AH133" s="132"/>
      <c r="AI133" s="132"/>
      <c r="AJ133" s="132"/>
      <c r="AK133" s="278"/>
      <c r="AL133" s="278"/>
      <c r="AM133" s="278"/>
      <c r="AN133" s="278"/>
      <c r="AO133" s="278"/>
      <c r="AP133" s="278"/>
      <c r="AQ133" s="278"/>
      <c r="AR133" s="278"/>
      <c r="AS133" s="278"/>
      <c r="AT133" s="278"/>
      <c r="AU133" s="278"/>
      <c r="AV133" s="278"/>
      <c r="AW133" s="278"/>
      <c r="AX133" s="278"/>
      <c r="AY133" s="278"/>
      <c r="AZ133" s="278"/>
      <c r="BA133" s="278"/>
      <c r="BB133" s="278"/>
      <c r="BC133" s="278"/>
      <c r="BD133" s="278"/>
      <c r="BE133" s="278"/>
      <c r="BF133" s="278"/>
      <c r="BG133" s="132"/>
      <c r="BH133" s="132"/>
      <c r="BI133" s="132"/>
      <c r="BJ133" s="132"/>
      <c r="BK133" s="132"/>
      <c r="BL133" s="132"/>
      <c r="BM133" s="132"/>
      <c r="BN133" s="132"/>
      <c r="BO133" s="132"/>
      <c r="BP133" s="132"/>
      <c r="BQ133" s="132"/>
      <c r="BR133" s="132"/>
      <c r="BS133" s="132"/>
      <c r="BT133" s="132"/>
      <c r="BU133" s="132"/>
      <c r="BV133" s="132"/>
      <c r="BW133" s="132"/>
      <c r="BX133" s="132"/>
      <c r="BY133" s="132"/>
      <c r="BZ133" s="132"/>
      <c r="CA133" s="132"/>
      <c r="CB133" s="132"/>
      <c r="CC133" s="132"/>
      <c r="CD133" s="132"/>
      <c r="CE133" s="132"/>
      <c r="CF133" s="132"/>
      <c r="CG133" s="132"/>
      <c r="CH133" s="132"/>
      <c r="CI133" s="132"/>
      <c r="CJ133" s="132"/>
      <c r="CK133" s="132"/>
      <c r="CL133" s="132"/>
      <c r="CM133" s="132"/>
      <c r="CN133" s="132"/>
      <c r="CO133" s="132"/>
      <c r="CP133" s="132"/>
      <c r="CQ133" s="132"/>
      <c r="CR133" s="132"/>
      <c r="CS133" s="132"/>
      <c r="CT133" s="132"/>
      <c r="CU133" s="132"/>
      <c r="CV133" s="132"/>
      <c r="CW133" s="132"/>
      <c r="CX133" s="132"/>
      <c r="CY133" s="132"/>
      <c r="CZ133" s="132"/>
      <c r="DA133" s="132"/>
      <c r="DB133" s="132"/>
      <c r="DC133" s="132"/>
      <c r="DD133" s="132"/>
      <c r="DE133" s="132"/>
      <c r="DF133" s="132"/>
      <c r="DG133" s="132"/>
      <c r="DH133" s="132"/>
    </row>
    <row r="134" spans="1:112" ht="18.75" customHeight="1" x14ac:dyDescent="0.25">
      <c r="A134" s="117"/>
      <c r="B134" s="117"/>
      <c r="C134" s="117"/>
      <c r="E134" s="118"/>
      <c r="F134" s="118"/>
      <c r="G134" s="118"/>
      <c r="H134" s="118"/>
      <c r="I134" s="118"/>
      <c r="J134" s="118"/>
      <c r="K134" s="118"/>
      <c r="L134" s="118"/>
      <c r="M134" s="118"/>
      <c r="N134" s="118"/>
      <c r="O134" s="118"/>
      <c r="P134" s="118"/>
      <c r="Q134" s="118"/>
      <c r="R134" s="118"/>
      <c r="S134" s="118"/>
      <c r="T134" s="118"/>
      <c r="U134" s="118"/>
      <c r="V134" s="118"/>
      <c r="W134" s="118"/>
      <c r="X134" s="118"/>
      <c r="Y134" s="118"/>
      <c r="Z134" s="118"/>
      <c r="AA134" s="118"/>
      <c r="AB134" s="252"/>
      <c r="AC134" s="118"/>
      <c r="AD134" s="251"/>
      <c r="AE134" s="251"/>
      <c r="AF134" s="251"/>
      <c r="AG134" s="132"/>
      <c r="AH134" s="132"/>
      <c r="AI134" s="132"/>
      <c r="AJ134" s="132"/>
      <c r="AK134" s="278"/>
      <c r="AL134" s="278"/>
      <c r="AM134" s="278"/>
      <c r="AN134" s="278"/>
      <c r="AO134" s="278"/>
      <c r="AP134" s="278"/>
      <c r="AQ134" s="278"/>
      <c r="AR134" s="278"/>
      <c r="AS134" s="278"/>
      <c r="AT134" s="278"/>
      <c r="AU134" s="278"/>
      <c r="AV134" s="278"/>
      <c r="AW134" s="278"/>
      <c r="AX134" s="278"/>
      <c r="AY134" s="278"/>
      <c r="AZ134" s="278"/>
      <c r="BA134" s="278"/>
      <c r="BB134" s="278"/>
      <c r="BC134" s="278"/>
      <c r="BD134" s="278"/>
      <c r="BE134" s="278"/>
      <c r="BF134" s="278"/>
      <c r="BG134" s="132"/>
      <c r="BH134" s="132"/>
      <c r="BI134" s="132"/>
      <c r="BJ134" s="132"/>
      <c r="BK134" s="132"/>
      <c r="BL134" s="132"/>
      <c r="BM134" s="132"/>
      <c r="BN134" s="132"/>
      <c r="BO134" s="132"/>
      <c r="BP134" s="132"/>
      <c r="BQ134" s="132"/>
      <c r="BR134" s="132"/>
      <c r="BS134" s="132"/>
      <c r="BT134" s="132"/>
      <c r="BU134" s="132"/>
      <c r="BV134" s="132"/>
      <c r="BW134" s="132"/>
      <c r="BX134" s="132"/>
      <c r="BY134" s="132"/>
      <c r="BZ134" s="132"/>
      <c r="CA134" s="132"/>
      <c r="CB134" s="132"/>
      <c r="CC134" s="132"/>
      <c r="CD134" s="132"/>
      <c r="CE134" s="132"/>
      <c r="CF134" s="132"/>
      <c r="CG134" s="132"/>
      <c r="CH134" s="132"/>
      <c r="CI134" s="132"/>
      <c r="CJ134" s="132"/>
      <c r="CK134" s="132"/>
      <c r="CL134" s="132"/>
      <c r="CM134" s="132"/>
      <c r="CN134" s="132"/>
      <c r="CO134" s="132"/>
      <c r="CP134" s="132"/>
      <c r="CQ134" s="132"/>
      <c r="CR134" s="132"/>
      <c r="CS134" s="132"/>
      <c r="CT134" s="132"/>
      <c r="CU134" s="132"/>
      <c r="CV134" s="132"/>
      <c r="CW134" s="132"/>
      <c r="CX134" s="132"/>
      <c r="CY134" s="132"/>
      <c r="CZ134" s="132"/>
      <c r="DA134" s="132"/>
      <c r="DB134" s="132"/>
      <c r="DC134" s="132"/>
      <c r="DD134" s="132"/>
      <c r="DE134" s="132"/>
      <c r="DF134" s="132"/>
      <c r="DG134" s="132"/>
      <c r="DH134" s="132"/>
    </row>
    <row r="135" spans="1:112" ht="18.75" customHeight="1" x14ac:dyDescent="0.25">
      <c r="A135" s="117"/>
      <c r="B135" s="117"/>
      <c r="C135" s="117"/>
      <c r="E135" s="118"/>
      <c r="F135" s="118"/>
      <c r="G135" s="118"/>
      <c r="H135" s="118"/>
      <c r="I135" s="118"/>
      <c r="J135" s="118"/>
      <c r="K135" s="118"/>
      <c r="L135" s="118"/>
      <c r="M135" s="118"/>
      <c r="N135" s="118"/>
      <c r="O135" s="118"/>
      <c r="P135" s="118"/>
      <c r="Q135" s="118"/>
      <c r="R135" s="118"/>
      <c r="S135" s="118"/>
      <c r="T135" s="118"/>
      <c r="U135" s="118"/>
      <c r="V135" s="118"/>
      <c r="W135" s="118"/>
      <c r="X135" s="118"/>
      <c r="Y135" s="118"/>
      <c r="Z135" s="118"/>
      <c r="AA135" s="118"/>
      <c r="AB135" s="252"/>
      <c r="AC135" s="118"/>
      <c r="AD135" s="251"/>
      <c r="AE135" s="251"/>
      <c r="AF135" s="251"/>
      <c r="AG135" s="132"/>
      <c r="AH135" s="132"/>
      <c r="AI135" s="132"/>
      <c r="AJ135" s="132"/>
      <c r="AK135" s="278"/>
      <c r="AL135" s="278"/>
      <c r="AM135" s="278"/>
      <c r="AN135" s="278"/>
      <c r="AO135" s="278"/>
      <c r="AP135" s="278"/>
      <c r="AQ135" s="278"/>
      <c r="AR135" s="278"/>
      <c r="AS135" s="278"/>
      <c r="AT135" s="278"/>
      <c r="AU135" s="278"/>
      <c r="AV135" s="278"/>
      <c r="AW135" s="278"/>
      <c r="AX135" s="278"/>
      <c r="AY135" s="278"/>
      <c r="AZ135" s="278"/>
      <c r="BA135" s="278"/>
      <c r="BB135" s="278"/>
      <c r="BC135" s="278"/>
      <c r="BD135" s="278"/>
      <c r="BE135" s="278"/>
      <c r="BF135" s="278"/>
      <c r="BG135" s="132"/>
      <c r="BH135" s="132"/>
      <c r="BI135" s="132"/>
      <c r="BJ135" s="132"/>
      <c r="BK135" s="132"/>
      <c r="BL135" s="132"/>
      <c r="BM135" s="132"/>
      <c r="BN135" s="132"/>
      <c r="BO135" s="132"/>
      <c r="BP135" s="132"/>
      <c r="BQ135" s="132"/>
      <c r="BR135" s="132"/>
      <c r="BS135" s="132"/>
      <c r="BT135" s="132"/>
      <c r="BU135" s="132"/>
      <c r="BV135" s="132"/>
      <c r="BW135" s="132"/>
      <c r="BX135" s="132"/>
      <c r="BY135" s="132"/>
      <c r="BZ135" s="132"/>
      <c r="CA135" s="132"/>
      <c r="CB135" s="132"/>
      <c r="CC135" s="132"/>
      <c r="CD135" s="132"/>
      <c r="CE135" s="132"/>
      <c r="CF135" s="132"/>
      <c r="CG135" s="132"/>
      <c r="CH135" s="132"/>
      <c r="CI135" s="132"/>
      <c r="CJ135" s="132"/>
      <c r="CK135" s="132"/>
      <c r="CL135" s="132"/>
      <c r="CM135" s="132"/>
      <c r="CN135" s="132"/>
      <c r="CO135" s="132"/>
      <c r="CP135" s="132"/>
      <c r="CQ135" s="132"/>
      <c r="CR135" s="132"/>
      <c r="CS135" s="132"/>
      <c r="CT135" s="132"/>
      <c r="CU135" s="132"/>
      <c r="CV135" s="132"/>
      <c r="CW135" s="132"/>
      <c r="CX135" s="132"/>
      <c r="CY135" s="132"/>
      <c r="CZ135" s="132"/>
      <c r="DA135" s="132"/>
      <c r="DB135" s="132"/>
      <c r="DC135" s="132"/>
      <c r="DD135" s="132"/>
      <c r="DE135" s="132"/>
      <c r="DF135" s="132"/>
      <c r="DG135" s="132"/>
      <c r="DH135" s="132"/>
    </row>
    <row r="136" spans="1:112" ht="18.75" customHeight="1" x14ac:dyDescent="0.25">
      <c r="A136" s="117"/>
      <c r="B136" s="117"/>
      <c r="C136" s="117"/>
      <c r="E136" s="118"/>
      <c r="F136" s="118"/>
      <c r="G136" s="118"/>
      <c r="H136" s="118"/>
      <c r="I136" s="118"/>
      <c r="J136" s="118"/>
      <c r="K136" s="118"/>
      <c r="L136" s="118"/>
      <c r="M136" s="118"/>
      <c r="N136" s="118"/>
      <c r="O136" s="118"/>
      <c r="P136" s="118"/>
      <c r="Q136" s="118"/>
      <c r="R136" s="118"/>
      <c r="S136" s="118"/>
      <c r="T136" s="118"/>
      <c r="U136" s="118"/>
      <c r="V136" s="118"/>
      <c r="W136" s="118"/>
      <c r="X136" s="118"/>
      <c r="Y136" s="118"/>
      <c r="Z136" s="118"/>
      <c r="AA136" s="118"/>
      <c r="AB136" s="252"/>
      <c r="AC136" s="118"/>
      <c r="AD136" s="251"/>
      <c r="AE136" s="251"/>
      <c r="AF136" s="251"/>
      <c r="AG136" s="132"/>
      <c r="AH136" s="132"/>
      <c r="AI136" s="132"/>
      <c r="AJ136" s="132"/>
      <c r="AK136" s="278"/>
      <c r="AL136" s="278"/>
      <c r="AM136" s="278"/>
      <c r="AN136" s="278"/>
      <c r="AO136" s="278"/>
      <c r="AP136" s="278"/>
      <c r="AQ136" s="278"/>
      <c r="AR136" s="278"/>
      <c r="AS136" s="278"/>
      <c r="AT136" s="278"/>
      <c r="AU136" s="278"/>
      <c r="AV136" s="278"/>
      <c r="AW136" s="278"/>
      <c r="AX136" s="278"/>
      <c r="AY136" s="278"/>
      <c r="AZ136" s="278"/>
      <c r="BA136" s="278"/>
      <c r="BB136" s="278"/>
      <c r="BC136" s="278"/>
      <c r="BD136" s="278"/>
      <c r="BE136" s="278"/>
      <c r="BF136" s="278"/>
      <c r="BG136" s="132"/>
      <c r="BH136" s="132"/>
      <c r="BI136" s="132"/>
      <c r="BJ136" s="132"/>
      <c r="BK136" s="132"/>
      <c r="BL136" s="132"/>
      <c r="BM136" s="132"/>
      <c r="BN136" s="132"/>
      <c r="BO136" s="132"/>
      <c r="BP136" s="132"/>
      <c r="BQ136" s="132"/>
      <c r="BR136" s="132"/>
      <c r="BS136" s="132"/>
      <c r="BT136" s="132"/>
      <c r="BU136" s="132"/>
      <c r="BV136" s="132"/>
      <c r="BW136" s="132"/>
      <c r="BX136" s="132"/>
      <c r="BY136" s="132"/>
      <c r="BZ136" s="132"/>
      <c r="CA136" s="132"/>
      <c r="CB136" s="132"/>
      <c r="CC136" s="132"/>
      <c r="CD136" s="132"/>
      <c r="CE136" s="132"/>
      <c r="CF136" s="132"/>
      <c r="CG136" s="132"/>
      <c r="CH136" s="132"/>
      <c r="CI136" s="132"/>
      <c r="CJ136" s="132"/>
      <c r="CK136" s="132"/>
      <c r="CL136" s="132"/>
      <c r="CM136" s="132"/>
      <c r="CN136" s="132"/>
      <c r="CO136" s="132"/>
      <c r="CP136" s="132"/>
      <c r="CQ136" s="132"/>
      <c r="CR136" s="132"/>
      <c r="CS136" s="132"/>
      <c r="CT136" s="132"/>
      <c r="CU136" s="132"/>
      <c r="CV136" s="132"/>
      <c r="CW136" s="132"/>
      <c r="CX136" s="132"/>
      <c r="CY136" s="132"/>
      <c r="CZ136" s="132"/>
      <c r="DA136" s="132"/>
      <c r="DB136" s="132"/>
      <c r="DC136" s="132"/>
      <c r="DD136" s="132"/>
      <c r="DE136" s="132"/>
      <c r="DF136" s="132"/>
      <c r="DG136" s="132"/>
      <c r="DH136" s="132"/>
    </row>
    <row r="137" spans="1:112" ht="18.75" customHeight="1" x14ac:dyDescent="0.25">
      <c r="A137" s="117"/>
      <c r="B137" s="117"/>
      <c r="C137" s="117"/>
      <c r="E137" s="118"/>
      <c r="F137" s="118"/>
      <c r="G137" s="118"/>
      <c r="H137" s="118"/>
      <c r="I137" s="118"/>
      <c r="J137" s="118"/>
      <c r="K137" s="118"/>
      <c r="L137" s="118"/>
      <c r="M137" s="118"/>
      <c r="N137" s="118"/>
      <c r="O137" s="118"/>
      <c r="P137" s="118"/>
      <c r="Q137" s="118"/>
      <c r="R137" s="118"/>
      <c r="S137" s="118"/>
      <c r="T137" s="118"/>
      <c r="U137" s="118"/>
      <c r="V137" s="118"/>
      <c r="W137" s="118"/>
      <c r="X137" s="118"/>
      <c r="Y137" s="118"/>
      <c r="Z137" s="118"/>
      <c r="AA137" s="118"/>
      <c r="AB137" s="252"/>
      <c r="AC137" s="118"/>
      <c r="AD137" s="251"/>
      <c r="AE137" s="251"/>
      <c r="AF137" s="251"/>
      <c r="AG137" s="132"/>
      <c r="AH137" s="132"/>
      <c r="AI137" s="132"/>
      <c r="AJ137" s="132"/>
      <c r="AK137" s="278"/>
      <c r="AL137" s="278"/>
      <c r="AM137" s="278"/>
      <c r="AN137" s="278"/>
      <c r="AO137" s="278"/>
      <c r="AP137" s="278"/>
      <c r="AQ137" s="278"/>
      <c r="AR137" s="278"/>
      <c r="AS137" s="278"/>
      <c r="AT137" s="278"/>
      <c r="AU137" s="278"/>
      <c r="AV137" s="278"/>
      <c r="AW137" s="278"/>
      <c r="AX137" s="278"/>
      <c r="AY137" s="278"/>
      <c r="AZ137" s="278"/>
      <c r="BA137" s="278"/>
      <c r="BB137" s="278"/>
      <c r="BC137" s="278"/>
      <c r="BD137" s="278"/>
      <c r="BE137" s="278"/>
      <c r="BF137" s="278"/>
      <c r="BG137" s="132"/>
      <c r="BH137" s="132"/>
      <c r="BI137" s="132"/>
      <c r="BJ137" s="132"/>
      <c r="BK137" s="132"/>
      <c r="BL137" s="132"/>
      <c r="BM137" s="132"/>
      <c r="BN137" s="132"/>
      <c r="BO137" s="132"/>
      <c r="BP137" s="132"/>
      <c r="BQ137" s="132"/>
      <c r="BR137" s="132"/>
      <c r="BS137" s="132"/>
      <c r="BT137" s="132"/>
      <c r="BU137" s="132"/>
      <c r="BV137" s="132"/>
      <c r="BW137" s="132"/>
      <c r="BX137" s="132"/>
      <c r="BY137" s="132"/>
      <c r="BZ137" s="132"/>
      <c r="CA137" s="132"/>
      <c r="CB137" s="132"/>
      <c r="CC137" s="132"/>
      <c r="CD137" s="132"/>
      <c r="CE137" s="132"/>
      <c r="CF137" s="132"/>
      <c r="CG137" s="132"/>
      <c r="CH137" s="132"/>
      <c r="CI137" s="132"/>
      <c r="CJ137" s="132"/>
      <c r="CK137" s="132"/>
      <c r="CL137" s="132"/>
      <c r="CM137" s="132"/>
      <c r="CN137" s="132"/>
      <c r="CO137" s="132"/>
      <c r="CP137" s="132"/>
      <c r="CQ137" s="132"/>
      <c r="CR137" s="132"/>
      <c r="CS137" s="132"/>
      <c r="CT137" s="132"/>
      <c r="CU137" s="132"/>
      <c r="CV137" s="132"/>
      <c r="CW137" s="132"/>
      <c r="CX137" s="132"/>
      <c r="CY137" s="132"/>
      <c r="CZ137" s="132"/>
      <c r="DA137" s="132"/>
      <c r="DB137" s="132"/>
      <c r="DC137" s="132"/>
      <c r="DD137" s="132"/>
      <c r="DE137" s="132"/>
      <c r="DF137" s="132"/>
      <c r="DG137" s="132"/>
      <c r="DH137" s="132"/>
    </row>
    <row r="138" spans="1:112" ht="18.75" customHeight="1" x14ac:dyDescent="0.25">
      <c r="A138" s="117"/>
      <c r="B138" s="117"/>
      <c r="C138" s="117"/>
      <c r="E138" s="118"/>
      <c r="F138" s="118"/>
      <c r="G138" s="118"/>
      <c r="H138" s="118"/>
      <c r="I138" s="118"/>
      <c r="J138" s="118"/>
      <c r="K138" s="118"/>
      <c r="L138" s="118"/>
      <c r="M138" s="118"/>
      <c r="N138" s="118"/>
      <c r="O138" s="118"/>
      <c r="P138" s="118"/>
      <c r="Q138" s="118"/>
      <c r="R138" s="118"/>
      <c r="S138" s="118"/>
      <c r="T138" s="118"/>
      <c r="U138" s="118"/>
      <c r="V138" s="118"/>
      <c r="W138" s="118"/>
      <c r="X138" s="118"/>
      <c r="Y138" s="118"/>
      <c r="Z138" s="118"/>
      <c r="AA138" s="118"/>
      <c r="AB138" s="252"/>
      <c r="AC138" s="118"/>
      <c r="AD138" s="251"/>
      <c r="AE138" s="251"/>
      <c r="AF138" s="251"/>
      <c r="AG138" s="132"/>
      <c r="AH138" s="132"/>
      <c r="AI138" s="132"/>
      <c r="AJ138" s="132"/>
      <c r="AK138" s="278"/>
      <c r="AL138" s="278"/>
      <c r="AM138" s="278"/>
      <c r="AN138" s="278"/>
      <c r="AO138" s="278"/>
      <c r="AP138" s="278"/>
      <c r="AQ138" s="278"/>
      <c r="AR138" s="278"/>
      <c r="AS138" s="278"/>
      <c r="AT138" s="278"/>
      <c r="AU138" s="278"/>
      <c r="AV138" s="278"/>
      <c r="AW138" s="278"/>
      <c r="AX138" s="278"/>
      <c r="AY138" s="278"/>
      <c r="AZ138" s="278"/>
      <c r="BA138" s="278"/>
      <c r="BB138" s="278"/>
      <c r="BC138" s="278"/>
      <c r="BD138" s="278"/>
      <c r="BE138" s="278"/>
      <c r="BF138" s="278"/>
      <c r="BG138" s="132"/>
      <c r="BH138" s="132"/>
      <c r="BI138" s="132"/>
      <c r="BJ138" s="132"/>
      <c r="BK138" s="132"/>
      <c r="BL138" s="132"/>
      <c r="BM138" s="132"/>
      <c r="BN138" s="132"/>
      <c r="BO138" s="132"/>
      <c r="BP138" s="132"/>
      <c r="BQ138" s="132"/>
      <c r="BR138" s="132"/>
      <c r="BS138" s="132"/>
      <c r="BT138" s="132"/>
      <c r="BU138" s="132"/>
      <c r="BV138" s="132"/>
      <c r="BW138" s="132"/>
      <c r="BX138" s="132"/>
      <c r="BY138" s="132"/>
      <c r="BZ138" s="132"/>
      <c r="CA138" s="132"/>
      <c r="CB138" s="132"/>
      <c r="CC138" s="132"/>
      <c r="CD138" s="132"/>
      <c r="CE138" s="132"/>
      <c r="CF138" s="132"/>
      <c r="CG138" s="132"/>
      <c r="CH138" s="132"/>
      <c r="CI138" s="132"/>
      <c r="CJ138" s="132"/>
      <c r="CK138" s="132"/>
      <c r="CL138" s="132"/>
      <c r="CM138" s="132"/>
      <c r="CN138" s="132"/>
      <c r="CO138" s="132"/>
      <c r="CP138" s="132"/>
      <c r="CQ138" s="132"/>
      <c r="CR138" s="132"/>
      <c r="CS138" s="132"/>
      <c r="CT138" s="132"/>
      <c r="CU138" s="132"/>
      <c r="CV138" s="132"/>
      <c r="CW138" s="132"/>
      <c r="CX138" s="132"/>
      <c r="CY138" s="132"/>
      <c r="CZ138" s="132"/>
      <c r="DA138" s="132"/>
      <c r="DB138" s="132"/>
      <c r="DC138" s="132"/>
      <c r="DD138" s="132"/>
      <c r="DE138" s="132"/>
      <c r="DF138" s="132"/>
      <c r="DG138" s="132"/>
      <c r="DH138" s="132"/>
    </row>
    <row r="139" spans="1:112" ht="18.75" customHeight="1" x14ac:dyDescent="0.25">
      <c r="A139" s="117"/>
      <c r="B139" s="117"/>
      <c r="C139" s="117"/>
      <c r="E139" s="118"/>
      <c r="F139" s="118"/>
      <c r="G139" s="118"/>
      <c r="H139" s="118"/>
      <c r="I139" s="118"/>
      <c r="J139" s="118"/>
      <c r="K139" s="118"/>
      <c r="L139" s="118"/>
      <c r="M139" s="118"/>
      <c r="N139" s="118"/>
      <c r="O139" s="118"/>
      <c r="P139" s="118"/>
      <c r="Q139" s="118"/>
      <c r="R139" s="118"/>
      <c r="S139" s="118"/>
      <c r="T139" s="118"/>
      <c r="U139" s="118"/>
      <c r="V139" s="118"/>
      <c r="W139" s="118"/>
      <c r="X139" s="118"/>
      <c r="Y139" s="118"/>
      <c r="Z139" s="118"/>
      <c r="AA139" s="118"/>
      <c r="AB139" s="252"/>
      <c r="AC139" s="118"/>
      <c r="AD139" s="251"/>
      <c r="AE139" s="251"/>
      <c r="AF139" s="251"/>
      <c r="AG139" s="132"/>
      <c r="AH139" s="132"/>
      <c r="AI139" s="132"/>
      <c r="AJ139" s="132"/>
      <c r="AK139" s="278"/>
      <c r="AL139" s="278"/>
      <c r="AM139" s="278"/>
      <c r="AN139" s="278"/>
      <c r="AO139" s="278"/>
      <c r="AP139" s="278"/>
      <c r="AQ139" s="278"/>
      <c r="AR139" s="278"/>
      <c r="AS139" s="278"/>
      <c r="AT139" s="278"/>
      <c r="AU139" s="278"/>
      <c r="AV139" s="278"/>
      <c r="AW139" s="278"/>
      <c r="AX139" s="278"/>
      <c r="AY139" s="278"/>
      <c r="AZ139" s="278"/>
      <c r="BA139" s="278"/>
      <c r="BB139" s="278"/>
      <c r="BC139" s="278"/>
      <c r="BD139" s="278"/>
      <c r="BE139" s="278"/>
      <c r="BF139" s="278"/>
      <c r="BG139" s="132"/>
      <c r="BH139" s="132"/>
      <c r="BI139" s="132"/>
      <c r="BJ139" s="132"/>
      <c r="BK139" s="132"/>
      <c r="BL139" s="132"/>
      <c r="BM139" s="132"/>
      <c r="BN139" s="132"/>
      <c r="BO139" s="132"/>
      <c r="BP139" s="132"/>
      <c r="BQ139" s="132"/>
      <c r="BR139" s="132"/>
      <c r="BS139" s="132"/>
      <c r="BT139" s="132"/>
      <c r="BU139" s="132"/>
      <c r="BV139" s="132"/>
      <c r="BW139" s="132"/>
      <c r="BX139" s="132"/>
      <c r="BY139" s="132"/>
      <c r="BZ139" s="132"/>
      <c r="CA139" s="132"/>
      <c r="CB139" s="132"/>
      <c r="CC139" s="132"/>
      <c r="CD139" s="132"/>
      <c r="CE139" s="132"/>
      <c r="CF139" s="132"/>
      <c r="CG139" s="132"/>
      <c r="CH139" s="132"/>
      <c r="CI139" s="132"/>
      <c r="CJ139" s="132"/>
      <c r="CK139" s="132"/>
      <c r="CL139" s="132"/>
      <c r="CM139" s="132"/>
      <c r="CN139" s="132"/>
      <c r="CO139" s="132"/>
      <c r="CP139" s="132"/>
      <c r="CQ139" s="132"/>
      <c r="CR139" s="132"/>
      <c r="CS139" s="132"/>
      <c r="CT139" s="132"/>
      <c r="CU139" s="132"/>
      <c r="CV139" s="132"/>
      <c r="CW139" s="132"/>
      <c r="CX139" s="132"/>
      <c r="CY139" s="132"/>
      <c r="CZ139" s="132"/>
      <c r="DA139" s="132"/>
      <c r="DB139" s="132"/>
      <c r="DC139" s="132"/>
      <c r="DD139" s="132"/>
      <c r="DE139" s="132"/>
      <c r="DF139" s="132"/>
      <c r="DG139" s="132"/>
      <c r="DH139" s="132"/>
    </row>
    <row r="140" spans="1:112" ht="18.75" customHeight="1" x14ac:dyDescent="0.25">
      <c r="A140" s="117"/>
      <c r="B140" s="117"/>
      <c r="C140" s="117"/>
      <c r="E140" s="118"/>
      <c r="F140" s="118"/>
      <c r="G140" s="118"/>
      <c r="H140" s="118"/>
      <c r="I140" s="118"/>
      <c r="J140" s="118"/>
      <c r="K140" s="118"/>
      <c r="L140" s="118"/>
      <c r="M140" s="118"/>
      <c r="N140" s="118"/>
      <c r="O140" s="118"/>
      <c r="P140" s="118"/>
      <c r="Q140" s="118"/>
      <c r="R140" s="118"/>
      <c r="S140" s="118"/>
      <c r="T140" s="118"/>
      <c r="U140" s="118"/>
      <c r="V140" s="118"/>
      <c r="W140" s="118"/>
      <c r="X140" s="118"/>
      <c r="Y140" s="118"/>
      <c r="Z140" s="118"/>
      <c r="AA140" s="118"/>
      <c r="AB140" s="252"/>
      <c r="AC140" s="118"/>
      <c r="AD140" s="251"/>
      <c r="AE140" s="251"/>
      <c r="AF140" s="251"/>
      <c r="AG140" s="132"/>
      <c r="AH140" s="132"/>
      <c r="AI140" s="132"/>
      <c r="AJ140" s="132"/>
      <c r="AK140" s="278"/>
      <c r="AL140" s="278"/>
      <c r="AM140" s="278"/>
      <c r="AN140" s="278"/>
      <c r="AO140" s="278"/>
      <c r="AP140" s="278"/>
      <c r="AQ140" s="278"/>
      <c r="AR140" s="278"/>
      <c r="AS140" s="278"/>
      <c r="AT140" s="278"/>
      <c r="AU140" s="278"/>
      <c r="AV140" s="278"/>
      <c r="AW140" s="278"/>
      <c r="AX140" s="278"/>
      <c r="AY140" s="278"/>
      <c r="AZ140" s="278"/>
      <c r="BA140" s="278"/>
      <c r="BB140" s="278"/>
      <c r="BC140" s="278"/>
      <c r="BD140" s="278"/>
      <c r="BE140" s="278"/>
      <c r="BF140" s="278"/>
      <c r="BG140" s="132"/>
      <c r="BH140" s="132"/>
      <c r="BI140" s="132"/>
      <c r="BJ140" s="132"/>
      <c r="BK140" s="132"/>
      <c r="BL140" s="132"/>
      <c r="BM140" s="132"/>
      <c r="BN140" s="132"/>
      <c r="BO140" s="132"/>
      <c r="BP140" s="132"/>
      <c r="BQ140" s="132"/>
      <c r="BR140" s="132"/>
      <c r="BS140" s="132"/>
      <c r="BT140" s="132"/>
      <c r="BU140" s="132"/>
      <c r="BV140" s="132"/>
      <c r="BW140" s="132"/>
      <c r="BX140" s="132"/>
      <c r="BY140" s="132"/>
      <c r="BZ140" s="132"/>
      <c r="CA140" s="132"/>
      <c r="CB140" s="132"/>
      <c r="CC140" s="132"/>
      <c r="CD140" s="132"/>
      <c r="CE140" s="132"/>
      <c r="CF140" s="132"/>
      <c r="CG140" s="132"/>
      <c r="CH140" s="132"/>
      <c r="CI140" s="132"/>
      <c r="CJ140" s="132"/>
      <c r="CK140" s="132"/>
      <c r="CL140" s="132"/>
      <c r="CM140" s="132"/>
      <c r="CN140" s="132"/>
      <c r="CO140" s="132"/>
      <c r="CP140" s="132"/>
      <c r="CQ140" s="132"/>
      <c r="CR140" s="132"/>
      <c r="CS140" s="132"/>
      <c r="CT140" s="132"/>
      <c r="CU140" s="132"/>
      <c r="CV140" s="132"/>
      <c r="CW140" s="132"/>
      <c r="CX140" s="132"/>
      <c r="CY140" s="132"/>
      <c r="CZ140" s="132"/>
      <c r="DA140" s="132"/>
      <c r="DB140" s="132"/>
      <c r="DC140" s="132"/>
      <c r="DD140" s="132"/>
      <c r="DE140" s="132"/>
      <c r="DF140" s="132"/>
      <c r="DG140" s="132"/>
      <c r="DH140" s="132"/>
    </row>
    <row r="141" spans="1:112" ht="18.75" customHeight="1" x14ac:dyDescent="0.25">
      <c r="A141" s="117"/>
      <c r="B141" s="117"/>
      <c r="C141" s="117"/>
      <c r="E141" s="118"/>
      <c r="F141" s="118"/>
      <c r="G141" s="118"/>
      <c r="H141" s="118"/>
      <c r="I141" s="118"/>
      <c r="J141" s="118"/>
      <c r="K141" s="118"/>
      <c r="L141" s="118"/>
      <c r="M141" s="118"/>
      <c r="N141" s="118"/>
      <c r="O141" s="118"/>
      <c r="P141" s="118"/>
      <c r="Q141" s="118"/>
      <c r="R141" s="118"/>
      <c r="S141" s="118"/>
      <c r="T141" s="118"/>
      <c r="U141" s="118"/>
      <c r="V141" s="118"/>
      <c r="W141" s="118"/>
      <c r="X141" s="118"/>
      <c r="Y141" s="118"/>
      <c r="Z141" s="118"/>
      <c r="AA141" s="118"/>
      <c r="AB141" s="252"/>
      <c r="AC141" s="118"/>
      <c r="AD141" s="251"/>
      <c r="AE141" s="251"/>
      <c r="AF141" s="251"/>
      <c r="AG141" s="132"/>
      <c r="AH141" s="132"/>
      <c r="AI141" s="132"/>
      <c r="AJ141" s="132"/>
      <c r="AK141" s="278"/>
      <c r="AL141" s="278"/>
      <c r="AM141" s="278"/>
      <c r="AN141" s="278"/>
      <c r="AO141" s="278"/>
      <c r="AP141" s="278"/>
      <c r="AQ141" s="278"/>
      <c r="AR141" s="278"/>
      <c r="AS141" s="278"/>
      <c r="AT141" s="278"/>
      <c r="AU141" s="278"/>
      <c r="AV141" s="278"/>
      <c r="AW141" s="278"/>
      <c r="AX141" s="278"/>
      <c r="AY141" s="278"/>
      <c r="AZ141" s="278"/>
      <c r="BA141" s="278"/>
      <c r="BB141" s="278"/>
      <c r="BC141" s="278"/>
      <c r="BD141" s="278"/>
      <c r="BE141" s="278"/>
      <c r="BF141" s="278"/>
      <c r="BG141" s="132"/>
      <c r="BH141" s="132"/>
      <c r="BI141" s="132"/>
      <c r="BJ141" s="132"/>
      <c r="BK141" s="132"/>
      <c r="BL141" s="132"/>
      <c r="BM141" s="132"/>
      <c r="BN141" s="132"/>
      <c r="BO141" s="132"/>
      <c r="BP141" s="132"/>
      <c r="BQ141" s="132"/>
      <c r="BR141" s="132"/>
      <c r="BS141" s="132"/>
      <c r="BT141" s="132"/>
      <c r="BU141" s="132"/>
      <c r="BV141" s="132"/>
      <c r="BW141" s="132"/>
      <c r="BX141" s="132"/>
      <c r="BY141" s="132"/>
      <c r="BZ141" s="132"/>
      <c r="CA141" s="132"/>
      <c r="CB141" s="132"/>
      <c r="CC141" s="132"/>
      <c r="CD141" s="132"/>
      <c r="CE141" s="132"/>
      <c r="CF141" s="132"/>
      <c r="CG141" s="132"/>
      <c r="CH141" s="132"/>
      <c r="CI141" s="132"/>
      <c r="CJ141" s="132"/>
      <c r="CK141" s="132"/>
      <c r="CL141" s="132"/>
      <c r="CM141" s="132"/>
      <c r="CN141" s="132"/>
      <c r="CO141" s="132"/>
      <c r="CP141" s="132"/>
      <c r="CQ141" s="132"/>
      <c r="CR141" s="132"/>
      <c r="CS141" s="132"/>
      <c r="CT141" s="132"/>
      <c r="CU141" s="132"/>
      <c r="CV141" s="132"/>
      <c r="CW141" s="132"/>
      <c r="CX141" s="132"/>
      <c r="CY141" s="132"/>
      <c r="CZ141" s="132"/>
      <c r="DA141" s="132"/>
      <c r="DB141" s="132"/>
      <c r="DC141" s="132"/>
      <c r="DD141" s="132"/>
      <c r="DE141" s="132"/>
      <c r="DF141" s="132"/>
      <c r="DG141" s="132"/>
      <c r="DH141" s="132"/>
    </row>
    <row r="142" spans="1:112" ht="18.75" customHeight="1" x14ac:dyDescent="0.25">
      <c r="A142" s="117"/>
      <c r="B142" s="117"/>
      <c r="C142" s="117"/>
      <c r="E142" s="118"/>
      <c r="F142" s="118"/>
      <c r="G142" s="118"/>
      <c r="H142" s="118"/>
      <c r="I142" s="118"/>
      <c r="J142" s="118"/>
      <c r="K142" s="118"/>
      <c r="L142" s="118"/>
      <c r="M142" s="118"/>
      <c r="N142" s="118"/>
      <c r="O142" s="118"/>
      <c r="P142" s="118"/>
      <c r="Q142" s="118"/>
      <c r="R142" s="118"/>
      <c r="S142" s="118"/>
      <c r="T142" s="118"/>
      <c r="U142" s="118"/>
      <c r="V142" s="118"/>
      <c r="W142" s="118"/>
      <c r="X142" s="118"/>
      <c r="Y142" s="118"/>
      <c r="Z142" s="118"/>
      <c r="AA142" s="118"/>
      <c r="AB142" s="252"/>
      <c r="AC142" s="118"/>
      <c r="AD142" s="251"/>
      <c r="AE142" s="251"/>
      <c r="AF142" s="251"/>
      <c r="AG142" s="132"/>
      <c r="AH142" s="132"/>
      <c r="AI142" s="132"/>
      <c r="AJ142" s="132"/>
      <c r="AK142" s="278"/>
      <c r="AL142" s="278"/>
      <c r="AM142" s="278"/>
      <c r="AN142" s="278"/>
      <c r="AO142" s="278"/>
      <c r="AP142" s="278"/>
      <c r="AQ142" s="278"/>
      <c r="AR142" s="278"/>
      <c r="AS142" s="278"/>
      <c r="AT142" s="278"/>
      <c r="AU142" s="278"/>
      <c r="AV142" s="278"/>
      <c r="AW142" s="278"/>
      <c r="AX142" s="278"/>
      <c r="AY142" s="278"/>
      <c r="AZ142" s="278"/>
      <c r="BA142" s="278"/>
      <c r="BB142" s="278"/>
      <c r="BC142" s="278"/>
      <c r="BD142" s="278"/>
      <c r="BE142" s="278"/>
      <c r="BF142" s="278"/>
      <c r="BG142" s="132"/>
      <c r="BH142" s="132"/>
      <c r="BI142" s="132"/>
      <c r="BJ142" s="132"/>
      <c r="BK142" s="132"/>
      <c r="BL142" s="132"/>
      <c r="BM142" s="132"/>
      <c r="BN142" s="132"/>
      <c r="BO142" s="132"/>
      <c r="BP142" s="132"/>
      <c r="BQ142" s="132"/>
      <c r="BR142" s="132"/>
      <c r="BS142" s="132"/>
      <c r="BT142" s="132"/>
      <c r="BU142" s="132"/>
      <c r="BV142" s="132"/>
      <c r="BW142" s="132"/>
      <c r="BX142" s="132"/>
      <c r="BY142" s="132"/>
      <c r="BZ142" s="132"/>
      <c r="CA142" s="132"/>
      <c r="CB142" s="132"/>
      <c r="CC142" s="132"/>
      <c r="CD142" s="132"/>
      <c r="CE142" s="132"/>
      <c r="CF142" s="132"/>
      <c r="CG142" s="132"/>
      <c r="CH142" s="132"/>
      <c r="CI142" s="132"/>
      <c r="CJ142" s="132"/>
      <c r="CK142" s="132"/>
      <c r="CL142" s="132"/>
      <c r="CM142" s="132"/>
      <c r="CN142" s="132"/>
      <c r="CO142" s="132"/>
      <c r="CP142" s="132"/>
      <c r="CQ142" s="132"/>
      <c r="CR142" s="132"/>
      <c r="CS142" s="132"/>
      <c r="CT142" s="132"/>
      <c r="CU142" s="132"/>
      <c r="CV142" s="132"/>
      <c r="CW142" s="132"/>
      <c r="CX142" s="132"/>
      <c r="CY142" s="132"/>
      <c r="CZ142" s="132"/>
      <c r="DA142" s="132"/>
      <c r="DB142" s="132"/>
      <c r="DC142" s="132"/>
      <c r="DD142" s="132"/>
      <c r="DE142" s="132"/>
      <c r="DF142" s="132"/>
      <c r="DG142" s="132"/>
      <c r="DH142" s="132"/>
    </row>
    <row r="143" spans="1:112" ht="18.75" customHeight="1" x14ac:dyDescent="0.25">
      <c r="A143" s="117"/>
      <c r="B143" s="117"/>
      <c r="C143" s="117"/>
      <c r="E143" s="118"/>
      <c r="F143" s="118"/>
      <c r="G143" s="118"/>
      <c r="H143" s="118"/>
      <c r="I143" s="118"/>
      <c r="J143" s="118"/>
      <c r="K143" s="118"/>
      <c r="L143" s="118"/>
      <c r="M143" s="118"/>
      <c r="N143" s="118"/>
      <c r="O143" s="118"/>
      <c r="P143" s="118"/>
      <c r="Q143" s="118"/>
      <c r="R143" s="118"/>
      <c r="S143" s="118"/>
      <c r="T143" s="118"/>
      <c r="U143" s="118"/>
      <c r="V143" s="118"/>
      <c r="W143" s="118"/>
      <c r="X143" s="118"/>
      <c r="Y143" s="118"/>
      <c r="Z143" s="118"/>
      <c r="AA143" s="118"/>
      <c r="AB143" s="252"/>
      <c r="AC143" s="118"/>
      <c r="AD143" s="251"/>
      <c r="AE143" s="251"/>
      <c r="AF143" s="251"/>
      <c r="AG143" s="132"/>
      <c r="AH143" s="132"/>
      <c r="AI143" s="132"/>
      <c r="AJ143" s="132"/>
      <c r="AK143" s="278"/>
      <c r="AL143" s="278"/>
      <c r="AM143" s="278"/>
      <c r="AN143" s="278"/>
      <c r="AO143" s="278"/>
      <c r="AP143" s="278"/>
      <c r="AQ143" s="278"/>
      <c r="AR143" s="278"/>
      <c r="AS143" s="278"/>
      <c r="AT143" s="278"/>
      <c r="AU143" s="278"/>
      <c r="AV143" s="278"/>
      <c r="AW143" s="278"/>
      <c r="AX143" s="278"/>
      <c r="AY143" s="278"/>
      <c r="AZ143" s="278"/>
      <c r="BA143" s="278"/>
      <c r="BB143" s="278"/>
      <c r="BC143" s="278"/>
      <c r="BD143" s="278"/>
      <c r="BE143" s="278"/>
      <c r="BF143" s="278"/>
      <c r="BG143" s="132"/>
      <c r="BH143" s="132"/>
      <c r="BI143" s="132"/>
      <c r="BJ143" s="132"/>
      <c r="BK143" s="132"/>
      <c r="BL143" s="132"/>
      <c r="BM143" s="132"/>
      <c r="BN143" s="132"/>
      <c r="BO143" s="132"/>
      <c r="BP143" s="132"/>
      <c r="BQ143" s="132"/>
      <c r="BR143" s="132"/>
      <c r="BS143" s="132"/>
      <c r="BT143" s="132"/>
      <c r="BU143" s="132"/>
      <c r="BV143" s="132"/>
      <c r="BW143" s="132"/>
      <c r="BX143" s="132"/>
      <c r="BY143" s="132"/>
      <c r="BZ143" s="132"/>
      <c r="CA143" s="132"/>
      <c r="CB143" s="132"/>
      <c r="CC143" s="132"/>
      <c r="CD143" s="132"/>
      <c r="CE143" s="132"/>
      <c r="CF143" s="132"/>
      <c r="CG143" s="132"/>
      <c r="CH143" s="132"/>
      <c r="CI143" s="132"/>
      <c r="CJ143" s="132"/>
      <c r="CK143" s="132"/>
      <c r="CL143" s="132"/>
      <c r="CM143" s="132"/>
      <c r="CN143" s="132"/>
      <c r="CO143" s="132"/>
      <c r="CP143" s="132"/>
      <c r="CQ143" s="132"/>
      <c r="CR143" s="132"/>
      <c r="CS143" s="132"/>
      <c r="CT143" s="132"/>
      <c r="CU143" s="132"/>
      <c r="CV143" s="132"/>
      <c r="CW143" s="132"/>
      <c r="CX143" s="132"/>
      <c r="CY143" s="132"/>
      <c r="CZ143" s="132"/>
      <c r="DA143" s="132"/>
      <c r="DB143" s="132"/>
      <c r="DC143" s="132"/>
      <c r="DD143" s="132"/>
      <c r="DE143" s="132"/>
      <c r="DF143" s="132"/>
      <c r="DG143" s="132"/>
      <c r="DH143" s="132"/>
    </row>
    <row r="144" spans="1:112" ht="18.75" customHeight="1" x14ac:dyDescent="0.25">
      <c r="A144" s="117"/>
      <c r="B144" s="117"/>
      <c r="C144" s="117"/>
      <c r="E144" s="118"/>
      <c r="F144" s="118"/>
      <c r="G144" s="118"/>
      <c r="H144" s="118"/>
      <c r="I144" s="118"/>
      <c r="J144" s="118"/>
      <c r="K144" s="118"/>
      <c r="L144" s="118"/>
      <c r="M144" s="118"/>
      <c r="N144" s="118"/>
      <c r="O144" s="118"/>
      <c r="P144" s="118"/>
      <c r="Q144" s="118"/>
      <c r="R144" s="118"/>
      <c r="S144" s="118"/>
      <c r="T144" s="118"/>
      <c r="U144" s="118"/>
      <c r="V144" s="118"/>
      <c r="W144" s="118"/>
      <c r="X144" s="118"/>
      <c r="Y144" s="118"/>
      <c r="Z144" s="118"/>
      <c r="AA144" s="118"/>
      <c r="AB144" s="252"/>
      <c r="AC144" s="118"/>
      <c r="AD144" s="251"/>
      <c r="AE144" s="251"/>
      <c r="AF144" s="251"/>
      <c r="AG144" s="132"/>
      <c r="AH144" s="132"/>
      <c r="AI144" s="132"/>
      <c r="AJ144" s="132"/>
      <c r="AK144" s="278"/>
      <c r="AL144" s="278"/>
      <c r="AM144" s="278"/>
      <c r="AN144" s="278"/>
      <c r="AO144" s="278"/>
      <c r="AP144" s="278"/>
      <c r="AQ144" s="278"/>
      <c r="AR144" s="278"/>
      <c r="AS144" s="278"/>
      <c r="AT144" s="278"/>
      <c r="AU144" s="278"/>
      <c r="AV144" s="278"/>
      <c r="AW144" s="278"/>
      <c r="AX144" s="278"/>
      <c r="AY144" s="278"/>
      <c r="AZ144" s="278"/>
      <c r="BA144" s="278"/>
      <c r="BB144" s="278"/>
      <c r="BC144" s="278"/>
      <c r="BD144" s="278"/>
      <c r="BE144" s="278"/>
      <c r="BF144" s="278"/>
      <c r="BG144" s="132"/>
      <c r="BH144" s="132"/>
      <c r="BI144" s="132"/>
      <c r="BJ144" s="132"/>
      <c r="BK144" s="132"/>
      <c r="BL144" s="132"/>
      <c r="BM144" s="132"/>
      <c r="BN144" s="132"/>
      <c r="BO144" s="132"/>
      <c r="BP144" s="132"/>
      <c r="BQ144" s="132"/>
      <c r="BR144" s="132"/>
      <c r="BS144" s="132"/>
      <c r="BT144" s="132"/>
      <c r="BU144" s="132"/>
      <c r="BV144" s="132"/>
      <c r="BW144" s="132"/>
      <c r="BX144" s="132"/>
      <c r="BY144" s="132"/>
      <c r="BZ144" s="132"/>
      <c r="CA144" s="132"/>
      <c r="CB144" s="132"/>
      <c r="CC144" s="132"/>
      <c r="CD144" s="132"/>
      <c r="CE144" s="132"/>
      <c r="CF144" s="132"/>
      <c r="CG144" s="132"/>
      <c r="CH144" s="132"/>
      <c r="CI144" s="132"/>
      <c r="CJ144" s="132"/>
      <c r="CK144" s="132"/>
      <c r="CL144" s="132"/>
      <c r="CM144" s="132"/>
      <c r="CN144" s="132"/>
      <c r="CO144" s="132"/>
      <c r="CP144" s="132"/>
      <c r="CQ144" s="132"/>
      <c r="CR144" s="132"/>
      <c r="CS144" s="132"/>
      <c r="CT144" s="132"/>
      <c r="CU144" s="132"/>
      <c r="CV144" s="132"/>
      <c r="CW144" s="132"/>
      <c r="CX144" s="132"/>
      <c r="CY144" s="132"/>
      <c r="CZ144" s="132"/>
      <c r="DA144" s="132"/>
      <c r="DB144" s="132"/>
      <c r="DC144" s="132"/>
      <c r="DD144" s="132"/>
      <c r="DE144" s="132"/>
      <c r="DF144" s="132"/>
      <c r="DG144" s="132"/>
      <c r="DH144" s="132"/>
    </row>
    <row r="145" spans="1:112" ht="18.75" customHeight="1" x14ac:dyDescent="0.25">
      <c r="A145" s="117"/>
      <c r="B145" s="117"/>
      <c r="C145" s="117"/>
      <c r="E145" s="118"/>
      <c r="F145" s="118"/>
      <c r="G145" s="118"/>
      <c r="H145" s="118"/>
      <c r="I145" s="118"/>
      <c r="J145" s="118"/>
      <c r="K145" s="118"/>
      <c r="L145" s="118"/>
      <c r="M145" s="118"/>
      <c r="N145" s="118"/>
      <c r="O145" s="118"/>
      <c r="P145" s="118"/>
      <c r="Q145" s="118"/>
      <c r="R145" s="118"/>
      <c r="S145" s="118"/>
      <c r="T145" s="118"/>
      <c r="U145" s="118"/>
      <c r="V145" s="118"/>
      <c r="W145" s="118"/>
      <c r="X145" s="118"/>
      <c r="Y145" s="118"/>
      <c r="Z145" s="118"/>
      <c r="AA145" s="118"/>
      <c r="AB145" s="252"/>
      <c r="AC145" s="118"/>
      <c r="AD145" s="251"/>
      <c r="AE145" s="251"/>
      <c r="AF145" s="251"/>
      <c r="AG145" s="132"/>
      <c r="AH145" s="132"/>
      <c r="AI145" s="132"/>
      <c r="AJ145" s="132"/>
      <c r="AK145" s="278"/>
      <c r="AL145" s="278"/>
      <c r="AM145" s="278"/>
      <c r="AN145" s="278"/>
      <c r="AO145" s="278"/>
      <c r="AP145" s="278"/>
      <c r="AQ145" s="278"/>
      <c r="AR145" s="278"/>
      <c r="AS145" s="278"/>
      <c r="AT145" s="278"/>
      <c r="AU145" s="278"/>
      <c r="AV145" s="278"/>
      <c r="AW145" s="278"/>
      <c r="AX145" s="278"/>
      <c r="AY145" s="278"/>
      <c r="AZ145" s="278"/>
      <c r="BA145" s="278"/>
      <c r="BB145" s="278"/>
      <c r="BC145" s="278"/>
      <c r="BD145" s="278"/>
      <c r="BE145" s="278"/>
      <c r="BF145" s="278"/>
      <c r="BG145" s="132"/>
      <c r="BH145" s="132"/>
      <c r="BI145" s="132"/>
      <c r="BJ145" s="132"/>
      <c r="BK145" s="132"/>
      <c r="BL145" s="132"/>
      <c r="BM145" s="132"/>
      <c r="BN145" s="132"/>
      <c r="BO145" s="132"/>
      <c r="BP145" s="132"/>
      <c r="BQ145" s="132"/>
      <c r="BR145" s="132"/>
      <c r="BS145" s="132"/>
      <c r="BT145" s="132"/>
      <c r="BU145" s="132"/>
      <c r="BV145" s="132"/>
      <c r="BW145" s="132"/>
      <c r="BX145" s="132"/>
      <c r="BY145" s="132"/>
      <c r="BZ145" s="132"/>
      <c r="CA145" s="132"/>
      <c r="CB145" s="132"/>
      <c r="CC145" s="132"/>
      <c r="CD145" s="132"/>
      <c r="CE145" s="132"/>
      <c r="CF145" s="132"/>
      <c r="CG145" s="132"/>
      <c r="CH145" s="132"/>
      <c r="CI145" s="132"/>
      <c r="CJ145" s="132"/>
      <c r="CK145" s="132"/>
      <c r="CL145" s="132"/>
      <c r="CM145" s="132"/>
      <c r="CN145" s="132"/>
      <c r="CO145" s="132"/>
      <c r="CP145" s="132"/>
      <c r="CQ145" s="132"/>
      <c r="CR145" s="132"/>
      <c r="CS145" s="132"/>
      <c r="CT145" s="132"/>
      <c r="CU145" s="132"/>
      <c r="CV145" s="132"/>
      <c r="CW145" s="132"/>
      <c r="CX145" s="132"/>
      <c r="CY145" s="132"/>
      <c r="CZ145" s="132"/>
      <c r="DA145" s="132"/>
      <c r="DB145" s="132"/>
      <c r="DC145" s="132"/>
      <c r="DD145" s="132"/>
      <c r="DE145" s="132"/>
      <c r="DF145" s="132"/>
      <c r="DG145" s="132"/>
      <c r="DH145" s="132"/>
    </row>
    <row r="146" spans="1:112" ht="18.75" customHeight="1" x14ac:dyDescent="0.25">
      <c r="A146" s="117"/>
      <c r="B146" s="117"/>
      <c r="C146" s="117"/>
      <c r="E146" s="118"/>
      <c r="F146" s="118"/>
      <c r="G146" s="118"/>
      <c r="H146" s="118"/>
      <c r="I146" s="118"/>
      <c r="J146" s="118"/>
      <c r="K146" s="118"/>
      <c r="L146" s="118"/>
      <c r="M146" s="118"/>
      <c r="N146" s="118"/>
      <c r="O146" s="118"/>
      <c r="P146" s="118"/>
      <c r="Q146" s="118"/>
      <c r="R146" s="118"/>
      <c r="S146" s="118"/>
      <c r="T146" s="118"/>
      <c r="U146" s="118"/>
      <c r="V146" s="118"/>
      <c r="W146" s="118"/>
      <c r="X146" s="118"/>
      <c r="Y146" s="118"/>
      <c r="Z146" s="118"/>
      <c r="AA146" s="118"/>
      <c r="AB146" s="252"/>
      <c r="AC146" s="118"/>
      <c r="AD146" s="251"/>
      <c r="AE146" s="251"/>
      <c r="AF146" s="251"/>
      <c r="AG146" s="132"/>
      <c r="AH146" s="132"/>
      <c r="AI146" s="132"/>
      <c r="AJ146" s="132"/>
      <c r="AK146" s="278"/>
      <c r="AL146" s="278"/>
      <c r="AM146" s="278"/>
      <c r="AN146" s="278"/>
      <c r="AO146" s="278"/>
      <c r="AP146" s="278"/>
      <c r="AQ146" s="278"/>
      <c r="AR146" s="278"/>
      <c r="AS146" s="278"/>
      <c r="AT146" s="278"/>
      <c r="AU146" s="278"/>
      <c r="AV146" s="278"/>
      <c r="AW146" s="278"/>
      <c r="AX146" s="278"/>
      <c r="AY146" s="278"/>
      <c r="AZ146" s="278"/>
      <c r="BA146" s="278"/>
      <c r="BB146" s="278"/>
      <c r="BC146" s="278"/>
      <c r="BD146" s="278"/>
      <c r="BE146" s="278"/>
      <c r="BF146" s="278"/>
      <c r="BG146" s="132"/>
      <c r="BH146" s="132"/>
      <c r="BI146" s="132"/>
      <c r="BJ146" s="132"/>
      <c r="BK146" s="132"/>
      <c r="BL146" s="132"/>
      <c r="BM146" s="132"/>
      <c r="BN146" s="132"/>
      <c r="BO146" s="132"/>
      <c r="BP146" s="132"/>
      <c r="BQ146" s="132"/>
      <c r="BR146" s="132"/>
      <c r="BS146" s="132"/>
      <c r="BT146" s="132"/>
      <c r="BU146" s="132"/>
      <c r="BV146" s="132"/>
      <c r="BW146" s="132"/>
      <c r="BX146" s="132"/>
      <c r="BY146" s="132"/>
      <c r="BZ146" s="132"/>
      <c r="CA146" s="132"/>
      <c r="CB146" s="132"/>
      <c r="CC146" s="132"/>
      <c r="CD146" s="132"/>
      <c r="CE146" s="132"/>
      <c r="CF146" s="132"/>
      <c r="CG146" s="132"/>
      <c r="CH146" s="132"/>
      <c r="CI146" s="132"/>
      <c r="CJ146" s="132"/>
      <c r="CK146" s="132"/>
      <c r="CL146" s="132"/>
      <c r="CM146" s="132"/>
      <c r="CN146" s="132"/>
      <c r="CO146" s="132"/>
      <c r="CP146" s="132"/>
      <c r="CQ146" s="132"/>
      <c r="CR146" s="132"/>
      <c r="CS146" s="132"/>
      <c r="CT146" s="132"/>
      <c r="CU146" s="132"/>
      <c r="CV146" s="132"/>
      <c r="CW146" s="132"/>
      <c r="CX146" s="132"/>
      <c r="CY146" s="132"/>
      <c r="CZ146" s="132"/>
      <c r="DA146" s="132"/>
      <c r="DB146" s="132"/>
      <c r="DC146" s="132"/>
      <c r="DD146" s="132"/>
      <c r="DE146" s="132"/>
      <c r="DF146" s="132"/>
      <c r="DG146" s="132"/>
      <c r="DH146" s="132"/>
    </row>
    <row r="147" spans="1:112" ht="18.75" customHeight="1" x14ac:dyDescent="0.25">
      <c r="A147" s="117"/>
      <c r="B147" s="117"/>
      <c r="C147" s="117"/>
      <c r="E147" s="118"/>
      <c r="F147" s="118"/>
      <c r="G147" s="118"/>
      <c r="H147" s="118"/>
      <c r="I147" s="118"/>
      <c r="J147" s="118"/>
      <c r="K147" s="118"/>
      <c r="L147" s="118"/>
      <c r="M147" s="118"/>
      <c r="N147" s="118"/>
      <c r="O147" s="118"/>
      <c r="P147" s="118"/>
      <c r="Q147" s="118"/>
      <c r="R147" s="118"/>
      <c r="S147" s="118"/>
      <c r="T147" s="118"/>
      <c r="U147" s="118"/>
      <c r="V147" s="118"/>
      <c r="W147" s="118"/>
      <c r="X147" s="118"/>
      <c r="Y147" s="118"/>
      <c r="Z147" s="118"/>
      <c r="AA147" s="118"/>
      <c r="AB147" s="252"/>
      <c r="AC147" s="118"/>
      <c r="AD147" s="251"/>
      <c r="AE147" s="251"/>
      <c r="AF147" s="251"/>
      <c r="AG147" s="132"/>
      <c r="AH147" s="132"/>
      <c r="AI147" s="132"/>
      <c r="AJ147" s="132"/>
      <c r="AK147" s="278"/>
      <c r="AL147" s="278"/>
      <c r="AM147" s="278"/>
      <c r="AN147" s="278"/>
      <c r="AO147" s="278"/>
      <c r="AP147" s="278"/>
      <c r="AQ147" s="278"/>
      <c r="AR147" s="278"/>
      <c r="AS147" s="278"/>
      <c r="AT147" s="278"/>
      <c r="AU147" s="278"/>
      <c r="AV147" s="278"/>
      <c r="AW147" s="278"/>
      <c r="AX147" s="278"/>
      <c r="AY147" s="278"/>
      <c r="AZ147" s="278"/>
      <c r="BA147" s="278"/>
      <c r="BB147" s="278"/>
      <c r="BC147" s="278"/>
      <c r="BD147" s="278"/>
      <c r="BE147" s="278"/>
      <c r="BF147" s="278"/>
      <c r="BG147" s="132"/>
      <c r="BH147" s="132"/>
      <c r="BI147" s="132"/>
      <c r="BJ147" s="132"/>
      <c r="BK147" s="132"/>
      <c r="BL147" s="132"/>
      <c r="BM147" s="132"/>
      <c r="BN147" s="132"/>
      <c r="BO147" s="132"/>
      <c r="BP147" s="132"/>
      <c r="BQ147" s="132"/>
      <c r="BR147" s="132"/>
      <c r="BS147" s="132"/>
      <c r="BT147" s="132"/>
      <c r="BU147" s="132"/>
      <c r="BV147" s="132"/>
      <c r="BW147" s="132"/>
      <c r="BX147" s="132"/>
      <c r="BY147" s="132"/>
      <c r="BZ147" s="132"/>
      <c r="CA147" s="132"/>
      <c r="CB147" s="132"/>
      <c r="CC147" s="132"/>
      <c r="CD147" s="132"/>
      <c r="CE147" s="132"/>
      <c r="CF147" s="132"/>
      <c r="CG147" s="132"/>
      <c r="CH147" s="132"/>
      <c r="CI147" s="132"/>
      <c r="CJ147" s="132"/>
      <c r="CK147" s="132"/>
      <c r="CL147" s="132"/>
      <c r="CM147" s="132"/>
      <c r="CN147" s="132"/>
      <c r="CO147" s="132"/>
      <c r="CP147" s="132"/>
      <c r="CQ147" s="132"/>
      <c r="CR147" s="132"/>
      <c r="CS147" s="132"/>
      <c r="CT147" s="132"/>
      <c r="CU147" s="132"/>
      <c r="CV147" s="132"/>
      <c r="CW147" s="132"/>
      <c r="CX147" s="132"/>
      <c r="CY147" s="132"/>
      <c r="CZ147" s="132"/>
      <c r="DA147" s="132"/>
      <c r="DB147" s="132"/>
      <c r="DC147" s="132"/>
      <c r="DD147" s="132"/>
      <c r="DE147" s="132"/>
      <c r="DF147" s="132"/>
      <c r="DG147" s="132"/>
      <c r="DH147" s="132"/>
    </row>
    <row r="148" spans="1:112" ht="18.75" customHeight="1" x14ac:dyDescent="0.25">
      <c r="A148" s="117"/>
      <c r="B148" s="117"/>
      <c r="C148" s="117"/>
      <c r="E148" s="118"/>
      <c r="F148" s="118"/>
      <c r="G148" s="118"/>
      <c r="H148" s="118"/>
      <c r="I148" s="118"/>
      <c r="J148" s="118"/>
      <c r="K148" s="118"/>
      <c r="L148" s="118"/>
      <c r="M148" s="118"/>
      <c r="N148" s="118"/>
      <c r="O148" s="118"/>
      <c r="P148" s="118"/>
      <c r="Q148" s="118"/>
      <c r="R148" s="118"/>
      <c r="S148" s="118"/>
      <c r="T148" s="118"/>
      <c r="U148" s="118"/>
      <c r="V148" s="118"/>
      <c r="W148" s="118"/>
      <c r="X148" s="118"/>
      <c r="Y148" s="118"/>
      <c r="Z148" s="118"/>
      <c r="AA148" s="118"/>
      <c r="AB148" s="252"/>
      <c r="AC148" s="118"/>
      <c r="AD148" s="251"/>
      <c r="AE148" s="251"/>
      <c r="AF148" s="251"/>
      <c r="AG148" s="132"/>
      <c r="AH148" s="132"/>
      <c r="AI148" s="132"/>
      <c r="AJ148" s="132"/>
      <c r="AK148" s="278"/>
      <c r="AL148" s="278"/>
      <c r="AM148" s="278"/>
      <c r="AN148" s="278"/>
      <c r="AO148" s="278"/>
      <c r="AP148" s="278"/>
      <c r="AQ148" s="278"/>
      <c r="AR148" s="278"/>
      <c r="AS148" s="278"/>
      <c r="AT148" s="278"/>
      <c r="AU148" s="278"/>
      <c r="AV148" s="278"/>
      <c r="AW148" s="278"/>
      <c r="AX148" s="278"/>
      <c r="AY148" s="278"/>
      <c r="AZ148" s="278"/>
      <c r="BA148" s="278"/>
      <c r="BB148" s="278"/>
      <c r="BC148" s="278"/>
      <c r="BD148" s="278"/>
      <c r="BE148" s="278"/>
      <c r="BF148" s="278"/>
      <c r="BG148" s="132"/>
      <c r="BH148" s="132"/>
      <c r="BI148" s="132"/>
      <c r="BJ148" s="132"/>
      <c r="BK148" s="132"/>
      <c r="BL148" s="132"/>
      <c r="BM148" s="132"/>
      <c r="BN148" s="132"/>
      <c r="BO148" s="132"/>
      <c r="BP148" s="132"/>
      <c r="BQ148" s="132"/>
      <c r="BR148" s="132"/>
      <c r="BS148" s="132"/>
      <c r="BT148" s="132"/>
      <c r="BU148" s="132"/>
      <c r="BV148" s="132"/>
      <c r="BW148" s="132"/>
      <c r="BX148" s="132"/>
      <c r="BY148" s="132"/>
      <c r="BZ148" s="132"/>
      <c r="CA148" s="132"/>
      <c r="CB148" s="132"/>
      <c r="CC148" s="132"/>
      <c r="CD148" s="132"/>
      <c r="CE148" s="132"/>
      <c r="CF148" s="132"/>
      <c r="CG148" s="132"/>
      <c r="CH148" s="132"/>
      <c r="CI148" s="132"/>
      <c r="CJ148" s="132"/>
      <c r="CK148" s="132"/>
      <c r="CL148" s="132"/>
      <c r="CM148" s="132"/>
      <c r="CN148" s="132"/>
      <c r="CO148" s="132"/>
      <c r="CP148" s="132"/>
      <c r="CQ148" s="132"/>
      <c r="CR148" s="132"/>
      <c r="CS148" s="132"/>
      <c r="CT148" s="132"/>
      <c r="CU148" s="132"/>
      <c r="CV148" s="132"/>
      <c r="CW148" s="132"/>
      <c r="CX148" s="132"/>
      <c r="CY148" s="132"/>
      <c r="CZ148" s="132"/>
      <c r="DA148" s="132"/>
      <c r="DB148" s="132"/>
      <c r="DC148" s="132"/>
      <c r="DD148" s="132"/>
      <c r="DE148" s="132"/>
      <c r="DF148" s="132"/>
      <c r="DG148" s="132"/>
      <c r="DH148" s="132"/>
    </row>
    <row r="149" spans="1:112" ht="18.75" customHeight="1" x14ac:dyDescent="0.25">
      <c r="A149" s="117"/>
      <c r="B149" s="117"/>
      <c r="C149" s="117"/>
      <c r="E149" s="118"/>
      <c r="F149" s="118"/>
      <c r="G149" s="118"/>
      <c r="H149" s="118"/>
      <c r="I149" s="118"/>
      <c r="J149" s="118"/>
      <c r="K149" s="118"/>
      <c r="L149" s="118"/>
      <c r="M149" s="118"/>
      <c r="N149" s="118"/>
      <c r="O149" s="118"/>
      <c r="P149" s="118"/>
      <c r="Q149" s="118"/>
      <c r="R149" s="118"/>
      <c r="S149" s="118"/>
      <c r="T149" s="118"/>
      <c r="U149" s="118"/>
      <c r="V149" s="118"/>
      <c r="W149" s="118"/>
      <c r="X149" s="118"/>
      <c r="Y149" s="118"/>
      <c r="Z149" s="118"/>
      <c r="AA149" s="118"/>
      <c r="AB149" s="252"/>
      <c r="AC149" s="118"/>
      <c r="AD149" s="251"/>
      <c r="AE149" s="251"/>
      <c r="AF149" s="251"/>
      <c r="AG149" s="132"/>
      <c r="AH149" s="132"/>
      <c r="AI149" s="132"/>
      <c r="AJ149" s="132"/>
      <c r="AK149" s="278"/>
      <c r="AL149" s="278"/>
      <c r="AM149" s="278"/>
      <c r="AN149" s="278"/>
      <c r="AO149" s="278"/>
      <c r="AP149" s="278"/>
      <c r="AQ149" s="278"/>
      <c r="AR149" s="278"/>
      <c r="AS149" s="278"/>
      <c r="AT149" s="278"/>
      <c r="AU149" s="278"/>
      <c r="AV149" s="278"/>
      <c r="AW149" s="278"/>
      <c r="AX149" s="278"/>
      <c r="AY149" s="278"/>
      <c r="AZ149" s="278"/>
      <c r="BA149" s="278"/>
      <c r="BB149" s="278"/>
      <c r="BC149" s="278"/>
      <c r="BD149" s="278"/>
      <c r="BE149" s="278"/>
      <c r="BF149" s="278"/>
      <c r="BG149" s="132"/>
      <c r="BH149" s="132"/>
      <c r="BI149" s="132"/>
      <c r="BJ149" s="132"/>
      <c r="BK149" s="132"/>
      <c r="BL149" s="132"/>
      <c r="BM149" s="132"/>
      <c r="BN149" s="132"/>
      <c r="BO149" s="132"/>
      <c r="BP149" s="132"/>
      <c r="BQ149" s="132"/>
      <c r="BR149" s="132"/>
      <c r="BS149" s="132"/>
      <c r="BT149" s="132"/>
      <c r="BU149" s="132"/>
      <c r="BV149" s="132"/>
      <c r="BW149" s="132"/>
      <c r="BX149" s="132"/>
      <c r="BY149" s="132"/>
      <c r="BZ149" s="132"/>
      <c r="CA149" s="132"/>
      <c r="CB149" s="132"/>
      <c r="CC149" s="132"/>
      <c r="CD149" s="132"/>
      <c r="CE149" s="132"/>
      <c r="CF149" s="132"/>
      <c r="CG149" s="132"/>
      <c r="CH149" s="132"/>
      <c r="CI149" s="132"/>
      <c r="CJ149" s="132"/>
      <c r="CK149" s="132"/>
      <c r="CL149" s="132"/>
      <c r="CM149" s="132"/>
      <c r="CN149" s="132"/>
      <c r="CO149" s="132"/>
      <c r="CP149" s="132"/>
      <c r="CQ149" s="132"/>
      <c r="CR149" s="132"/>
      <c r="CS149" s="132"/>
      <c r="CT149" s="132"/>
      <c r="CU149" s="132"/>
      <c r="CV149" s="132"/>
      <c r="CW149" s="132"/>
      <c r="CX149" s="132"/>
      <c r="CY149" s="132"/>
      <c r="CZ149" s="132"/>
      <c r="DA149" s="132"/>
      <c r="DB149" s="132"/>
      <c r="DC149" s="132"/>
      <c r="DD149" s="132"/>
      <c r="DE149" s="132"/>
      <c r="DF149" s="132"/>
      <c r="DG149" s="132"/>
      <c r="DH149" s="132"/>
    </row>
    <row r="150" spans="1:112" ht="18.75" customHeight="1" x14ac:dyDescent="0.25">
      <c r="A150" s="117"/>
      <c r="B150" s="117"/>
      <c r="C150" s="117"/>
      <c r="E150" s="118"/>
      <c r="F150" s="118"/>
      <c r="G150" s="118"/>
      <c r="H150" s="118"/>
      <c r="I150" s="118"/>
      <c r="J150" s="118"/>
      <c r="K150" s="118"/>
      <c r="L150" s="118"/>
      <c r="M150" s="118"/>
      <c r="N150" s="118"/>
      <c r="O150" s="118"/>
      <c r="P150" s="118"/>
      <c r="Q150" s="118"/>
      <c r="R150" s="118"/>
      <c r="S150" s="118"/>
      <c r="T150" s="118"/>
      <c r="U150" s="118"/>
      <c r="V150" s="118"/>
      <c r="W150" s="118"/>
      <c r="X150" s="118"/>
      <c r="Y150" s="118"/>
      <c r="Z150" s="118"/>
      <c r="AA150" s="118"/>
      <c r="AB150" s="252"/>
      <c r="AC150" s="118"/>
      <c r="AD150" s="251"/>
      <c r="AE150" s="251"/>
      <c r="AF150" s="251"/>
      <c r="AG150" s="132"/>
      <c r="AH150" s="132"/>
      <c r="AI150" s="132"/>
      <c r="AJ150" s="132"/>
      <c r="AK150" s="278"/>
      <c r="AL150" s="278"/>
      <c r="AM150" s="278"/>
      <c r="AN150" s="278"/>
      <c r="AO150" s="278"/>
      <c r="AP150" s="278"/>
      <c r="AQ150" s="278"/>
      <c r="AR150" s="278"/>
      <c r="AS150" s="278"/>
      <c r="AT150" s="278"/>
      <c r="AU150" s="278"/>
      <c r="AV150" s="278"/>
      <c r="AW150" s="278"/>
      <c r="AX150" s="278"/>
      <c r="AY150" s="278"/>
      <c r="AZ150" s="278"/>
      <c r="BA150" s="278"/>
      <c r="BB150" s="278"/>
      <c r="BC150" s="278"/>
      <c r="BD150" s="278"/>
      <c r="BE150" s="278"/>
      <c r="BF150" s="278"/>
      <c r="BG150" s="132"/>
      <c r="BH150" s="132"/>
      <c r="BI150" s="132"/>
      <c r="BJ150" s="132"/>
      <c r="BK150" s="132"/>
      <c r="BL150" s="132"/>
      <c r="BM150" s="132"/>
      <c r="BN150" s="132"/>
      <c r="BO150" s="132"/>
      <c r="BP150" s="132"/>
      <c r="BQ150" s="132"/>
      <c r="BR150" s="132"/>
      <c r="BS150" s="132"/>
      <c r="BT150" s="132"/>
      <c r="BU150" s="132"/>
      <c r="BV150" s="132"/>
      <c r="BW150" s="132"/>
      <c r="BX150" s="132"/>
      <c r="BY150" s="132"/>
      <c r="BZ150" s="132"/>
      <c r="CA150" s="132"/>
      <c r="CB150" s="132"/>
      <c r="CC150" s="132"/>
      <c r="CD150" s="132"/>
      <c r="CE150" s="132"/>
      <c r="CF150" s="132"/>
      <c r="CG150" s="132"/>
      <c r="CH150" s="132"/>
      <c r="CI150" s="132"/>
      <c r="CJ150" s="132"/>
      <c r="CK150" s="132"/>
      <c r="CL150" s="132"/>
      <c r="CM150" s="132"/>
      <c r="CN150" s="132"/>
      <c r="CO150" s="132"/>
      <c r="CP150" s="132"/>
      <c r="CQ150" s="132"/>
      <c r="CR150" s="132"/>
      <c r="CS150" s="132"/>
      <c r="CT150" s="132"/>
      <c r="CU150" s="132"/>
      <c r="CV150" s="132"/>
      <c r="CW150" s="132"/>
      <c r="CX150" s="132"/>
      <c r="CY150" s="132"/>
      <c r="CZ150" s="132"/>
      <c r="DA150" s="132"/>
      <c r="DB150" s="132"/>
      <c r="DC150" s="132"/>
      <c r="DD150" s="132"/>
      <c r="DE150" s="132"/>
      <c r="DF150" s="132"/>
      <c r="DG150" s="132"/>
      <c r="DH150" s="132"/>
    </row>
    <row r="151" spans="1:112" ht="18.75" customHeight="1" x14ac:dyDescent="0.25">
      <c r="A151" s="117"/>
      <c r="B151" s="117"/>
      <c r="C151" s="117"/>
      <c r="E151" s="118"/>
      <c r="F151" s="118"/>
      <c r="G151" s="118"/>
      <c r="H151" s="118"/>
      <c r="I151" s="118"/>
      <c r="J151" s="118"/>
      <c r="K151" s="118"/>
      <c r="L151" s="118"/>
      <c r="M151" s="118"/>
      <c r="N151" s="118"/>
      <c r="O151" s="118"/>
      <c r="P151" s="118"/>
      <c r="Q151" s="118"/>
      <c r="R151" s="118"/>
      <c r="S151" s="118"/>
      <c r="T151" s="118"/>
      <c r="U151" s="118"/>
      <c r="V151" s="118"/>
      <c r="W151" s="118"/>
      <c r="X151" s="118"/>
      <c r="Y151" s="118"/>
      <c r="Z151" s="118"/>
      <c r="AA151" s="118"/>
      <c r="AB151" s="252"/>
      <c r="AC151" s="118"/>
      <c r="AD151" s="251"/>
      <c r="AE151" s="251"/>
      <c r="AF151" s="251"/>
      <c r="AG151" s="132"/>
      <c r="AH151" s="132"/>
      <c r="AI151" s="132"/>
      <c r="AJ151" s="132"/>
      <c r="AK151" s="278"/>
      <c r="AL151" s="278"/>
      <c r="AM151" s="278"/>
      <c r="AN151" s="278"/>
      <c r="AO151" s="278"/>
      <c r="AP151" s="278"/>
      <c r="AQ151" s="278"/>
      <c r="AR151" s="278"/>
      <c r="AS151" s="278"/>
      <c r="AT151" s="278"/>
      <c r="AU151" s="278"/>
      <c r="AV151" s="278"/>
      <c r="AW151" s="278"/>
      <c r="AX151" s="278"/>
      <c r="AY151" s="278"/>
      <c r="AZ151" s="278"/>
      <c r="BA151" s="278"/>
      <c r="BB151" s="278"/>
      <c r="BC151" s="278"/>
      <c r="BD151" s="278"/>
      <c r="BE151" s="278"/>
      <c r="BF151" s="278"/>
      <c r="BG151" s="132"/>
      <c r="BH151" s="132"/>
      <c r="BI151" s="132"/>
      <c r="BJ151" s="132"/>
      <c r="BK151" s="132"/>
      <c r="BL151" s="132"/>
      <c r="BM151" s="132"/>
      <c r="BN151" s="132"/>
      <c r="BO151" s="132"/>
      <c r="BP151" s="132"/>
      <c r="BQ151" s="132"/>
      <c r="BR151" s="132"/>
      <c r="BS151" s="132"/>
      <c r="BT151" s="132"/>
      <c r="BU151" s="132"/>
      <c r="BV151" s="132"/>
      <c r="BW151" s="132"/>
      <c r="BX151" s="132"/>
      <c r="BY151" s="132"/>
      <c r="BZ151" s="132"/>
      <c r="CA151" s="132"/>
      <c r="CB151" s="132"/>
      <c r="CC151" s="132"/>
      <c r="CD151" s="132"/>
      <c r="CE151" s="132"/>
      <c r="CF151" s="132"/>
      <c r="CG151" s="132"/>
      <c r="CH151" s="132"/>
      <c r="CI151" s="132"/>
      <c r="CJ151" s="132"/>
      <c r="CK151" s="132"/>
      <c r="CL151" s="132"/>
      <c r="CM151" s="132"/>
      <c r="CN151" s="132"/>
      <c r="CO151" s="132"/>
      <c r="CP151" s="132"/>
      <c r="CQ151" s="132"/>
      <c r="CR151" s="132"/>
      <c r="CS151" s="132"/>
      <c r="CT151" s="132"/>
      <c r="CU151" s="132"/>
      <c r="CV151" s="132"/>
      <c r="CW151" s="132"/>
      <c r="CX151" s="132"/>
      <c r="CY151" s="132"/>
      <c r="CZ151" s="132"/>
      <c r="DA151" s="132"/>
      <c r="DB151" s="132"/>
      <c r="DC151" s="132"/>
      <c r="DD151" s="132"/>
      <c r="DE151" s="132"/>
      <c r="DF151" s="132"/>
      <c r="DG151" s="132"/>
      <c r="DH151" s="132"/>
    </row>
    <row r="152" spans="1:112" ht="18.75" customHeight="1" x14ac:dyDescent="0.25">
      <c r="A152" s="117"/>
      <c r="B152" s="117"/>
      <c r="C152" s="117"/>
      <c r="E152" s="118"/>
      <c r="F152" s="118"/>
      <c r="G152" s="118"/>
      <c r="H152" s="118"/>
      <c r="I152" s="118"/>
      <c r="J152" s="118"/>
      <c r="K152" s="118"/>
      <c r="L152" s="118"/>
      <c r="M152" s="118"/>
      <c r="N152" s="118"/>
      <c r="O152" s="118"/>
      <c r="P152" s="118"/>
      <c r="Q152" s="118"/>
      <c r="R152" s="118"/>
      <c r="S152" s="118"/>
      <c r="T152" s="118"/>
      <c r="U152" s="118"/>
      <c r="V152" s="118"/>
      <c r="W152" s="118"/>
      <c r="X152" s="118"/>
      <c r="Y152" s="118"/>
      <c r="Z152" s="118"/>
      <c r="AA152" s="118"/>
      <c r="AB152" s="252"/>
      <c r="AC152" s="118"/>
      <c r="AD152" s="251"/>
      <c r="AE152" s="251"/>
      <c r="AF152" s="251"/>
      <c r="AG152" s="132"/>
      <c r="AH152" s="132"/>
      <c r="AI152" s="132"/>
      <c r="AJ152" s="132"/>
      <c r="AK152" s="278"/>
      <c r="AL152" s="278"/>
      <c r="AM152" s="278"/>
      <c r="AN152" s="278"/>
      <c r="AO152" s="278"/>
      <c r="AP152" s="278"/>
      <c r="AQ152" s="278"/>
      <c r="AR152" s="278"/>
      <c r="AS152" s="278"/>
      <c r="AT152" s="278"/>
      <c r="AU152" s="278"/>
      <c r="AV152" s="278"/>
      <c r="AW152" s="278"/>
      <c r="AX152" s="278"/>
      <c r="AY152" s="278"/>
      <c r="AZ152" s="278"/>
      <c r="BA152" s="278"/>
      <c r="BB152" s="278"/>
      <c r="BC152" s="278"/>
      <c r="BD152" s="278"/>
      <c r="BE152" s="278"/>
      <c r="BF152" s="278"/>
      <c r="BG152" s="132"/>
      <c r="BH152" s="132"/>
      <c r="BI152" s="132"/>
      <c r="BJ152" s="132"/>
      <c r="BK152" s="132"/>
      <c r="BL152" s="132"/>
      <c r="BM152" s="132"/>
      <c r="BN152" s="132"/>
      <c r="BO152" s="132"/>
      <c r="BP152" s="132"/>
      <c r="BQ152" s="132"/>
      <c r="BR152" s="132"/>
      <c r="BS152" s="132"/>
      <c r="BT152" s="132"/>
      <c r="BU152" s="132"/>
      <c r="BV152" s="132"/>
      <c r="BW152" s="132"/>
      <c r="BX152" s="132"/>
      <c r="BY152" s="132"/>
      <c r="BZ152" s="132"/>
      <c r="CA152" s="132"/>
      <c r="CB152" s="132"/>
      <c r="CC152" s="132"/>
      <c r="CD152" s="132"/>
      <c r="CE152" s="132"/>
      <c r="CF152" s="132"/>
      <c r="CG152" s="132"/>
      <c r="CH152" s="132"/>
      <c r="CI152" s="132"/>
      <c r="CJ152" s="132"/>
      <c r="CK152" s="132"/>
      <c r="CL152" s="132"/>
      <c r="CM152" s="132"/>
      <c r="CN152" s="132"/>
      <c r="CO152" s="132"/>
      <c r="CP152" s="132"/>
      <c r="CQ152" s="132"/>
      <c r="CR152" s="132"/>
      <c r="CS152" s="132"/>
      <c r="CT152" s="132"/>
      <c r="CU152" s="132"/>
      <c r="CV152" s="132"/>
      <c r="CW152" s="132"/>
      <c r="CX152" s="132"/>
      <c r="CY152" s="132"/>
      <c r="CZ152" s="132"/>
      <c r="DA152" s="132"/>
      <c r="DB152" s="132"/>
      <c r="DC152" s="132"/>
      <c r="DD152" s="132"/>
      <c r="DE152" s="132"/>
      <c r="DF152" s="132"/>
      <c r="DG152" s="132"/>
      <c r="DH152" s="132"/>
    </row>
    <row r="153" spans="1:112" ht="18.75" customHeight="1" x14ac:dyDescent="0.25">
      <c r="A153" s="117"/>
      <c r="B153" s="117"/>
      <c r="C153" s="117"/>
      <c r="E153" s="118"/>
      <c r="F153" s="118"/>
      <c r="G153" s="118"/>
      <c r="H153" s="118"/>
      <c r="I153" s="118"/>
      <c r="J153" s="118"/>
      <c r="K153" s="118"/>
      <c r="L153" s="118"/>
      <c r="M153" s="118"/>
      <c r="N153" s="118"/>
      <c r="O153" s="118"/>
      <c r="P153" s="118"/>
      <c r="Q153" s="118"/>
      <c r="R153" s="118"/>
      <c r="S153" s="118"/>
      <c r="T153" s="118"/>
      <c r="U153" s="118"/>
      <c r="V153" s="118"/>
      <c r="W153" s="118"/>
      <c r="X153" s="118"/>
      <c r="Y153" s="118"/>
      <c r="Z153" s="118"/>
      <c r="AA153" s="118"/>
      <c r="AB153" s="252"/>
      <c r="AC153" s="118"/>
      <c r="AD153" s="251"/>
      <c r="AE153" s="251"/>
      <c r="AF153" s="251"/>
      <c r="AG153" s="132"/>
      <c r="AH153" s="132"/>
      <c r="AI153" s="132"/>
      <c r="AJ153" s="132"/>
      <c r="AK153" s="278"/>
      <c r="AL153" s="278"/>
      <c r="AM153" s="278"/>
      <c r="AN153" s="278"/>
      <c r="AO153" s="278"/>
      <c r="AP153" s="278"/>
      <c r="AQ153" s="278"/>
      <c r="AR153" s="278"/>
      <c r="AS153" s="278"/>
      <c r="AT153" s="278"/>
      <c r="AU153" s="278"/>
      <c r="AV153" s="278"/>
      <c r="AW153" s="278"/>
      <c r="AX153" s="278"/>
      <c r="AY153" s="278"/>
      <c r="AZ153" s="278"/>
      <c r="BA153" s="278"/>
      <c r="BB153" s="278"/>
      <c r="BC153" s="278"/>
      <c r="BD153" s="278"/>
      <c r="BE153" s="278"/>
      <c r="BF153" s="278"/>
      <c r="BG153" s="132"/>
      <c r="BH153" s="132"/>
      <c r="BI153" s="132"/>
      <c r="BJ153" s="132"/>
      <c r="BK153" s="132"/>
      <c r="BL153" s="132"/>
      <c r="BM153" s="132"/>
      <c r="BN153" s="132"/>
      <c r="BO153" s="132"/>
      <c r="BP153" s="132"/>
      <c r="BQ153" s="132"/>
      <c r="BR153" s="132"/>
      <c r="BS153" s="132"/>
      <c r="BT153" s="132"/>
      <c r="BU153" s="132"/>
      <c r="BV153" s="132"/>
      <c r="BW153" s="132"/>
      <c r="BX153" s="132"/>
      <c r="BY153" s="132"/>
      <c r="BZ153" s="132"/>
      <c r="CA153" s="132"/>
      <c r="CB153" s="132"/>
      <c r="CC153" s="132"/>
      <c r="CD153" s="132"/>
      <c r="CE153" s="132"/>
      <c r="CF153" s="132"/>
      <c r="CG153" s="132"/>
      <c r="CH153" s="132"/>
      <c r="CI153" s="132"/>
      <c r="CJ153" s="132"/>
      <c r="CK153" s="132"/>
      <c r="CL153" s="132"/>
      <c r="CM153" s="132"/>
      <c r="CN153" s="132"/>
      <c r="CO153" s="132"/>
      <c r="CP153" s="132"/>
      <c r="CQ153" s="132"/>
      <c r="CR153" s="132"/>
      <c r="CS153" s="132"/>
      <c r="CT153" s="132"/>
      <c r="CU153" s="132"/>
      <c r="CV153" s="132"/>
      <c r="CW153" s="132"/>
      <c r="CX153" s="132"/>
      <c r="CY153" s="132"/>
      <c r="CZ153" s="132"/>
      <c r="DA153" s="132"/>
      <c r="DB153" s="132"/>
      <c r="DC153" s="132"/>
      <c r="DD153" s="132"/>
      <c r="DE153" s="132"/>
      <c r="DF153" s="132"/>
      <c r="DG153" s="132"/>
      <c r="DH153" s="132"/>
    </row>
    <row r="154" spans="1:112" ht="18.75" customHeight="1" x14ac:dyDescent="0.25">
      <c r="A154" s="117"/>
      <c r="B154" s="117"/>
      <c r="C154" s="117"/>
      <c r="E154" s="118"/>
      <c r="F154" s="118"/>
      <c r="G154" s="118"/>
      <c r="H154" s="118"/>
      <c r="I154" s="118"/>
      <c r="J154" s="118"/>
      <c r="K154" s="118"/>
      <c r="L154" s="118"/>
      <c r="M154" s="118"/>
      <c r="N154" s="118"/>
      <c r="O154" s="118"/>
      <c r="P154" s="118"/>
      <c r="Q154" s="118"/>
      <c r="R154" s="118"/>
      <c r="S154" s="118"/>
      <c r="T154" s="118"/>
      <c r="U154" s="118"/>
      <c r="V154" s="118"/>
      <c r="W154" s="118"/>
      <c r="X154" s="118"/>
      <c r="Y154" s="118"/>
      <c r="Z154" s="118"/>
      <c r="AA154" s="118"/>
      <c r="AB154" s="252"/>
      <c r="AC154" s="118"/>
      <c r="AD154" s="251"/>
      <c r="AE154" s="251"/>
      <c r="AF154" s="251"/>
      <c r="AG154" s="132"/>
      <c r="AH154" s="132"/>
      <c r="AI154" s="132"/>
      <c r="AJ154" s="132"/>
      <c r="AK154" s="278"/>
      <c r="AL154" s="278"/>
      <c r="AM154" s="278"/>
      <c r="AN154" s="278"/>
      <c r="AO154" s="278"/>
      <c r="AP154" s="278"/>
      <c r="AQ154" s="278"/>
      <c r="AR154" s="278"/>
      <c r="AS154" s="278"/>
      <c r="AT154" s="278"/>
      <c r="AU154" s="278"/>
      <c r="AV154" s="278"/>
      <c r="AW154" s="278"/>
      <c r="AX154" s="278"/>
      <c r="AY154" s="278"/>
      <c r="AZ154" s="278"/>
      <c r="BA154" s="278"/>
      <c r="BB154" s="278"/>
      <c r="BC154" s="278"/>
      <c r="BD154" s="278"/>
      <c r="BE154" s="278"/>
      <c r="BF154" s="278"/>
      <c r="BG154" s="132"/>
      <c r="BH154" s="132"/>
      <c r="BI154" s="132"/>
      <c r="BJ154" s="132"/>
      <c r="BK154" s="132"/>
      <c r="BL154" s="132"/>
      <c r="BM154" s="132"/>
      <c r="BN154" s="132"/>
      <c r="BO154" s="132"/>
      <c r="BP154" s="132"/>
      <c r="BQ154" s="132"/>
      <c r="BR154" s="132"/>
      <c r="BS154" s="132"/>
      <c r="BT154" s="132"/>
      <c r="BU154" s="132"/>
      <c r="BV154" s="132"/>
      <c r="BW154" s="132"/>
      <c r="BX154" s="132"/>
      <c r="BY154" s="132"/>
      <c r="BZ154" s="132"/>
      <c r="CA154" s="132"/>
      <c r="CB154" s="132"/>
      <c r="CC154" s="132"/>
      <c r="CD154" s="132"/>
      <c r="CE154" s="132"/>
      <c r="CF154" s="132"/>
      <c r="CG154" s="132"/>
      <c r="CH154" s="132"/>
      <c r="CI154" s="132"/>
      <c r="CJ154" s="132"/>
      <c r="CK154" s="132"/>
      <c r="CL154" s="132"/>
      <c r="CM154" s="132"/>
      <c r="CN154" s="132"/>
      <c r="CO154" s="132"/>
      <c r="CP154" s="132"/>
      <c r="CQ154" s="132"/>
      <c r="CR154" s="132"/>
      <c r="CS154" s="132"/>
      <c r="CT154" s="132"/>
      <c r="CU154" s="132"/>
      <c r="CV154" s="132"/>
      <c r="CW154" s="132"/>
      <c r="CX154" s="132"/>
      <c r="CY154" s="132"/>
      <c r="CZ154" s="132"/>
      <c r="DA154" s="132"/>
      <c r="DB154" s="132"/>
      <c r="DC154" s="132"/>
      <c r="DD154" s="132"/>
      <c r="DE154" s="132"/>
      <c r="DF154" s="132"/>
      <c r="DG154" s="132"/>
      <c r="DH154" s="132"/>
    </row>
    <row r="155" spans="1:112" ht="18.75" customHeight="1" x14ac:dyDescent="0.25">
      <c r="A155" s="117"/>
      <c r="B155" s="117"/>
      <c r="C155" s="117"/>
      <c r="E155" s="118"/>
      <c r="F155" s="118"/>
      <c r="G155" s="118"/>
      <c r="H155" s="118"/>
      <c r="I155" s="118"/>
      <c r="J155" s="118"/>
      <c r="K155" s="118"/>
      <c r="L155" s="118"/>
      <c r="M155" s="118"/>
      <c r="N155" s="118"/>
      <c r="O155" s="118"/>
      <c r="P155" s="118"/>
      <c r="Q155" s="118"/>
      <c r="R155" s="118"/>
      <c r="S155" s="118"/>
      <c r="T155" s="118"/>
      <c r="U155" s="118"/>
      <c r="V155" s="118"/>
      <c r="W155" s="118"/>
      <c r="X155" s="118"/>
      <c r="Y155" s="118"/>
      <c r="Z155" s="118"/>
      <c r="AA155" s="118"/>
      <c r="AB155" s="252"/>
      <c r="AC155" s="118"/>
      <c r="AD155" s="251"/>
      <c r="AE155" s="251"/>
      <c r="AF155" s="251"/>
      <c r="AG155" s="132"/>
      <c r="AH155" s="132"/>
      <c r="AI155" s="132"/>
      <c r="AJ155" s="132"/>
      <c r="AK155" s="278"/>
      <c r="AL155" s="278"/>
      <c r="AM155" s="278"/>
      <c r="AN155" s="278"/>
      <c r="AO155" s="278"/>
      <c r="AP155" s="278"/>
      <c r="AQ155" s="278"/>
      <c r="AR155" s="278"/>
      <c r="AS155" s="278"/>
      <c r="AT155" s="278"/>
      <c r="AU155" s="278"/>
      <c r="AV155" s="278"/>
      <c r="AW155" s="278"/>
      <c r="AX155" s="278"/>
      <c r="AY155" s="278"/>
      <c r="AZ155" s="278"/>
      <c r="BA155" s="278"/>
      <c r="BB155" s="278"/>
      <c r="BC155" s="278"/>
      <c r="BD155" s="278"/>
      <c r="BE155" s="278"/>
      <c r="BF155" s="278"/>
      <c r="BG155" s="132"/>
      <c r="BH155" s="132"/>
      <c r="BI155" s="132"/>
      <c r="BJ155" s="132"/>
      <c r="BK155" s="132"/>
      <c r="BL155" s="132"/>
      <c r="BM155" s="132"/>
      <c r="BN155" s="132"/>
      <c r="BO155" s="132"/>
      <c r="BP155" s="132"/>
      <c r="BQ155" s="132"/>
      <c r="BR155" s="132"/>
      <c r="BS155" s="132"/>
      <c r="BT155" s="132"/>
      <c r="BU155" s="132"/>
      <c r="BV155" s="132"/>
      <c r="BW155" s="132"/>
      <c r="BX155" s="132"/>
      <c r="BY155" s="132"/>
      <c r="BZ155" s="132"/>
      <c r="CA155" s="132"/>
      <c r="CB155" s="132"/>
      <c r="CC155" s="132"/>
      <c r="CD155" s="132"/>
      <c r="CE155" s="132"/>
      <c r="CF155" s="132"/>
      <c r="CG155" s="132"/>
      <c r="CH155" s="132"/>
      <c r="CI155" s="132"/>
      <c r="CJ155" s="132"/>
      <c r="CK155" s="132"/>
      <c r="CL155" s="132"/>
      <c r="CM155" s="132"/>
      <c r="CN155" s="132"/>
      <c r="CO155" s="132"/>
      <c r="CP155" s="132"/>
      <c r="CQ155" s="132"/>
      <c r="CR155" s="132"/>
      <c r="CS155" s="132"/>
      <c r="CT155" s="132"/>
      <c r="CU155" s="132"/>
      <c r="CV155" s="132"/>
      <c r="CW155" s="132"/>
      <c r="CX155" s="132"/>
      <c r="CY155" s="132"/>
      <c r="CZ155" s="132"/>
      <c r="DA155" s="132"/>
      <c r="DB155" s="132"/>
      <c r="DC155" s="132"/>
      <c r="DD155" s="132"/>
      <c r="DE155" s="132"/>
      <c r="DF155" s="132"/>
      <c r="DG155" s="132"/>
      <c r="DH155" s="132"/>
    </row>
    <row r="156" spans="1:112" ht="18.75" customHeight="1" x14ac:dyDescent="0.25">
      <c r="A156" s="117"/>
      <c r="B156" s="117"/>
      <c r="C156" s="117"/>
      <c r="E156" s="118"/>
      <c r="F156" s="118"/>
      <c r="G156" s="118"/>
      <c r="H156" s="118"/>
      <c r="I156" s="118"/>
      <c r="J156" s="118"/>
      <c r="K156" s="118"/>
      <c r="L156" s="118"/>
      <c r="M156" s="118"/>
      <c r="N156" s="118"/>
      <c r="O156" s="118"/>
      <c r="P156" s="118"/>
      <c r="Q156" s="118"/>
      <c r="R156" s="118"/>
      <c r="S156" s="118"/>
      <c r="T156" s="118"/>
      <c r="U156" s="118"/>
      <c r="V156" s="118"/>
      <c r="W156" s="118"/>
      <c r="X156" s="118"/>
      <c r="Y156" s="118"/>
      <c r="Z156" s="118"/>
      <c r="AA156" s="118"/>
      <c r="AB156" s="252"/>
      <c r="AC156" s="118"/>
      <c r="AD156" s="251"/>
      <c r="AE156" s="251"/>
      <c r="AF156" s="251"/>
      <c r="AG156" s="132"/>
      <c r="AH156" s="132"/>
      <c r="AI156" s="132"/>
      <c r="AJ156" s="132"/>
      <c r="AK156" s="278"/>
      <c r="AL156" s="278"/>
      <c r="AM156" s="278"/>
      <c r="AN156" s="278"/>
      <c r="AO156" s="278"/>
      <c r="AP156" s="278"/>
      <c r="AQ156" s="278"/>
      <c r="AR156" s="278"/>
      <c r="AS156" s="278"/>
      <c r="AT156" s="278"/>
      <c r="AU156" s="278"/>
      <c r="AV156" s="278"/>
      <c r="AW156" s="278"/>
      <c r="AX156" s="278"/>
      <c r="AY156" s="278"/>
      <c r="AZ156" s="278"/>
      <c r="BA156" s="278"/>
      <c r="BB156" s="278"/>
      <c r="BC156" s="278"/>
      <c r="BD156" s="278"/>
      <c r="BE156" s="278"/>
      <c r="BF156" s="278"/>
      <c r="BG156" s="132"/>
      <c r="BH156" s="132"/>
      <c r="BI156" s="132"/>
      <c r="BJ156" s="132"/>
      <c r="BK156" s="132"/>
      <c r="BL156" s="132"/>
      <c r="BM156" s="132"/>
      <c r="BN156" s="132"/>
      <c r="BO156" s="132"/>
      <c r="BP156" s="132"/>
      <c r="BQ156" s="132"/>
      <c r="BR156" s="132"/>
      <c r="BS156" s="132"/>
      <c r="BT156" s="132"/>
      <c r="BU156" s="132"/>
      <c r="BV156" s="132"/>
      <c r="BW156" s="132"/>
      <c r="BX156" s="132"/>
      <c r="BY156" s="132"/>
      <c r="BZ156" s="132"/>
      <c r="CA156" s="132"/>
      <c r="CB156" s="132"/>
      <c r="CC156" s="132"/>
      <c r="CD156" s="132"/>
      <c r="CE156" s="132"/>
      <c r="CF156" s="132"/>
      <c r="CG156" s="132"/>
      <c r="CH156" s="132"/>
      <c r="CI156" s="132"/>
      <c r="CJ156" s="132"/>
      <c r="CK156" s="132"/>
      <c r="CL156" s="132"/>
      <c r="CM156" s="132"/>
      <c r="CN156" s="132"/>
      <c r="CO156" s="132"/>
      <c r="CP156" s="132"/>
      <c r="CQ156" s="132"/>
      <c r="CR156" s="132"/>
      <c r="CS156" s="132"/>
      <c r="CT156" s="132"/>
      <c r="CU156" s="132"/>
      <c r="CV156" s="132"/>
      <c r="CW156" s="132"/>
      <c r="CX156" s="132"/>
      <c r="CY156" s="132"/>
      <c r="CZ156" s="132"/>
      <c r="DA156" s="132"/>
      <c r="DB156" s="132"/>
      <c r="DC156" s="132"/>
      <c r="DD156" s="132"/>
      <c r="DE156" s="132"/>
      <c r="DF156" s="132"/>
      <c r="DG156" s="132"/>
      <c r="DH156" s="132"/>
    </row>
    <row r="157" spans="1:112" ht="18.75" customHeight="1" x14ac:dyDescent="0.25">
      <c r="A157" s="117"/>
      <c r="B157" s="117"/>
      <c r="C157" s="117"/>
      <c r="E157" s="118"/>
      <c r="F157" s="118"/>
      <c r="G157" s="118"/>
      <c r="H157" s="118"/>
      <c r="I157" s="118"/>
      <c r="J157" s="118"/>
      <c r="K157" s="118"/>
      <c r="L157" s="118"/>
      <c r="M157" s="118"/>
      <c r="N157" s="118"/>
      <c r="O157" s="118"/>
      <c r="P157" s="118"/>
      <c r="Q157" s="118"/>
      <c r="R157" s="118"/>
      <c r="S157" s="118"/>
      <c r="T157" s="118"/>
      <c r="U157" s="118"/>
      <c r="V157" s="118"/>
      <c r="W157" s="118"/>
      <c r="X157" s="118"/>
      <c r="Y157" s="118"/>
      <c r="Z157" s="118"/>
      <c r="AA157" s="118"/>
      <c r="AB157" s="252"/>
      <c r="AC157" s="118"/>
      <c r="AD157" s="251"/>
      <c r="AE157" s="251"/>
      <c r="AF157" s="251"/>
      <c r="AG157" s="132"/>
      <c r="AH157" s="132"/>
      <c r="AI157" s="132"/>
      <c r="AJ157" s="132"/>
      <c r="AK157" s="278"/>
      <c r="AL157" s="278"/>
      <c r="AM157" s="278"/>
      <c r="AN157" s="278"/>
      <c r="AO157" s="278"/>
      <c r="AP157" s="278"/>
      <c r="AQ157" s="278"/>
      <c r="AR157" s="278"/>
      <c r="AS157" s="278"/>
      <c r="AT157" s="278"/>
      <c r="AU157" s="278"/>
      <c r="AV157" s="278"/>
      <c r="AW157" s="278"/>
      <c r="AX157" s="278"/>
      <c r="AY157" s="278"/>
      <c r="AZ157" s="278"/>
      <c r="BA157" s="278"/>
      <c r="BB157" s="278"/>
      <c r="BC157" s="278"/>
      <c r="BD157" s="278"/>
      <c r="BE157" s="278"/>
      <c r="BF157" s="278"/>
      <c r="BG157" s="132"/>
      <c r="BH157" s="132"/>
      <c r="BI157" s="132"/>
      <c r="BJ157" s="132"/>
      <c r="BK157" s="132"/>
      <c r="BL157" s="132"/>
      <c r="BM157" s="132"/>
      <c r="BN157" s="132"/>
      <c r="BO157" s="132"/>
      <c r="BP157" s="132"/>
      <c r="BQ157" s="132"/>
      <c r="BR157" s="132"/>
      <c r="BS157" s="132"/>
      <c r="BT157" s="132"/>
      <c r="BU157" s="132"/>
      <c r="BV157" s="132"/>
      <c r="BW157" s="132"/>
      <c r="BX157" s="132"/>
      <c r="BY157" s="132"/>
      <c r="BZ157" s="132"/>
      <c r="CA157" s="132"/>
      <c r="CB157" s="132"/>
      <c r="CC157" s="132"/>
      <c r="CD157" s="132"/>
      <c r="CE157" s="132"/>
      <c r="CF157" s="132"/>
      <c r="CG157" s="132"/>
      <c r="CH157" s="132"/>
      <c r="CI157" s="132"/>
      <c r="CJ157" s="132"/>
      <c r="CK157" s="132"/>
      <c r="CL157" s="132"/>
      <c r="CM157" s="132"/>
      <c r="CN157" s="132"/>
      <c r="CO157" s="132"/>
      <c r="CP157" s="132"/>
      <c r="CQ157" s="132"/>
      <c r="CR157" s="132"/>
      <c r="CS157" s="132"/>
      <c r="CT157" s="132"/>
      <c r="CU157" s="132"/>
      <c r="CV157" s="132"/>
      <c r="CW157" s="132"/>
      <c r="CX157" s="132"/>
      <c r="CY157" s="132"/>
      <c r="CZ157" s="132"/>
      <c r="DA157" s="132"/>
      <c r="DB157" s="132"/>
      <c r="DC157" s="132"/>
      <c r="DD157" s="132"/>
      <c r="DE157" s="132"/>
      <c r="DF157" s="132"/>
      <c r="DG157" s="132"/>
      <c r="DH157" s="132"/>
    </row>
    <row r="158" spans="1:112" ht="18.75" customHeight="1" x14ac:dyDescent="0.25">
      <c r="A158" s="117"/>
      <c r="B158" s="117"/>
      <c r="C158" s="117"/>
      <c r="E158" s="118"/>
      <c r="F158" s="118"/>
      <c r="G158" s="118"/>
      <c r="H158" s="118"/>
      <c r="I158" s="118"/>
      <c r="J158" s="118"/>
      <c r="K158" s="118"/>
      <c r="L158" s="118"/>
      <c r="M158" s="118"/>
      <c r="N158" s="118"/>
      <c r="O158" s="118"/>
      <c r="P158" s="118"/>
      <c r="Q158" s="118"/>
      <c r="R158" s="118"/>
      <c r="S158" s="118"/>
      <c r="T158" s="118"/>
      <c r="U158" s="118"/>
      <c r="V158" s="118"/>
      <c r="W158" s="118"/>
      <c r="X158" s="118"/>
      <c r="Y158" s="118"/>
      <c r="Z158" s="118"/>
      <c r="AA158" s="118"/>
      <c r="AB158" s="252"/>
      <c r="AC158" s="118"/>
      <c r="AD158" s="251"/>
      <c r="AE158" s="251"/>
      <c r="AF158" s="251"/>
      <c r="AG158" s="132"/>
      <c r="AH158" s="132"/>
      <c r="AI158" s="132"/>
      <c r="AJ158" s="132"/>
      <c r="AK158" s="278"/>
      <c r="AL158" s="278"/>
      <c r="AM158" s="278"/>
      <c r="AN158" s="278"/>
      <c r="AO158" s="278"/>
      <c r="AP158" s="278"/>
      <c r="AQ158" s="278"/>
      <c r="AR158" s="278"/>
      <c r="AS158" s="278"/>
      <c r="AT158" s="278"/>
      <c r="AU158" s="278"/>
      <c r="AV158" s="278"/>
      <c r="AW158" s="278"/>
      <c r="AX158" s="278"/>
      <c r="AY158" s="278"/>
      <c r="AZ158" s="278"/>
      <c r="BA158" s="278"/>
      <c r="BB158" s="278"/>
      <c r="BC158" s="278"/>
      <c r="BD158" s="278"/>
      <c r="BE158" s="278"/>
      <c r="BF158" s="278"/>
      <c r="BG158" s="132"/>
      <c r="BH158" s="132"/>
      <c r="BI158" s="132"/>
      <c r="BJ158" s="132"/>
      <c r="BK158" s="132"/>
      <c r="BL158" s="132"/>
      <c r="BM158" s="132"/>
      <c r="BN158" s="132"/>
      <c r="BO158" s="132"/>
      <c r="BP158" s="132"/>
      <c r="BQ158" s="132"/>
      <c r="BR158" s="132"/>
      <c r="BS158" s="132"/>
      <c r="BT158" s="132"/>
      <c r="BU158" s="132"/>
      <c r="BV158" s="132"/>
      <c r="BW158" s="132"/>
      <c r="BX158" s="132"/>
      <c r="BY158" s="132"/>
      <c r="BZ158" s="132"/>
      <c r="CA158" s="132"/>
      <c r="CB158" s="132"/>
      <c r="CC158" s="132"/>
      <c r="CD158" s="132"/>
      <c r="CE158" s="132"/>
      <c r="CF158" s="132"/>
      <c r="CG158" s="132"/>
      <c r="CH158" s="132"/>
      <c r="CI158" s="132"/>
      <c r="CJ158" s="132"/>
      <c r="CK158" s="132"/>
      <c r="CL158" s="132"/>
      <c r="CM158" s="132"/>
      <c r="CN158" s="132"/>
      <c r="CO158" s="132"/>
      <c r="CP158" s="132"/>
      <c r="CQ158" s="132"/>
      <c r="CR158" s="132"/>
      <c r="CS158" s="132"/>
      <c r="CT158" s="132"/>
      <c r="CU158" s="132"/>
      <c r="CV158" s="132"/>
      <c r="CW158" s="132"/>
      <c r="CX158" s="132"/>
      <c r="CY158" s="132"/>
      <c r="CZ158" s="132"/>
      <c r="DA158" s="132"/>
      <c r="DB158" s="132"/>
      <c r="DC158" s="132"/>
      <c r="DD158" s="132"/>
      <c r="DE158" s="132"/>
      <c r="DF158" s="132"/>
      <c r="DG158" s="132"/>
      <c r="DH158" s="132"/>
    </row>
    <row r="159" spans="1:112" ht="18.75" customHeight="1" x14ac:dyDescent="0.25">
      <c r="A159" s="117"/>
      <c r="B159" s="117"/>
      <c r="C159" s="117"/>
      <c r="E159" s="118"/>
      <c r="F159" s="118"/>
      <c r="G159" s="118"/>
      <c r="H159" s="118"/>
      <c r="I159" s="118"/>
      <c r="J159" s="118"/>
      <c r="K159" s="118"/>
      <c r="L159" s="118"/>
      <c r="M159" s="118"/>
      <c r="N159" s="118"/>
      <c r="O159" s="118"/>
      <c r="P159" s="118"/>
      <c r="Q159" s="118"/>
      <c r="R159" s="118"/>
      <c r="S159" s="118"/>
      <c r="T159" s="118"/>
      <c r="U159" s="118"/>
      <c r="V159" s="118"/>
      <c r="W159" s="118"/>
      <c r="X159" s="118"/>
      <c r="Y159" s="118"/>
      <c r="Z159" s="118"/>
      <c r="AA159" s="118"/>
      <c r="AB159" s="252"/>
      <c r="AC159" s="118"/>
      <c r="AD159" s="251"/>
      <c r="AE159" s="251"/>
      <c r="AF159" s="251"/>
      <c r="AG159" s="132"/>
      <c r="AH159" s="132"/>
      <c r="AI159" s="132"/>
      <c r="AJ159" s="132"/>
      <c r="AK159" s="278"/>
      <c r="AL159" s="278"/>
      <c r="AM159" s="278"/>
      <c r="AN159" s="278"/>
      <c r="AO159" s="278"/>
      <c r="AP159" s="278"/>
      <c r="AQ159" s="278"/>
      <c r="AR159" s="278"/>
      <c r="AS159" s="278"/>
      <c r="AT159" s="278"/>
      <c r="AU159" s="278"/>
      <c r="AV159" s="278"/>
      <c r="AW159" s="278"/>
      <c r="AX159" s="278"/>
      <c r="AY159" s="278"/>
      <c r="AZ159" s="278"/>
      <c r="BA159" s="278"/>
      <c r="BB159" s="278"/>
      <c r="BC159" s="278"/>
      <c r="BD159" s="278"/>
      <c r="BE159" s="278"/>
      <c r="BF159" s="278"/>
      <c r="BG159" s="132"/>
      <c r="BH159" s="132"/>
      <c r="BI159" s="132"/>
      <c r="BJ159" s="132"/>
      <c r="BK159" s="132"/>
      <c r="BL159" s="132"/>
      <c r="BM159" s="132"/>
      <c r="BN159" s="132"/>
      <c r="BO159" s="132"/>
      <c r="BP159" s="132"/>
      <c r="BQ159" s="132"/>
      <c r="BR159" s="132"/>
      <c r="BS159" s="132"/>
      <c r="BT159" s="132"/>
      <c r="BU159" s="132"/>
      <c r="BV159" s="132"/>
      <c r="BW159" s="132"/>
      <c r="BX159" s="132"/>
      <c r="BY159" s="132"/>
      <c r="BZ159" s="132"/>
      <c r="CA159" s="132"/>
      <c r="CB159" s="132"/>
      <c r="CC159" s="132"/>
      <c r="CD159" s="132"/>
      <c r="CE159" s="132"/>
      <c r="CF159" s="132"/>
      <c r="CG159" s="132"/>
      <c r="CH159" s="132"/>
      <c r="CI159" s="132"/>
      <c r="CJ159" s="132"/>
      <c r="CK159" s="132"/>
      <c r="CL159" s="132"/>
      <c r="CM159" s="132"/>
      <c r="CN159" s="132"/>
      <c r="CO159" s="132"/>
      <c r="CP159" s="132"/>
      <c r="CQ159" s="132"/>
      <c r="CR159" s="132"/>
      <c r="CS159" s="132"/>
      <c r="CT159" s="132"/>
      <c r="CU159" s="132"/>
      <c r="CV159" s="132"/>
      <c r="CW159" s="132"/>
      <c r="CX159" s="132"/>
      <c r="CY159" s="132"/>
      <c r="CZ159" s="132"/>
      <c r="DA159" s="132"/>
      <c r="DB159" s="132"/>
      <c r="DC159" s="132"/>
      <c r="DD159" s="132"/>
      <c r="DE159" s="132"/>
      <c r="DF159" s="132"/>
      <c r="DG159" s="132"/>
      <c r="DH159" s="132"/>
    </row>
    <row r="160" spans="1:112" ht="18.75" customHeight="1" x14ac:dyDescent="0.25">
      <c r="A160" s="117"/>
      <c r="B160" s="117"/>
      <c r="C160" s="117"/>
      <c r="E160" s="118"/>
      <c r="F160" s="118"/>
      <c r="G160" s="118"/>
      <c r="H160" s="118"/>
      <c r="I160" s="118"/>
      <c r="J160" s="118"/>
      <c r="K160" s="118"/>
      <c r="L160" s="118"/>
      <c r="M160" s="118"/>
      <c r="N160" s="118"/>
      <c r="O160" s="118"/>
      <c r="P160" s="118"/>
      <c r="Q160" s="118"/>
      <c r="R160" s="118"/>
      <c r="S160" s="118"/>
      <c r="T160" s="118"/>
      <c r="U160" s="118"/>
      <c r="V160" s="118"/>
      <c r="W160" s="118"/>
      <c r="X160" s="118"/>
      <c r="Y160" s="118"/>
      <c r="Z160" s="118"/>
      <c r="AA160" s="118"/>
      <c r="AB160" s="252"/>
      <c r="AC160" s="118"/>
      <c r="AD160" s="251"/>
      <c r="AE160" s="251"/>
      <c r="AF160" s="251"/>
      <c r="AG160" s="132"/>
      <c r="AH160" s="132"/>
      <c r="AI160" s="132"/>
      <c r="AJ160" s="132"/>
      <c r="AK160" s="278"/>
      <c r="AL160" s="278"/>
      <c r="AM160" s="278"/>
      <c r="AN160" s="278"/>
      <c r="AO160" s="278"/>
      <c r="AP160" s="278"/>
      <c r="AQ160" s="278"/>
      <c r="AR160" s="278"/>
      <c r="AS160" s="278"/>
      <c r="AT160" s="278"/>
      <c r="AU160" s="278"/>
      <c r="AV160" s="278"/>
      <c r="AW160" s="278"/>
      <c r="AX160" s="278"/>
      <c r="AY160" s="278"/>
      <c r="AZ160" s="278"/>
      <c r="BA160" s="278"/>
      <c r="BB160" s="278"/>
      <c r="BC160" s="278"/>
      <c r="BD160" s="278"/>
      <c r="BE160" s="278"/>
      <c r="BF160" s="278"/>
      <c r="BG160" s="132"/>
      <c r="BH160" s="132"/>
      <c r="BI160" s="132"/>
      <c r="BJ160" s="132"/>
      <c r="BK160" s="132"/>
      <c r="BL160" s="132"/>
      <c r="BM160" s="132"/>
      <c r="BN160" s="132"/>
      <c r="BO160" s="132"/>
      <c r="BP160" s="132"/>
      <c r="BQ160" s="132"/>
      <c r="BR160" s="132"/>
      <c r="BS160" s="132"/>
      <c r="BT160" s="132"/>
      <c r="BU160" s="132"/>
      <c r="BV160" s="132"/>
      <c r="BW160" s="132"/>
      <c r="BX160" s="132"/>
      <c r="BY160" s="132"/>
      <c r="BZ160" s="132"/>
      <c r="CA160" s="132"/>
      <c r="CB160" s="132"/>
      <c r="CC160" s="132"/>
      <c r="CD160" s="132"/>
      <c r="CE160" s="132"/>
      <c r="CF160" s="132"/>
      <c r="CG160" s="132"/>
      <c r="CH160" s="132"/>
      <c r="CI160" s="132"/>
      <c r="CJ160" s="132"/>
      <c r="CK160" s="132"/>
      <c r="CL160" s="132"/>
      <c r="CM160" s="132"/>
      <c r="CN160" s="132"/>
      <c r="CO160" s="132"/>
      <c r="CP160" s="132"/>
      <c r="CQ160" s="132"/>
      <c r="CR160" s="132"/>
      <c r="CS160" s="132"/>
      <c r="CT160" s="132"/>
      <c r="CU160" s="132"/>
      <c r="CV160" s="132"/>
      <c r="CW160" s="132"/>
      <c r="CX160" s="132"/>
      <c r="CY160" s="132"/>
      <c r="CZ160" s="132"/>
      <c r="DA160" s="132"/>
      <c r="DB160" s="132"/>
      <c r="DC160" s="132"/>
      <c r="DD160" s="132"/>
      <c r="DE160" s="132"/>
      <c r="DF160" s="132"/>
      <c r="DG160" s="132"/>
      <c r="DH160" s="132"/>
    </row>
    <row r="161" spans="1:112" ht="18.75" customHeight="1" x14ac:dyDescent="0.25">
      <c r="A161" s="117"/>
      <c r="B161" s="117"/>
      <c r="C161" s="117"/>
      <c r="E161" s="118"/>
      <c r="F161" s="118"/>
      <c r="G161" s="118"/>
      <c r="H161" s="118"/>
      <c r="I161" s="118"/>
      <c r="J161" s="118"/>
      <c r="K161" s="118"/>
      <c r="L161" s="118"/>
      <c r="M161" s="118"/>
      <c r="N161" s="118"/>
      <c r="O161" s="118"/>
      <c r="P161" s="118"/>
      <c r="Q161" s="118"/>
      <c r="R161" s="118"/>
      <c r="S161" s="118"/>
      <c r="T161" s="118"/>
      <c r="U161" s="118"/>
      <c r="V161" s="118"/>
      <c r="W161" s="118"/>
      <c r="X161" s="118"/>
      <c r="Y161" s="118"/>
      <c r="Z161" s="118"/>
      <c r="AA161" s="118"/>
      <c r="AB161" s="252"/>
      <c r="AC161" s="118"/>
      <c r="AD161" s="251"/>
      <c r="AE161" s="251"/>
      <c r="AF161" s="251"/>
      <c r="AG161" s="132"/>
      <c r="AH161" s="132"/>
      <c r="AI161" s="132"/>
      <c r="AJ161" s="132"/>
      <c r="AK161" s="278"/>
      <c r="AL161" s="278"/>
      <c r="AM161" s="278"/>
      <c r="AN161" s="278"/>
      <c r="AO161" s="278"/>
      <c r="AP161" s="278"/>
      <c r="AQ161" s="278"/>
      <c r="AR161" s="278"/>
      <c r="AS161" s="278"/>
      <c r="AT161" s="278"/>
      <c r="AU161" s="278"/>
      <c r="AV161" s="278"/>
      <c r="AW161" s="278"/>
      <c r="AX161" s="278"/>
      <c r="AY161" s="278"/>
      <c r="AZ161" s="278"/>
      <c r="BA161" s="278"/>
      <c r="BB161" s="278"/>
      <c r="BC161" s="278"/>
      <c r="BD161" s="278"/>
      <c r="BE161" s="278"/>
      <c r="BF161" s="278"/>
      <c r="BG161" s="132"/>
      <c r="BH161" s="132"/>
      <c r="BI161" s="132"/>
      <c r="BJ161" s="132"/>
      <c r="BK161" s="132"/>
      <c r="BL161" s="132"/>
      <c r="BM161" s="132"/>
      <c r="BN161" s="132"/>
      <c r="BO161" s="132"/>
      <c r="BP161" s="132"/>
      <c r="BQ161" s="132"/>
      <c r="BR161" s="132"/>
      <c r="BS161" s="132"/>
      <c r="BT161" s="132"/>
      <c r="BU161" s="132"/>
      <c r="BV161" s="132"/>
      <c r="BW161" s="132"/>
      <c r="BX161" s="132"/>
      <c r="BY161" s="132"/>
      <c r="BZ161" s="132"/>
      <c r="CA161" s="132"/>
      <c r="CB161" s="132"/>
      <c r="CC161" s="132"/>
      <c r="CD161" s="132"/>
      <c r="CE161" s="132"/>
      <c r="CF161" s="132"/>
      <c r="CG161" s="132"/>
      <c r="CH161" s="132"/>
      <c r="CI161" s="132"/>
      <c r="CJ161" s="132"/>
      <c r="CK161" s="132"/>
      <c r="CL161" s="132"/>
      <c r="CM161" s="132"/>
      <c r="CN161" s="132"/>
      <c r="CO161" s="132"/>
      <c r="CP161" s="132"/>
      <c r="CQ161" s="132"/>
      <c r="CR161" s="132"/>
      <c r="CS161" s="132"/>
      <c r="CT161" s="132"/>
      <c r="CU161" s="132"/>
      <c r="CV161" s="132"/>
      <c r="CW161" s="132"/>
      <c r="CX161" s="132"/>
      <c r="CY161" s="132"/>
      <c r="CZ161" s="132"/>
      <c r="DA161" s="132"/>
      <c r="DB161" s="132"/>
      <c r="DC161" s="132"/>
      <c r="DD161" s="132"/>
      <c r="DE161" s="132"/>
      <c r="DF161" s="132"/>
      <c r="DG161" s="132"/>
      <c r="DH161" s="132"/>
    </row>
    <row r="162" spans="1:112" ht="18.75" customHeight="1" x14ac:dyDescent="0.25">
      <c r="A162" s="117"/>
      <c r="B162" s="117"/>
      <c r="C162" s="117"/>
      <c r="E162" s="118"/>
      <c r="F162" s="118"/>
      <c r="G162" s="118"/>
      <c r="H162" s="118"/>
      <c r="I162" s="118"/>
      <c r="J162" s="118"/>
      <c r="K162" s="118"/>
      <c r="L162" s="118"/>
      <c r="M162" s="118"/>
      <c r="N162" s="118"/>
      <c r="O162" s="118"/>
      <c r="P162" s="118"/>
      <c r="Q162" s="118"/>
      <c r="R162" s="118"/>
      <c r="S162" s="118"/>
      <c r="T162" s="118"/>
      <c r="U162" s="118"/>
      <c r="V162" s="118"/>
      <c r="W162" s="118"/>
      <c r="X162" s="118"/>
      <c r="Y162" s="118"/>
      <c r="Z162" s="118"/>
      <c r="AA162" s="118"/>
      <c r="AB162" s="252"/>
      <c r="AC162" s="118"/>
      <c r="AD162" s="251"/>
      <c r="AE162" s="251"/>
      <c r="AF162" s="251"/>
      <c r="AG162" s="132"/>
      <c r="AH162" s="132"/>
      <c r="AI162" s="132"/>
      <c r="AJ162" s="132"/>
      <c r="AK162" s="278"/>
      <c r="AL162" s="278"/>
      <c r="AM162" s="278"/>
      <c r="AN162" s="278"/>
      <c r="AO162" s="278"/>
      <c r="AP162" s="278"/>
      <c r="AQ162" s="278"/>
      <c r="AR162" s="278"/>
      <c r="AS162" s="278"/>
      <c r="AT162" s="278"/>
      <c r="AU162" s="278"/>
      <c r="AV162" s="278"/>
      <c r="AW162" s="278"/>
      <c r="AX162" s="278"/>
      <c r="AY162" s="278"/>
      <c r="AZ162" s="278"/>
      <c r="BA162" s="278"/>
      <c r="BB162" s="278"/>
      <c r="BC162" s="278"/>
      <c r="BD162" s="278"/>
      <c r="BE162" s="278"/>
      <c r="BF162" s="278"/>
      <c r="BG162" s="132"/>
      <c r="BH162" s="132"/>
      <c r="BI162" s="132"/>
      <c r="BJ162" s="132"/>
      <c r="BK162" s="132"/>
      <c r="BL162" s="132"/>
      <c r="BM162" s="132"/>
      <c r="BN162" s="132"/>
      <c r="BO162" s="132"/>
      <c r="BP162" s="132"/>
      <c r="BQ162" s="132"/>
      <c r="BR162" s="132"/>
      <c r="BS162" s="132"/>
      <c r="BT162" s="132"/>
      <c r="BU162" s="132"/>
      <c r="BV162" s="132"/>
      <c r="BW162" s="132"/>
      <c r="BX162" s="132"/>
      <c r="BY162" s="132"/>
      <c r="BZ162" s="132"/>
      <c r="CA162" s="132"/>
      <c r="CB162" s="132"/>
      <c r="CC162" s="132"/>
      <c r="CD162" s="132"/>
      <c r="CE162" s="132"/>
      <c r="CF162" s="132"/>
      <c r="CG162" s="132"/>
      <c r="CH162" s="132"/>
      <c r="CI162" s="132"/>
      <c r="CJ162" s="132"/>
      <c r="CK162" s="132"/>
      <c r="CL162" s="132"/>
      <c r="CM162" s="132"/>
      <c r="CN162" s="132"/>
      <c r="CO162" s="132"/>
      <c r="CP162" s="132"/>
      <c r="CQ162" s="132"/>
      <c r="CR162" s="132"/>
      <c r="CS162" s="132"/>
      <c r="CT162" s="132"/>
      <c r="CU162" s="132"/>
      <c r="CV162" s="132"/>
      <c r="CW162" s="132"/>
      <c r="CX162" s="132"/>
      <c r="CY162" s="132"/>
      <c r="CZ162" s="132"/>
      <c r="DA162" s="132"/>
      <c r="DB162" s="132"/>
      <c r="DC162" s="132"/>
      <c r="DD162" s="132"/>
      <c r="DE162" s="132"/>
      <c r="DF162" s="132"/>
      <c r="DG162" s="132"/>
      <c r="DH162" s="132"/>
    </row>
    <row r="163" spans="1:112" ht="18.75" customHeight="1" x14ac:dyDescent="0.25">
      <c r="A163" s="117"/>
      <c r="B163" s="117"/>
      <c r="C163" s="117"/>
      <c r="E163" s="118"/>
      <c r="F163" s="118"/>
      <c r="G163" s="118"/>
      <c r="H163" s="118"/>
      <c r="I163" s="118"/>
      <c r="J163" s="118"/>
      <c r="K163" s="118"/>
      <c r="L163" s="118"/>
      <c r="M163" s="118"/>
      <c r="N163" s="118"/>
      <c r="O163" s="118"/>
      <c r="P163" s="118"/>
      <c r="Q163" s="118"/>
      <c r="R163" s="118"/>
      <c r="S163" s="118"/>
      <c r="T163" s="118"/>
      <c r="U163" s="118"/>
      <c r="V163" s="118"/>
      <c r="W163" s="118"/>
      <c r="X163" s="118"/>
      <c r="Y163" s="118"/>
      <c r="Z163" s="118"/>
      <c r="AA163" s="118"/>
      <c r="AB163" s="252"/>
      <c r="AC163" s="118"/>
      <c r="AD163" s="251"/>
      <c r="AE163" s="251"/>
      <c r="AF163" s="251"/>
      <c r="AG163" s="132"/>
      <c r="AH163" s="132"/>
      <c r="AI163" s="132"/>
      <c r="AJ163" s="132"/>
      <c r="AK163" s="278"/>
      <c r="AL163" s="278"/>
      <c r="AM163" s="278"/>
      <c r="AN163" s="278"/>
      <c r="AO163" s="278"/>
      <c r="AP163" s="278"/>
      <c r="AQ163" s="278"/>
      <c r="AR163" s="278"/>
      <c r="AS163" s="278"/>
      <c r="AT163" s="278"/>
      <c r="AU163" s="278"/>
      <c r="AV163" s="278"/>
      <c r="AW163" s="278"/>
      <c r="AX163" s="278"/>
      <c r="AY163" s="278"/>
      <c r="AZ163" s="278"/>
      <c r="BA163" s="278"/>
      <c r="BB163" s="278"/>
      <c r="BC163" s="278"/>
      <c r="BD163" s="278"/>
      <c r="BE163" s="278"/>
      <c r="BF163" s="278"/>
      <c r="BG163" s="132"/>
      <c r="BH163" s="132"/>
      <c r="BI163" s="132"/>
      <c r="BJ163" s="132"/>
      <c r="BK163" s="132"/>
      <c r="BL163" s="132"/>
      <c r="BM163" s="132"/>
      <c r="BN163" s="132"/>
      <c r="BO163" s="132"/>
      <c r="BP163" s="132"/>
      <c r="BQ163" s="132"/>
      <c r="BR163" s="132"/>
      <c r="BS163" s="132"/>
      <c r="BT163" s="132"/>
      <c r="BU163" s="132"/>
      <c r="BV163" s="132"/>
      <c r="BW163" s="132"/>
      <c r="BX163" s="132"/>
      <c r="BY163" s="132"/>
      <c r="BZ163" s="132"/>
      <c r="CA163" s="132"/>
      <c r="CB163" s="132"/>
      <c r="CC163" s="132"/>
      <c r="CD163" s="132"/>
      <c r="CE163" s="132"/>
      <c r="CF163" s="132"/>
      <c r="CG163" s="132"/>
      <c r="CH163" s="132"/>
      <c r="CI163" s="132"/>
      <c r="CJ163" s="132"/>
      <c r="CK163" s="132"/>
      <c r="CL163" s="132"/>
      <c r="CM163" s="132"/>
      <c r="CN163" s="132"/>
      <c r="CO163" s="132"/>
      <c r="CP163" s="132"/>
      <c r="CQ163" s="132"/>
      <c r="CR163" s="132"/>
      <c r="CS163" s="132"/>
      <c r="CT163" s="132"/>
      <c r="CU163" s="132"/>
      <c r="CV163" s="132"/>
      <c r="CW163" s="132"/>
      <c r="CX163" s="132"/>
      <c r="CY163" s="132"/>
      <c r="CZ163" s="132"/>
      <c r="DA163" s="132"/>
      <c r="DB163" s="132"/>
      <c r="DC163" s="132"/>
      <c r="DD163" s="132"/>
      <c r="DE163" s="132"/>
      <c r="DF163" s="132"/>
      <c r="DG163" s="132"/>
      <c r="DH163" s="132"/>
    </row>
    <row r="164" spans="1:112" ht="18.75" customHeight="1" x14ac:dyDescent="0.25">
      <c r="A164" s="117"/>
      <c r="B164" s="117"/>
      <c r="C164" s="117"/>
      <c r="E164" s="118"/>
      <c r="F164" s="118"/>
      <c r="G164" s="118"/>
      <c r="H164" s="118"/>
      <c r="I164" s="118"/>
      <c r="J164" s="118"/>
      <c r="K164" s="118"/>
      <c r="L164" s="118"/>
      <c r="M164" s="118"/>
      <c r="N164" s="118"/>
      <c r="O164" s="118"/>
      <c r="P164" s="118"/>
      <c r="Q164" s="118"/>
      <c r="R164" s="118"/>
      <c r="S164" s="118"/>
      <c r="T164" s="118"/>
      <c r="U164" s="118"/>
      <c r="V164" s="118"/>
      <c r="W164" s="118"/>
      <c r="X164" s="118"/>
      <c r="Y164" s="118"/>
      <c r="Z164" s="118"/>
      <c r="AA164" s="118"/>
      <c r="AB164" s="252"/>
      <c r="AC164" s="118"/>
      <c r="AD164" s="251"/>
      <c r="AE164" s="251"/>
      <c r="AF164" s="251"/>
      <c r="AG164" s="132"/>
      <c r="AH164" s="132"/>
      <c r="AI164" s="132"/>
      <c r="AJ164" s="132"/>
      <c r="AK164" s="278"/>
      <c r="AL164" s="278"/>
      <c r="AM164" s="278"/>
      <c r="AN164" s="278"/>
      <c r="AO164" s="278"/>
      <c r="AP164" s="278"/>
      <c r="AQ164" s="278"/>
      <c r="AR164" s="278"/>
      <c r="AS164" s="278"/>
      <c r="AT164" s="278"/>
      <c r="AU164" s="278"/>
      <c r="AV164" s="278"/>
      <c r="AW164" s="278"/>
      <c r="AX164" s="278"/>
      <c r="AY164" s="278"/>
      <c r="AZ164" s="278"/>
      <c r="BA164" s="278"/>
      <c r="BB164" s="278"/>
      <c r="BC164" s="278"/>
      <c r="BD164" s="278"/>
      <c r="BE164" s="278"/>
      <c r="BF164" s="278"/>
      <c r="BG164" s="132"/>
      <c r="BH164" s="132"/>
      <c r="BI164" s="132"/>
      <c r="BJ164" s="132"/>
      <c r="BK164" s="132"/>
      <c r="BL164" s="132"/>
      <c r="BM164" s="132"/>
      <c r="BN164" s="132"/>
      <c r="BO164" s="132"/>
      <c r="BP164" s="132"/>
      <c r="BQ164" s="132"/>
      <c r="BR164" s="132"/>
      <c r="BS164" s="132"/>
      <c r="BT164" s="132"/>
      <c r="BU164" s="132"/>
      <c r="BV164" s="132"/>
      <c r="BW164" s="132"/>
      <c r="BX164" s="132"/>
      <c r="BY164" s="132"/>
      <c r="BZ164" s="132"/>
      <c r="CA164" s="132"/>
      <c r="CB164" s="132"/>
      <c r="CC164" s="132"/>
      <c r="CD164" s="132"/>
      <c r="CE164" s="132"/>
      <c r="CF164" s="132"/>
      <c r="CG164" s="132"/>
      <c r="CH164" s="132"/>
      <c r="CI164" s="132"/>
      <c r="CJ164" s="132"/>
      <c r="CK164" s="132"/>
      <c r="CL164" s="132"/>
      <c r="CM164" s="132"/>
      <c r="CN164" s="132"/>
      <c r="CO164" s="132"/>
      <c r="CP164" s="132"/>
      <c r="CQ164" s="132"/>
      <c r="CR164" s="132"/>
      <c r="CS164" s="132"/>
      <c r="CT164" s="132"/>
      <c r="CU164" s="132"/>
      <c r="CV164" s="132"/>
      <c r="CW164" s="132"/>
      <c r="CX164" s="132"/>
      <c r="CY164" s="132"/>
      <c r="CZ164" s="132"/>
      <c r="DA164" s="132"/>
      <c r="DB164" s="132"/>
      <c r="DC164" s="132"/>
      <c r="DD164" s="132"/>
      <c r="DE164" s="132"/>
      <c r="DF164" s="132"/>
      <c r="DG164" s="132"/>
      <c r="DH164" s="132"/>
    </row>
    <row r="165" spans="1:112" ht="18.75" customHeight="1" x14ac:dyDescent="0.25">
      <c r="A165" s="117"/>
      <c r="B165" s="117"/>
      <c r="C165" s="117"/>
      <c r="E165" s="118"/>
      <c r="F165" s="118"/>
      <c r="G165" s="118"/>
      <c r="H165" s="118"/>
      <c r="I165" s="118"/>
      <c r="J165" s="118"/>
      <c r="K165" s="118"/>
      <c r="L165" s="118"/>
      <c r="M165" s="118"/>
      <c r="N165" s="118"/>
      <c r="O165" s="118"/>
      <c r="P165" s="118"/>
      <c r="Q165" s="118"/>
      <c r="R165" s="118"/>
      <c r="S165" s="118"/>
      <c r="T165" s="118"/>
      <c r="U165" s="118"/>
      <c r="V165" s="118"/>
      <c r="W165" s="118"/>
      <c r="X165" s="118"/>
      <c r="Y165" s="118"/>
      <c r="Z165" s="118"/>
      <c r="AA165" s="118"/>
      <c r="AB165" s="252"/>
      <c r="AC165" s="118"/>
      <c r="AD165" s="251"/>
      <c r="AE165" s="251"/>
      <c r="AF165" s="251"/>
      <c r="AG165" s="132"/>
      <c r="AH165" s="132"/>
      <c r="AI165" s="132"/>
      <c r="AJ165" s="132"/>
      <c r="AK165" s="278"/>
      <c r="AL165" s="278"/>
      <c r="AM165" s="278"/>
      <c r="AN165" s="278"/>
      <c r="AO165" s="278"/>
      <c r="AP165" s="278"/>
      <c r="AQ165" s="278"/>
      <c r="AR165" s="278"/>
      <c r="AS165" s="278"/>
      <c r="AT165" s="278"/>
      <c r="AU165" s="278"/>
      <c r="AV165" s="278"/>
      <c r="AW165" s="278"/>
      <c r="AX165" s="278"/>
      <c r="AY165" s="278"/>
      <c r="AZ165" s="278"/>
      <c r="BA165" s="278"/>
      <c r="BB165" s="278"/>
      <c r="BC165" s="278"/>
      <c r="BD165" s="278"/>
      <c r="BE165" s="278"/>
      <c r="BF165" s="278"/>
      <c r="BG165" s="132"/>
      <c r="BH165" s="132"/>
      <c r="BI165" s="132"/>
      <c r="BJ165" s="132"/>
      <c r="BK165" s="132"/>
      <c r="BL165" s="132"/>
      <c r="BM165" s="132"/>
      <c r="BN165" s="132"/>
      <c r="BO165" s="132"/>
      <c r="BP165" s="132"/>
      <c r="BQ165" s="132"/>
      <c r="BR165" s="132"/>
      <c r="BS165" s="132"/>
      <c r="BT165" s="132"/>
      <c r="BU165" s="132"/>
      <c r="BV165" s="132"/>
      <c r="BW165" s="132"/>
      <c r="BX165" s="132"/>
      <c r="BY165" s="132"/>
      <c r="BZ165" s="132"/>
      <c r="CA165" s="132"/>
      <c r="CB165" s="132"/>
      <c r="CC165" s="132"/>
      <c r="CD165" s="132"/>
      <c r="CE165" s="132"/>
      <c r="CF165" s="132"/>
      <c r="CG165" s="132"/>
      <c r="CH165" s="132"/>
      <c r="CI165" s="132"/>
      <c r="CJ165" s="132"/>
      <c r="CK165" s="132"/>
      <c r="CL165" s="132"/>
      <c r="CM165" s="132"/>
      <c r="CN165" s="132"/>
      <c r="CO165" s="132"/>
      <c r="CP165" s="132"/>
      <c r="CQ165" s="132"/>
      <c r="CR165" s="132"/>
      <c r="CS165" s="132"/>
      <c r="CT165" s="132"/>
      <c r="CU165" s="132"/>
      <c r="CV165" s="132"/>
      <c r="CW165" s="132"/>
      <c r="CX165" s="132"/>
      <c r="CY165" s="132"/>
      <c r="CZ165" s="132"/>
      <c r="DA165" s="132"/>
      <c r="DB165" s="132"/>
      <c r="DC165" s="132"/>
      <c r="DD165" s="132"/>
      <c r="DE165" s="132"/>
      <c r="DF165" s="132"/>
      <c r="DG165" s="132"/>
      <c r="DH165" s="132"/>
    </row>
    <row r="166" spans="1:112" ht="18.75" customHeight="1" x14ac:dyDescent="0.25">
      <c r="A166" s="117"/>
      <c r="B166" s="117"/>
      <c r="C166" s="117"/>
      <c r="E166" s="118"/>
      <c r="F166" s="118"/>
      <c r="G166" s="118"/>
      <c r="H166" s="118"/>
      <c r="I166" s="118"/>
      <c r="J166" s="118"/>
      <c r="K166" s="118"/>
      <c r="L166" s="118"/>
      <c r="M166" s="118"/>
      <c r="N166" s="118"/>
      <c r="O166" s="118"/>
      <c r="P166" s="118"/>
      <c r="Q166" s="118"/>
      <c r="R166" s="118"/>
      <c r="S166" s="118"/>
      <c r="T166" s="118"/>
      <c r="U166" s="118"/>
      <c r="V166" s="118"/>
      <c r="W166" s="118"/>
      <c r="X166" s="118"/>
      <c r="Y166" s="118"/>
      <c r="Z166" s="118"/>
      <c r="AA166" s="118"/>
      <c r="AB166" s="252"/>
      <c r="AC166" s="118"/>
      <c r="AD166" s="251"/>
      <c r="AE166" s="251"/>
      <c r="AF166" s="251"/>
      <c r="AG166" s="132"/>
      <c r="AH166" s="132"/>
      <c r="AI166" s="132"/>
      <c r="AJ166" s="132"/>
      <c r="AK166" s="278"/>
      <c r="AL166" s="278"/>
      <c r="AM166" s="278"/>
      <c r="AN166" s="278"/>
      <c r="AO166" s="278"/>
      <c r="AP166" s="278"/>
      <c r="AQ166" s="278"/>
      <c r="AR166" s="278"/>
      <c r="AS166" s="278"/>
      <c r="AT166" s="278"/>
      <c r="AU166" s="278"/>
      <c r="AV166" s="278"/>
      <c r="AW166" s="278"/>
      <c r="AX166" s="278"/>
      <c r="AY166" s="278"/>
      <c r="AZ166" s="278"/>
      <c r="BA166" s="278"/>
      <c r="BB166" s="278"/>
      <c r="BC166" s="278"/>
      <c r="BD166" s="278"/>
      <c r="BE166" s="278"/>
      <c r="BF166" s="278"/>
      <c r="BG166" s="132"/>
      <c r="BH166" s="132"/>
      <c r="BI166" s="132"/>
      <c r="BJ166" s="132"/>
      <c r="BK166" s="132"/>
      <c r="BL166" s="132"/>
      <c r="BM166" s="132"/>
      <c r="BN166" s="132"/>
      <c r="BO166" s="132"/>
      <c r="BP166" s="132"/>
      <c r="BQ166" s="132"/>
      <c r="BR166" s="132"/>
      <c r="BS166" s="132"/>
      <c r="BT166" s="132"/>
      <c r="BU166" s="132"/>
      <c r="BV166" s="132"/>
      <c r="BW166" s="132"/>
      <c r="BX166" s="132"/>
      <c r="BY166" s="132"/>
      <c r="BZ166" s="132"/>
      <c r="CA166" s="132"/>
      <c r="CB166" s="132"/>
      <c r="CC166" s="132"/>
      <c r="CD166" s="132"/>
      <c r="CE166" s="132"/>
      <c r="CF166" s="132"/>
      <c r="CG166" s="132"/>
      <c r="CH166" s="132"/>
      <c r="CI166" s="132"/>
      <c r="CJ166" s="132"/>
      <c r="CK166" s="132"/>
      <c r="CL166" s="132"/>
      <c r="CM166" s="132"/>
      <c r="CN166" s="132"/>
      <c r="CO166" s="132"/>
      <c r="CP166" s="132"/>
      <c r="CQ166" s="132"/>
      <c r="CR166" s="132"/>
      <c r="CS166" s="132"/>
      <c r="CT166" s="132"/>
      <c r="CU166" s="132"/>
      <c r="CV166" s="132"/>
      <c r="CW166" s="132"/>
      <c r="CX166" s="132"/>
      <c r="CY166" s="132"/>
      <c r="CZ166" s="132"/>
      <c r="DA166" s="132"/>
      <c r="DB166" s="132"/>
      <c r="DC166" s="132"/>
      <c r="DD166" s="132"/>
      <c r="DE166" s="132"/>
      <c r="DF166" s="132"/>
      <c r="DG166" s="132"/>
      <c r="DH166" s="132"/>
    </row>
    <row r="167" spans="1:112" ht="18.75" customHeight="1" x14ac:dyDescent="0.25">
      <c r="A167" s="117"/>
      <c r="B167" s="117"/>
      <c r="C167" s="117"/>
      <c r="E167" s="118"/>
      <c r="F167" s="118"/>
      <c r="G167" s="118"/>
      <c r="H167" s="118"/>
      <c r="I167" s="118"/>
      <c r="J167" s="118"/>
      <c r="K167" s="118"/>
      <c r="L167" s="118"/>
      <c r="M167" s="118"/>
      <c r="N167" s="118"/>
      <c r="O167" s="118"/>
      <c r="P167" s="118"/>
      <c r="Q167" s="118"/>
      <c r="R167" s="118"/>
      <c r="S167" s="118"/>
      <c r="T167" s="118"/>
      <c r="U167" s="118"/>
      <c r="V167" s="118"/>
      <c r="W167" s="118"/>
      <c r="X167" s="118"/>
      <c r="Y167" s="118"/>
      <c r="Z167" s="118"/>
      <c r="AA167" s="118"/>
      <c r="AB167" s="252"/>
      <c r="AC167" s="118"/>
      <c r="AD167" s="251"/>
      <c r="AE167" s="251"/>
      <c r="AF167" s="251"/>
      <c r="AG167" s="132"/>
      <c r="AH167" s="132"/>
      <c r="AI167" s="132"/>
      <c r="AJ167" s="132"/>
      <c r="AK167" s="278"/>
      <c r="AL167" s="278"/>
      <c r="AM167" s="278"/>
      <c r="AN167" s="278"/>
      <c r="AO167" s="278"/>
      <c r="AP167" s="278"/>
      <c r="AQ167" s="278"/>
      <c r="AR167" s="278"/>
      <c r="AS167" s="278"/>
      <c r="AT167" s="278"/>
      <c r="AU167" s="278"/>
      <c r="AV167" s="278"/>
      <c r="AW167" s="278"/>
      <c r="AX167" s="278"/>
      <c r="AY167" s="278"/>
      <c r="AZ167" s="278"/>
      <c r="BA167" s="278"/>
      <c r="BB167" s="278"/>
      <c r="BC167" s="278"/>
      <c r="BD167" s="278"/>
      <c r="BE167" s="278"/>
      <c r="BF167" s="278"/>
      <c r="BG167" s="132"/>
      <c r="BH167" s="132"/>
      <c r="BI167" s="132"/>
      <c r="BJ167" s="132"/>
      <c r="BK167" s="132"/>
      <c r="BL167" s="132"/>
      <c r="BM167" s="132"/>
      <c r="BN167" s="132"/>
      <c r="BO167" s="132"/>
      <c r="BP167" s="132"/>
      <c r="BQ167" s="132"/>
      <c r="BR167" s="132"/>
      <c r="BS167" s="132"/>
      <c r="BT167" s="132"/>
      <c r="BU167" s="132"/>
      <c r="BV167" s="132"/>
      <c r="BW167" s="132"/>
      <c r="BX167" s="132"/>
      <c r="BY167" s="132"/>
      <c r="BZ167" s="132"/>
      <c r="CA167" s="132"/>
      <c r="CB167" s="132"/>
      <c r="CC167" s="132"/>
      <c r="CD167" s="132"/>
      <c r="CE167" s="132"/>
      <c r="CF167" s="132"/>
      <c r="CG167" s="132"/>
      <c r="CH167" s="132"/>
      <c r="CI167" s="132"/>
      <c r="CJ167" s="132"/>
      <c r="CK167" s="132"/>
      <c r="CL167" s="132"/>
      <c r="CM167" s="132"/>
      <c r="CN167" s="132"/>
      <c r="CO167" s="132"/>
      <c r="CP167" s="132"/>
      <c r="CQ167" s="132"/>
      <c r="CR167" s="132"/>
      <c r="CS167" s="132"/>
      <c r="CT167" s="132"/>
      <c r="CU167" s="132"/>
      <c r="CV167" s="132"/>
      <c r="CW167" s="132"/>
      <c r="CX167" s="132"/>
      <c r="CY167" s="132"/>
      <c r="CZ167" s="132"/>
      <c r="DA167" s="132"/>
      <c r="DB167" s="132"/>
      <c r="DC167" s="132"/>
      <c r="DD167" s="132"/>
      <c r="DE167" s="132"/>
      <c r="DF167" s="132"/>
      <c r="DG167" s="132"/>
      <c r="DH167" s="132"/>
    </row>
    <row r="168" spans="1:112" ht="18.75" customHeight="1" x14ac:dyDescent="0.25">
      <c r="A168" s="117"/>
      <c r="B168" s="117"/>
      <c r="C168" s="117"/>
      <c r="E168" s="118"/>
      <c r="F168" s="118"/>
      <c r="G168" s="118"/>
      <c r="H168" s="118"/>
      <c r="I168" s="118"/>
      <c r="J168" s="118"/>
      <c r="K168" s="118"/>
      <c r="L168" s="118"/>
      <c r="M168" s="118"/>
      <c r="N168" s="118"/>
      <c r="O168" s="118"/>
      <c r="P168" s="118"/>
      <c r="Q168" s="118"/>
      <c r="R168" s="118"/>
      <c r="S168" s="118"/>
      <c r="T168" s="118"/>
      <c r="U168" s="118"/>
      <c r="V168" s="118"/>
      <c r="W168" s="118"/>
      <c r="X168" s="118"/>
      <c r="Y168" s="118"/>
      <c r="Z168" s="118"/>
      <c r="AA168" s="118"/>
      <c r="AB168" s="252"/>
      <c r="AC168" s="118"/>
      <c r="AD168" s="251"/>
      <c r="AE168" s="251"/>
      <c r="AF168" s="251"/>
      <c r="AG168" s="132"/>
      <c r="AH168" s="132"/>
      <c r="AI168" s="132"/>
      <c r="AJ168" s="132"/>
      <c r="AK168" s="278"/>
      <c r="AL168" s="278"/>
      <c r="AM168" s="278"/>
      <c r="AN168" s="278"/>
      <c r="AO168" s="278"/>
      <c r="AP168" s="278"/>
      <c r="AQ168" s="278"/>
      <c r="AR168" s="278"/>
      <c r="AS168" s="278"/>
      <c r="AT168" s="278"/>
      <c r="AU168" s="278"/>
      <c r="AV168" s="278"/>
      <c r="AW168" s="278"/>
      <c r="AX168" s="278"/>
      <c r="AY168" s="278"/>
      <c r="AZ168" s="278"/>
      <c r="BA168" s="278"/>
      <c r="BB168" s="278"/>
      <c r="BC168" s="278"/>
      <c r="BD168" s="278"/>
      <c r="BE168" s="278"/>
      <c r="BF168" s="278"/>
      <c r="BG168" s="132"/>
      <c r="BH168" s="132"/>
      <c r="BI168" s="132"/>
      <c r="BJ168" s="132"/>
      <c r="BK168" s="132"/>
      <c r="BL168" s="132"/>
      <c r="BM168" s="132"/>
      <c r="BN168" s="132"/>
      <c r="BO168" s="132"/>
      <c r="BP168" s="132"/>
      <c r="BQ168" s="132"/>
      <c r="BR168" s="132"/>
      <c r="BS168" s="132"/>
      <c r="BT168" s="132"/>
      <c r="BU168" s="132"/>
      <c r="BV168" s="132"/>
      <c r="BW168" s="132"/>
      <c r="BX168" s="132"/>
      <c r="BY168" s="132"/>
      <c r="BZ168" s="132"/>
      <c r="CA168" s="132"/>
      <c r="CB168" s="132"/>
      <c r="CC168" s="132"/>
      <c r="CD168" s="132"/>
      <c r="CE168" s="132"/>
      <c r="CF168" s="132"/>
      <c r="CG168" s="132"/>
      <c r="CH168" s="132"/>
      <c r="CI168" s="132"/>
      <c r="CJ168" s="132"/>
      <c r="CK168" s="132"/>
      <c r="CL168" s="132"/>
      <c r="CM168" s="132"/>
      <c r="CN168" s="132"/>
      <c r="CO168" s="132"/>
      <c r="CP168" s="132"/>
      <c r="CQ168" s="132"/>
      <c r="CR168" s="132"/>
      <c r="CS168" s="132"/>
      <c r="CT168" s="132"/>
      <c r="CU168" s="132"/>
      <c r="CV168" s="132"/>
      <c r="CW168" s="132"/>
      <c r="CX168" s="132"/>
      <c r="CY168" s="132"/>
      <c r="CZ168" s="132"/>
      <c r="DA168" s="132"/>
      <c r="DB168" s="132"/>
      <c r="DC168" s="132"/>
      <c r="DD168" s="132"/>
      <c r="DE168" s="132"/>
      <c r="DF168" s="132"/>
      <c r="DG168" s="132"/>
      <c r="DH168" s="132"/>
    </row>
    <row r="169" spans="1:112" ht="18.75" customHeight="1" x14ac:dyDescent="0.25">
      <c r="A169" s="117"/>
      <c r="B169" s="117"/>
      <c r="C169" s="117"/>
      <c r="E169" s="118"/>
      <c r="F169" s="118"/>
      <c r="G169" s="118"/>
      <c r="H169" s="118"/>
      <c r="I169" s="118"/>
      <c r="J169" s="118"/>
      <c r="K169" s="118"/>
      <c r="L169" s="118"/>
      <c r="M169" s="118"/>
      <c r="N169" s="118"/>
      <c r="O169" s="118"/>
      <c r="P169" s="118"/>
      <c r="Q169" s="118"/>
      <c r="R169" s="118"/>
      <c r="S169" s="118"/>
      <c r="T169" s="118"/>
      <c r="U169" s="118"/>
      <c r="V169" s="118"/>
      <c r="W169" s="118"/>
      <c r="X169" s="118"/>
      <c r="Y169" s="118"/>
      <c r="Z169" s="118"/>
      <c r="AA169" s="118"/>
      <c r="AB169" s="252"/>
      <c r="AC169" s="118"/>
      <c r="AD169" s="251"/>
      <c r="AE169" s="251"/>
      <c r="AF169" s="251"/>
      <c r="AG169" s="132"/>
      <c r="AH169" s="132"/>
      <c r="AI169" s="132"/>
      <c r="AJ169" s="132"/>
      <c r="AK169" s="278"/>
      <c r="AL169" s="278"/>
      <c r="AM169" s="278"/>
      <c r="AN169" s="278"/>
      <c r="AO169" s="278"/>
      <c r="AP169" s="278"/>
      <c r="AQ169" s="278"/>
      <c r="AR169" s="278"/>
      <c r="AS169" s="278"/>
      <c r="AT169" s="278"/>
      <c r="AU169" s="278"/>
      <c r="AV169" s="278"/>
      <c r="AW169" s="278"/>
      <c r="AX169" s="278"/>
      <c r="AY169" s="278"/>
      <c r="AZ169" s="278"/>
      <c r="BA169" s="278"/>
      <c r="BB169" s="278"/>
      <c r="BC169" s="278"/>
      <c r="BD169" s="278"/>
      <c r="BE169" s="278"/>
      <c r="BF169" s="278"/>
      <c r="BG169" s="132"/>
      <c r="BH169" s="132"/>
      <c r="BI169" s="132"/>
      <c r="BJ169" s="132"/>
      <c r="BK169" s="132"/>
      <c r="BL169" s="132"/>
      <c r="BM169" s="132"/>
      <c r="BN169" s="132"/>
      <c r="BO169" s="132"/>
      <c r="BP169" s="132"/>
      <c r="BQ169" s="132"/>
      <c r="BR169" s="132"/>
      <c r="BS169" s="132"/>
      <c r="BT169" s="132"/>
      <c r="BU169" s="132"/>
      <c r="BV169" s="132"/>
      <c r="BW169" s="132"/>
      <c r="BX169" s="132"/>
      <c r="BY169" s="132"/>
      <c r="BZ169" s="132"/>
      <c r="CA169" s="132"/>
      <c r="CB169" s="132"/>
      <c r="CC169" s="132"/>
      <c r="CD169" s="132"/>
      <c r="CE169" s="132"/>
      <c r="CF169" s="132"/>
      <c r="CG169" s="132"/>
      <c r="CH169" s="132"/>
      <c r="CI169" s="132"/>
      <c r="CJ169" s="132"/>
      <c r="CK169" s="132"/>
      <c r="CL169" s="132"/>
      <c r="CM169" s="132"/>
      <c r="CN169" s="132"/>
      <c r="CO169" s="132"/>
      <c r="CP169" s="132"/>
      <c r="CQ169" s="132"/>
      <c r="CR169" s="132"/>
      <c r="CS169" s="132"/>
      <c r="CT169" s="132"/>
      <c r="CU169" s="132"/>
      <c r="CV169" s="132"/>
      <c r="CW169" s="132"/>
      <c r="CX169" s="132"/>
      <c r="CY169" s="132"/>
      <c r="CZ169" s="132"/>
      <c r="DA169" s="132"/>
      <c r="DB169" s="132"/>
      <c r="DC169" s="132"/>
      <c r="DD169" s="132"/>
      <c r="DE169" s="132"/>
      <c r="DF169" s="132"/>
      <c r="DG169" s="132"/>
      <c r="DH169" s="132"/>
    </row>
    <row r="170" spans="1:112" ht="18.75" customHeight="1" x14ac:dyDescent="0.25">
      <c r="A170" s="117"/>
      <c r="B170" s="117"/>
      <c r="C170" s="117"/>
      <c r="E170" s="118"/>
      <c r="F170" s="118"/>
      <c r="G170" s="118"/>
      <c r="H170" s="118"/>
      <c r="I170" s="118"/>
      <c r="J170" s="118"/>
      <c r="K170" s="118"/>
      <c r="L170" s="118"/>
      <c r="M170" s="118"/>
      <c r="N170" s="118"/>
      <c r="O170" s="118"/>
      <c r="P170" s="118"/>
      <c r="Q170" s="118"/>
      <c r="R170" s="118"/>
      <c r="S170" s="118"/>
      <c r="T170" s="118"/>
      <c r="U170" s="118"/>
      <c r="V170" s="118"/>
      <c r="W170" s="118"/>
      <c r="X170" s="118"/>
      <c r="Y170" s="118"/>
      <c r="Z170" s="118"/>
      <c r="AA170" s="118"/>
      <c r="AB170" s="252"/>
      <c r="AC170" s="118"/>
      <c r="AD170" s="251"/>
      <c r="AE170" s="251"/>
      <c r="AF170" s="251"/>
      <c r="AG170" s="132"/>
      <c r="AH170" s="132"/>
      <c r="AI170" s="132"/>
      <c r="AJ170" s="132"/>
      <c r="AK170" s="278"/>
      <c r="AL170" s="278"/>
      <c r="AM170" s="278"/>
      <c r="AN170" s="278"/>
      <c r="AO170" s="278"/>
      <c r="AP170" s="278"/>
      <c r="AQ170" s="278"/>
      <c r="AR170" s="278"/>
      <c r="AS170" s="278"/>
      <c r="AT170" s="278"/>
      <c r="AU170" s="278"/>
      <c r="AV170" s="278"/>
      <c r="AW170" s="278"/>
      <c r="AX170" s="278"/>
      <c r="AY170" s="278"/>
      <c r="AZ170" s="278"/>
      <c r="BA170" s="278"/>
      <c r="BB170" s="278"/>
      <c r="BC170" s="278"/>
      <c r="BD170" s="278"/>
      <c r="BE170" s="278"/>
      <c r="BF170" s="278"/>
      <c r="BG170" s="132"/>
      <c r="BH170" s="132"/>
      <c r="BI170" s="132"/>
      <c r="BJ170" s="132"/>
      <c r="BK170" s="132"/>
      <c r="BL170" s="132"/>
      <c r="BM170" s="132"/>
      <c r="BN170" s="132"/>
      <c r="BO170" s="132"/>
      <c r="BP170" s="132"/>
      <c r="BQ170" s="132"/>
      <c r="BR170" s="132"/>
      <c r="BS170" s="132"/>
      <c r="BT170" s="132"/>
      <c r="BU170" s="132"/>
      <c r="BV170" s="132"/>
      <c r="BW170" s="132"/>
      <c r="BX170" s="132"/>
      <c r="BY170" s="132"/>
      <c r="BZ170" s="132"/>
      <c r="CA170" s="132"/>
      <c r="CB170" s="132"/>
      <c r="CC170" s="132"/>
      <c r="CD170" s="132"/>
      <c r="CE170" s="132"/>
      <c r="CF170" s="132"/>
      <c r="CG170" s="132"/>
      <c r="CH170" s="132"/>
      <c r="CI170" s="132"/>
      <c r="CJ170" s="132"/>
      <c r="CK170" s="132"/>
      <c r="CL170" s="132"/>
      <c r="CM170" s="132"/>
      <c r="CN170" s="132"/>
      <c r="CO170" s="132"/>
      <c r="CP170" s="132"/>
      <c r="CQ170" s="132"/>
      <c r="CR170" s="132"/>
      <c r="CS170" s="132"/>
      <c r="CT170" s="132"/>
      <c r="CU170" s="132"/>
      <c r="CV170" s="132"/>
      <c r="CW170" s="132"/>
      <c r="CX170" s="132"/>
      <c r="CY170" s="132"/>
      <c r="CZ170" s="132"/>
      <c r="DA170" s="132"/>
      <c r="DB170" s="132"/>
      <c r="DC170" s="132"/>
      <c r="DD170" s="132"/>
      <c r="DE170" s="132"/>
      <c r="DF170" s="132"/>
      <c r="DG170" s="132"/>
      <c r="DH170" s="132"/>
    </row>
    <row r="171" spans="1:112" ht="18.75" customHeight="1" x14ac:dyDescent="0.25">
      <c r="A171" s="117"/>
      <c r="B171" s="117"/>
      <c r="C171" s="117"/>
      <c r="E171" s="118"/>
      <c r="F171" s="118"/>
      <c r="G171" s="118"/>
      <c r="H171" s="118"/>
      <c r="I171" s="118"/>
      <c r="J171" s="118"/>
      <c r="K171" s="118"/>
      <c r="L171" s="118"/>
      <c r="M171" s="118"/>
      <c r="N171" s="118"/>
      <c r="O171" s="118"/>
      <c r="P171" s="118"/>
      <c r="Q171" s="118"/>
      <c r="R171" s="118"/>
      <c r="S171" s="118"/>
      <c r="T171" s="118"/>
      <c r="U171" s="118"/>
      <c r="V171" s="118"/>
      <c r="W171" s="118"/>
      <c r="X171" s="118"/>
      <c r="Y171" s="118"/>
      <c r="Z171" s="118"/>
      <c r="AA171" s="118"/>
      <c r="AB171" s="252"/>
      <c r="AC171" s="118"/>
      <c r="AD171" s="251"/>
      <c r="AE171" s="251"/>
      <c r="AF171" s="251"/>
      <c r="AG171" s="132"/>
      <c r="AH171" s="132"/>
      <c r="AI171" s="132"/>
      <c r="AJ171" s="132"/>
      <c r="AK171" s="278"/>
      <c r="AL171" s="278"/>
      <c r="AM171" s="278"/>
      <c r="AN171" s="278"/>
      <c r="AO171" s="278"/>
      <c r="AP171" s="278"/>
      <c r="AQ171" s="278"/>
      <c r="AR171" s="278"/>
      <c r="AS171" s="278"/>
      <c r="AT171" s="278"/>
      <c r="AU171" s="278"/>
      <c r="AV171" s="278"/>
      <c r="AW171" s="278"/>
      <c r="AX171" s="278"/>
      <c r="AY171" s="278"/>
      <c r="AZ171" s="278"/>
      <c r="BA171" s="278"/>
      <c r="BB171" s="278"/>
      <c r="BC171" s="278"/>
      <c r="BD171" s="278"/>
      <c r="BE171" s="278"/>
      <c r="BF171" s="278"/>
      <c r="BG171" s="132"/>
      <c r="BH171" s="132"/>
      <c r="BI171" s="132"/>
      <c r="BJ171" s="132"/>
      <c r="BK171" s="132"/>
      <c r="BL171" s="132"/>
      <c r="BM171" s="132"/>
      <c r="BN171" s="132"/>
      <c r="BO171" s="132"/>
      <c r="BP171" s="132"/>
      <c r="BQ171" s="132"/>
      <c r="BR171" s="132"/>
      <c r="BS171" s="132"/>
      <c r="BT171" s="132"/>
      <c r="BU171" s="132"/>
      <c r="BV171" s="132"/>
      <c r="BW171" s="132"/>
      <c r="BX171" s="132"/>
      <c r="BY171" s="132"/>
      <c r="BZ171" s="132"/>
      <c r="CA171" s="132"/>
      <c r="CB171" s="132"/>
      <c r="CC171" s="132"/>
      <c r="CD171" s="132"/>
      <c r="CE171" s="132"/>
      <c r="CF171" s="132"/>
      <c r="CG171" s="132"/>
      <c r="CH171" s="132"/>
      <c r="CI171" s="132"/>
      <c r="CJ171" s="132"/>
      <c r="CK171" s="132"/>
      <c r="CL171" s="132"/>
      <c r="CM171" s="132"/>
      <c r="CN171" s="132"/>
      <c r="CO171" s="132"/>
      <c r="CP171" s="132"/>
      <c r="CQ171" s="132"/>
      <c r="CR171" s="132"/>
      <c r="CS171" s="132"/>
      <c r="CT171" s="132"/>
      <c r="CU171" s="132"/>
      <c r="CV171" s="132"/>
      <c r="CW171" s="132"/>
      <c r="CX171" s="132"/>
      <c r="CY171" s="132"/>
      <c r="CZ171" s="132"/>
      <c r="DA171" s="132"/>
      <c r="DB171" s="132"/>
      <c r="DC171" s="132"/>
      <c r="DD171" s="132"/>
      <c r="DE171" s="132"/>
      <c r="DF171" s="132"/>
      <c r="DG171" s="132"/>
      <c r="DH171" s="132"/>
    </row>
    <row r="172" spans="1:112" ht="18.75" customHeight="1" x14ac:dyDescent="0.25">
      <c r="A172" s="117"/>
      <c r="B172" s="117"/>
      <c r="C172" s="117"/>
      <c r="E172" s="118"/>
      <c r="F172" s="118"/>
      <c r="G172" s="118"/>
      <c r="H172" s="118"/>
      <c r="I172" s="118"/>
      <c r="J172" s="118"/>
      <c r="K172" s="118"/>
      <c r="L172" s="118"/>
      <c r="M172" s="118"/>
      <c r="N172" s="118"/>
      <c r="O172" s="118"/>
      <c r="P172" s="118"/>
      <c r="Q172" s="118"/>
      <c r="R172" s="118"/>
      <c r="S172" s="118"/>
      <c r="T172" s="118"/>
      <c r="U172" s="118"/>
      <c r="V172" s="118"/>
      <c r="W172" s="118"/>
      <c r="X172" s="118"/>
      <c r="Y172" s="118"/>
      <c r="Z172" s="118"/>
      <c r="AA172" s="118"/>
      <c r="AB172" s="252"/>
      <c r="AC172" s="118"/>
      <c r="AD172" s="251"/>
      <c r="AE172" s="251"/>
      <c r="AF172" s="251"/>
      <c r="AG172" s="132"/>
      <c r="AH172" s="132"/>
      <c r="AI172" s="132"/>
      <c r="AJ172" s="132"/>
      <c r="AK172" s="278"/>
      <c r="AL172" s="278"/>
      <c r="AM172" s="278"/>
      <c r="AN172" s="278"/>
      <c r="AO172" s="278"/>
      <c r="AP172" s="278"/>
      <c r="AQ172" s="278"/>
      <c r="AR172" s="278"/>
      <c r="AS172" s="278"/>
      <c r="AT172" s="278"/>
      <c r="AU172" s="278"/>
      <c r="AV172" s="278"/>
      <c r="AW172" s="278"/>
      <c r="AX172" s="278"/>
      <c r="AY172" s="278"/>
      <c r="AZ172" s="278"/>
      <c r="BA172" s="278"/>
      <c r="BB172" s="278"/>
      <c r="BC172" s="278"/>
      <c r="BD172" s="278"/>
      <c r="BE172" s="278"/>
      <c r="BF172" s="278"/>
      <c r="BG172" s="132"/>
      <c r="BH172" s="132"/>
      <c r="BI172" s="132"/>
      <c r="BJ172" s="132"/>
      <c r="BK172" s="132"/>
      <c r="BL172" s="132"/>
      <c r="BM172" s="132"/>
      <c r="BN172" s="132"/>
      <c r="BO172" s="132"/>
      <c r="BP172" s="132"/>
      <c r="BQ172" s="132"/>
      <c r="BR172" s="132"/>
      <c r="BS172" s="132"/>
      <c r="BT172" s="132"/>
      <c r="BU172" s="132"/>
      <c r="BV172" s="132"/>
      <c r="BW172" s="132"/>
      <c r="BX172" s="132"/>
      <c r="BY172" s="132"/>
      <c r="BZ172" s="132"/>
      <c r="CA172" s="132"/>
      <c r="CB172" s="132"/>
      <c r="CC172" s="132"/>
      <c r="CD172" s="132"/>
      <c r="CE172" s="132"/>
      <c r="CF172" s="132"/>
      <c r="CG172" s="132"/>
      <c r="CH172" s="132"/>
      <c r="CI172" s="132"/>
      <c r="CJ172" s="132"/>
      <c r="CK172" s="132"/>
      <c r="CL172" s="132"/>
      <c r="CM172" s="132"/>
      <c r="CN172" s="132"/>
      <c r="CO172" s="132"/>
      <c r="CP172" s="132"/>
      <c r="CQ172" s="132"/>
      <c r="CR172" s="132"/>
      <c r="CS172" s="132"/>
      <c r="CT172" s="132"/>
      <c r="CU172" s="132"/>
      <c r="CV172" s="132"/>
      <c r="CW172" s="132"/>
      <c r="CX172" s="132"/>
      <c r="CY172" s="132"/>
      <c r="CZ172" s="132"/>
      <c r="DA172" s="132"/>
      <c r="DB172" s="132"/>
      <c r="DC172" s="132"/>
      <c r="DD172" s="132"/>
      <c r="DE172" s="132"/>
      <c r="DF172" s="132"/>
      <c r="DG172" s="132"/>
      <c r="DH172" s="132"/>
    </row>
    <row r="173" spans="1:112" ht="18.75" customHeight="1" x14ac:dyDescent="0.25">
      <c r="A173" s="117"/>
      <c r="B173" s="117"/>
      <c r="C173" s="117"/>
      <c r="E173" s="118"/>
      <c r="F173" s="118"/>
      <c r="G173" s="118"/>
      <c r="H173" s="118"/>
      <c r="I173" s="118"/>
      <c r="J173" s="118"/>
      <c r="K173" s="118"/>
      <c r="L173" s="118"/>
      <c r="M173" s="118"/>
      <c r="N173" s="118"/>
      <c r="O173" s="118"/>
      <c r="P173" s="118"/>
      <c r="Q173" s="118"/>
      <c r="R173" s="118"/>
      <c r="S173" s="118"/>
      <c r="T173" s="118"/>
      <c r="U173" s="118"/>
      <c r="V173" s="118"/>
      <c r="W173" s="118"/>
      <c r="X173" s="118"/>
      <c r="Y173" s="118"/>
      <c r="Z173" s="118"/>
      <c r="AA173" s="118"/>
      <c r="AB173" s="252"/>
      <c r="AC173" s="118"/>
      <c r="AD173" s="251"/>
      <c r="AE173" s="251"/>
      <c r="AF173" s="251"/>
      <c r="AG173" s="132"/>
      <c r="AH173" s="132"/>
      <c r="AI173" s="132"/>
      <c r="AJ173" s="132"/>
      <c r="AK173" s="278"/>
      <c r="AL173" s="278"/>
      <c r="AM173" s="278"/>
      <c r="AN173" s="278"/>
      <c r="AO173" s="278"/>
      <c r="AP173" s="278"/>
      <c r="AQ173" s="278"/>
      <c r="AR173" s="278"/>
      <c r="AS173" s="278"/>
      <c r="AT173" s="278"/>
      <c r="AU173" s="278"/>
      <c r="AV173" s="278"/>
      <c r="AW173" s="278"/>
      <c r="AX173" s="278"/>
      <c r="AY173" s="278"/>
      <c r="AZ173" s="278"/>
      <c r="BA173" s="278"/>
      <c r="BB173" s="278"/>
      <c r="BC173" s="278"/>
      <c r="BD173" s="278"/>
      <c r="BE173" s="278"/>
      <c r="BF173" s="278"/>
      <c r="BG173" s="132"/>
      <c r="BH173" s="132"/>
      <c r="BI173" s="132"/>
      <c r="BJ173" s="132"/>
      <c r="BK173" s="132"/>
      <c r="BL173" s="132"/>
      <c r="BM173" s="132"/>
      <c r="BN173" s="132"/>
      <c r="BO173" s="132"/>
      <c r="BP173" s="132"/>
      <c r="BQ173" s="132"/>
      <c r="BR173" s="132"/>
      <c r="BS173" s="132"/>
      <c r="BT173" s="132"/>
      <c r="BU173" s="132"/>
      <c r="BV173" s="132"/>
      <c r="BW173" s="132"/>
      <c r="BX173" s="132"/>
      <c r="BY173" s="132"/>
      <c r="BZ173" s="132"/>
      <c r="CA173" s="132"/>
      <c r="CB173" s="132"/>
      <c r="CC173" s="132"/>
      <c r="CD173" s="132"/>
      <c r="CE173" s="132"/>
      <c r="CF173" s="132"/>
      <c r="CG173" s="132"/>
      <c r="CH173" s="132"/>
      <c r="CI173" s="132"/>
      <c r="CJ173" s="132"/>
      <c r="CK173" s="132"/>
      <c r="CL173" s="132"/>
      <c r="CM173" s="132"/>
      <c r="CN173" s="132"/>
      <c r="CO173" s="132"/>
      <c r="CP173" s="132"/>
      <c r="CQ173" s="132"/>
      <c r="CR173" s="132"/>
      <c r="CS173" s="132"/>
      <c r="CT173" s="132"/>
      <c r="CU173" s="132"/>
      <c r="CV173" s="132"/>
      <c r="CW173" s="132"/>
      <c r="CX173" s="132"/>
      <c r="CY173" s="132"/>
      <c r="CZ173" s="132"/>
      <c r="DA173" s="132"/>
      <c r="DB173" s="132"/>
      <c r="DC173" s="132"/>
      <c r="DD173" s="132"/>
      <c r="DE173" s="132"/>
      <c r="DF173" s="132"/>
      <c r="DG173" s="132"/>
      <c r="DH173" s="132"/>
    </row>
    <row r="174" spans="1:112" ht="18.75" customHeight="1" x14ac:dyDescent="0.25">
      <c r="A174" s="117"/>
      <c r="B174" s="117"/>
      <c r="C174" s="117"/>
      <c r="E174" s="118"/>
      <c r="F174" s="118"/>
      <c r="G174" s="118"/>
      <c r="H174" s="118"/>
      <c r="I174" s="118"/>
      <c r="J174" s="118"/>
      <c r="K174" s="118"/>
      <c r="L174" s="118"/>
      <c r="M174" s="118"/>
      <c r="N174" s="118"/>
      <c r="O174" s="118"/>
      <c r="P174" s="118"/>
      <c r="Q174" s="118"/>
      <c r="R174" s="118"/>
      <c r="S174" s="118"/>
      <c r="T174" s="118"/>
      <c r="U174" s="118"/>
      <c r="V174" s="118"/>
      <c r="W174" s="118"/>
      <c r="X174" s="118"/>
      <c r="Y174" s="118"/>
      <c r="Z174" s="118"/>
      <c r="AA174" s="118"/>
      <c r="AB174" s="252"/>
      <c r="AC174" s="118"/>
      <c r="AD174" s="251"/>
      <c r="AE174" s="251"/>
      <c r="AF174" s="251"/>
      <c r="AG174" s="132"/>
      <c r="AH174" s="132"/>
      <c r="AI174" s="132"/>
      <c r="AJ174" s="132"/>
      <c r="AK174" s="278"/>
      <c r="AL174" s="278"/>
      <c r="AM174" s="278"/>
      <c r="AN174" s="278"/>
      <c r="AO174" s="278"/>
      <c r="AP174" s="278"/>
      <c r="AQ174" s="278"/>
      <c r="AR174" s="278"/>
      <c r="AS174" s="278"/>
      <c r="AT174" s="278"/>
      <c r="AU174" s="278"/>
      <c r="AV174" s="278"/>
      <c r="AW174" s="278"/>
      <c r="AX174" s="278"/>
      <c r="AY174" s="278"/>
      <c r="AZ174" s="278"/>
      <c r="BA174" s="278"/>
      <c r="BB174" s="278"/>
      <c r="BC174" s="278"/>
      <c r="BD174" s="278"/>
      <c r="BE174" s="278"/>
      <c r="BF174" s="278"/>
      <c r="BG174" s="132"/>
      <c r="BH174" s="132"/>
      <c r="BI174" s="132"/>
      <c r="BJ174" s="132"/>
      <c r="BK174" s="132"/>
      <c r="BL174" s="132"/>
      <c r="BM174" s="132"/>
      <c r="BN174" s="132"/>
      <c r="BO174" s="132"/>
      <c r="BP174" s="132"/>
      <c r="BQ174" s="132"/>
      <c r="BR174" s="132"/>
      <c r="BS174" s="132"/>
      <c r="BT174" s="132"/>
      <c r="BU174" s="132"/>
      <c r="BV174" s="132"/>
      <c r="BW174" s="132"/>
      <c r="BX174" s="132"/>
      <c r="BY174" s="132"/>
      <c r="BZ174" s="132"/>
      <c r="CA174" s="132"/>
      <c r="CB174" s="132"/>
      <c r="CC174" s="132"/>
      <c r="CD174" s="132"/>
      <c r="CE174" s="132"/>
      <c r="CF174" s="132"/>
      <c r="CG174" s="132"/>
      <c r="CH174" s="132"/>
      <c r="CI174" s="132"/>
      <c r="CJ174" s="132"/>
      <c r="CK174" s="132"/>
      <c r="CL174" s="132"/>
      <c r="CM174" s="132"/>
      <c r="CN174" s="132"/>
      <c r="CO174" s="132"/>
      <c r="CP174" s="132"/>
      <c r="CQ174" s="132"/>
      <c r="CR174" s="132"/>
      <c r="CS174" s="132"/>
      <c r="CT174" s="132"/>
      <c r="CU174" s="132"/>
      <c r="CV174" s="132"/>
      <c r="CW174" s="132"/>
      <c r="CX174" s="132"/>
      <c r="CY174" s="132"/>
      <c r="CZ174" s="132"/>
      <c r="DA174" s="132"/>
      <c r="DB174" s="132"/>
      <c r="DC174" s="132"/>
      <c r="DD174" s="132"/>
      <c r="DE174" s="132"/>
      <c r="DF174" s="132"/>
      <c r="DG174" s="132"/>
      <c r="DH174" s="132"/>
    </row>
    <row r="175" spans="1:112" ht="18.75" customHeight="1" x14ac:dyDescent="0.25">
      <c r="A175" s="117"/>
      <c r="B175" s="117"/>
      <c r="C175" s="117"/>
      <c r="E175" s="118"/>
      <c r="F175" s="118"/>
      <c r="G175" s="118"/>
      <c r="H175" s="118"/>
      <c r="I175" s="118"/>
      <c r="J175" s="118"/>
      <c r="K175" s="118"/>
      <c r="L175" s="118"/>
      <c r="M175" s="118"/>
      <c r="N175" s="118"/>
      <c r="O175" s="118"/>
      <c r="P175" s="118"/>
      <c r="Q175" s="118"/>
      <c r="R175" s="118"/>
      <c r="S175" s="118"/>
      <c r="T175" s="118"/>
      <c r="U175" s="118"/>
      <c r="V175" s="118"/>
      <c r="W175" s="118"/>
      <c r="X175" s="118"/>
      <c r="Y175" s="118"/>
      <c r="Z175" s="118"/>
      <c r="AA175" s="118"/>
      <c r="AB175" s="252"/>
      <c r="AC175" s="118"/>
      <c r="AD175" s="251"/>
      <c r="AE175" s="251"/>
      <c r="AF175" s="251"/>
      <c r="AG175" s="132"/>
      <c r="AH175" s="132"/>
      <c r="AI175" s="132"/>
      <c r="AJ175" s="132"/>
      <c r="AK175" s="278"/>
      <c r="AL175" s="278"/>
      <c r="AM175" s="278"/>
      <c r="AN175" s="278"/>
      <c r="AO175" s="278"/>
      <c r="AP175" s="278"/>
      <c r="AQ175" s="278"/>
      <c r="AR175" s="278"/>
      <c r="AS175" s="278"/>
      <c r="AT175" s="278"/>
      <c r="AU175" s="278"/>
      <c r="AV175" s="278"/>
      <c r="AW175" s="278"/>
      <c r="AX175" s="278"/>
      <c r="AY175" s="278"/>
      <c r="AZ175" s="278"/>
      <c r="BA175" s="278"/>
      <c r="BB175" s="278"/>
      <c r="BC175" s="278"/>
      <c r="BD175" s="278"/>
      <c r="BE175" s="278"/>
      <c r="BF175" s="278"/>
      <c r="BG175" s="132"/>
      <c r="BH175" s="132"/>
      <c r="BI175" s="132"/>
      <c r="BJ175" s="132"/>
      <c r="BK175" s="132"/>
      <c r="BL175" s="132"/>
      <c r="BM175" s="132"/>
      <c r="BN175" s="132"/>
      <c r="BO175" s="132"/>
      <c r="BP175" s="132"/>
      <c r="BQ175" s="132"/>
      <c r="BR175" s="132"/>
      <c r="BS175" s="132"/>
      <c r="BT175" s="132"/>
      <c r="BU175" s="132"/>
      <c r="BV175" s="132"/>
      <c r="BW175" s="132"/>
      <c r="BX175" s="132"/>
      <c r="BY175" s="132"/>
      <c r="BZ175" s="132"/>
      <c r="CA175" s="132"/>
      <c r="CB175" s="132"/>
      <c r="CC175" s="132"/>
      <c r="CD175" s="132"/>
      <c r="CE175" s="132"/>
      <c r="CF175" s="132"/>
      <c r="CG175" s="132"/>
      <c r="CH175" s="132"/>
      <c r="CI175" s="132"/>
      <c r="CJ175" s="132"/>
      <c r="CK175" s="132"/>
      <c r="CL175" s="132"/>
      <c r="CM175" s="132"/>
      <c r="CN175" s="132"/>
      <c r="CO175" s="132"/>
      <c r="CP175" s="132"/>
      <c r="CQ175" s="132"/>
      <c r="CR175" s="132"/>
      <c r="CS175" s="132"/>
      <c r="CT175" s="132"/>
      <c r="CU175" s="132"/>
      <c r="CV175" s="132"/>
      <c r="CW175" s="132"/>
      <c r="CX175" s="132"/>
      <c r="CY175" s="132"/>
      <c r="CZ175" s="132"/>
      <c r="DA175" s="132"/>
      <c r="DB175" s="132"/>
      <c r="DC175" s="132"/>
      <c r="DD175" s="132"/>
      <c r="DE175" s="132"/>
      <c r="DF175" s="132"/>
      <c r="DG175" s="132"/>
      <c r="DH175" s="132"/>
    </row>
    <row r="176" spans="1:112" ht="18.75" customHeight="1" x14ac:dyDescent="0.25">
      <c r="A176" s="117"/>
      <c r="B176" s="117"/>
      <c r="C176" s="117"/>
      <c r="E176" s="118"/>
      <c r="F176" s="118"/>
      <c r="G176" s="118"/>
      <c r="H176" s="118"/>
      <c r="I176" s="118"/>
      <c r="J176" s="118"/>
      <c r="K176" s="118"/>
      <c r="L176" s="118"/>
      <c r="M176" s="118"/>
      <c r="N176" s="118"/>
      <c r="O176" s="118"/>
      <c r="P176" s="118"/>
      <c r="Q176" s="118"/>
      <c r="R176" s="118"/>
      <c r="S176" s="118"/>
      <c r="T176" s="118"/>
      <c r="U176" s="118"/>
      <c r="V176" s="118"/>
      <c r="W176" s="118"/>
      <c r="X176" s="118"/>
      <c r="Y176" s="118"/>
      <c r="Z176" s="118"/>
      <c r="AA176" s="118"/>
      <c r="AB176" s="252"/>
      <c r="AC176" s="118"/>
      <c r="AD176" s="251"/>
      <c r="AE176" s="251"/>
      <c r="AF176" s="251"/>
      <c r="AG176" s="132"/>
      <c r="AH176" s="132"/>
      <c r="AI176" s="132"/>
      <c r="AJ176" s="132"/>
      <c r="AK176" s="278"/>
      <c r="AL176" s="278"/>
      <c r="AM176" s="278"/>
      <c r="AN176" s="278"/>
      <c r="AO176" s="278"/>
      <c r="AP176" s="278"/>
      <c r="AQ176" s="278"/>
      <c r="AR176" s="278"/>
      <c r="AS176" s="278"/>
      <c r="AT176" s="278"/>
      <c r="AU176" s="278"/>
      <c r="AV176" s="278"/>
      <c r="AW176" s="278"/>
      <c r="AX176" s="278"/>
      <c r="AY176" s="278"/>
      <c r="AZ176" s="278"/>
      <c r="BA176" s="278"/>
      <c r="BB176" s="278"/>
      <c r="BC176" s="278"/>
      <c r="BD176" s="278"/>
      <c r="BE176" s="278"/>
      <c r="BF176" s="278"/>
      <c r="BG176" s="132"/>
      <c r="BH176" s="132"/>
      <c r="BI176" s="132"/>
      <c r="BJ176" s="132"/>
      <c r="BK176" s="132"/>
      <c r="BL176" s="132"/>
      <c r="BM176" s="132"/>
      <c r="BN176" s="132"/>
      <c r="BO176" s="132"/>
      <c r="BP176" s="132"/>
      <c r="BQ176" s="132"/>
      <c r="BR176" s="132"/>
      <c r="BS176" s="132"/>
      <c r="BT176" s="132"/>
      <c r="BU176" s="132"/>
      <c r="BV176" s="132"/>
      <c r="BW176" s="132"/>
      <c r="BX176" s="132"/>
      <c r="BY176" s="132"/>
      <c r="BZ176" s="132"/>
      <c r="CA176" s="132"/>
      <c r="CB176" s="132"/>
      <c r="CC176" s="132"/>
      <c r="CD176" s="132"/>
      <c r="CE176" s="132"/>
      <c r="CF176" s="132"/>
      <c r="CG176" s="132"/>
      <c r="CH176" s="132"/>
      <c r="CI176" s="132"/>
      <c r="CJ176" s="132"/>
      <c r="CK176" s="132"/>
      <c r="CL176" s="132"/>
      <c r="CM176" s="132"/>
      <c r="CN176" s="132"/>
      <c r="CO176" s="132"/>
      <c r="CP176" s="132"/>
      <c r="CQ176" s="132"/>
      <c r="CR176" s="132"/>
      <c r="CS176" s="132"/>
      <c r="CT176" s="132"/>
      <c r="CU176" s="132"/>
      <c r="CV176" s="132"/>
      <c r="CW176" s="132"/>
      <c r="CX176" s="132"/>
      <c r="CY176" s="132"/>
      <c r="CZ176" s="132"/>
      <c r="DA176" s="132"/>
      <c r="DB176" s="132"/>
      <c r="DC176" s="132"/>
      <c r="DD176" s="132"/>
      <c r="DE176" s="132"/>
      <c r="DF176" s="132"/>
      <c r="DG176" s="132"/>
      <c r="DH176" s="132"/>
    </row>
    <row r="177" spans="1:112" ht="18.75" customHeight="1" x14ac:dyDescent="0.25">
      <c r="A177" s="117"/>
      <c r="B177" s="117"/>
      <c r="C177" s="117"/>
      <c r="E177" s="118"/>
      <c r="F177" s="118"/>
      <c r="G177" s="118"/>
      <c r="H177" s="118"/>
      <c r="I177" s="118"/>
      <c r="J177" s="118"/>
      <c r="K177" s="118"/>
      <c r="L177" s="118"/>
      <c r="M177" s="118"/>
      <c r="N177" s="118"/>
      <c r="O177" s="118"/>
      <c r="P177" s="118"/>
      <c r="Q177" s="118"/>
      <c r="R177" s="118"/>
      <c r="S177" s="118"/>
      <c r="T177" s="118"/>
      <c r="U177" s="118"/>
      <c r="V177" s="118"/>
      <c r="W177" s="118"/>
      <c r="X177" s="118"/>
      <c r="Y177" s="118"/>
      <c r="Z177" s="118"/>
      <c r="AA177" s="118"/>
      <c r="AB177" s="252"/>
      <c r="AC177" s="118"/>
      <c r="AD177" s="251"/>
      <c r="AE177" s="251"/>
      <c r="AF177" s="251"/>
      <c r="AG177" s="132"/>
      <c r="AH177" s="132"/>
      <c r="AI177" s="132"/>
      <c r="AJ177" s="132"/>
      <c r="AK177" s="278"/>
      <c r="AL177" s="278"/>
      <c r="AM177" s="278"/>
      <c r="AN177" s="278"/>
      <c r="AO177" s="278"/>
      <c r="AP177" s="278"/>
      <c r="AQ177" s="278"/>
      <c r="AR177" s="278"/>
      <c r="AS177" s="278"/>
      <c r="AT177" s="278"/>
      <c r="AU177" s="278"/>
      <c r="AV177" s="278"/>
      <c r="AW177" s="278"/>
      <c r="AX177" s="278"/>
      <c r="AY177" s="278"/>
      <c r="AZ177" s="278"/>
      <c r="BA177" s="278"/>
      <c r="BB177" s="278"/>
      <c r="BC177" s="278"/>
      <c r="BD177" s="278"/>
      <c r="BE177" s="278"/>
      <c r="BF177" s="278"/>
      <c r="BG177" s="132"/>
      <c r="BH177" s="132"/>
      <c r="BI177" s="132"/>
      <c r="BJ177" s="132"/>
      <c r="BK177" s="132"/>
      <c r="BL177" s="132"/>
      <c r="BM177" s="132"/>
      <c r="BN177" s="132"/>
      <c r="BO177" s="132"/>
      <c r="BP177" s="132"/>
      <c r="BQ177" s="132"/>
      <c r="BR177" s="132"/>
      <c r="BS177" s="132"/>
      <c r="BT177" s="132"/>
      <c r="BU177" s="132"/>
      <c r="BV177" s="132"/>
      <c r="BW177" s="132"/>
      <c r="BX177" s="132"/>
      <c r="BY177" s="132"/>
      <c r="BZ177" s="132"/>
      <c r="CA177" s="132"/>
      <c r="CB177" s="132"/>
      <c r="CC177" s="132"/>
      <c r="CD177" s="132"/>
      <c r="CE177" s="132"/>
      <c r="CF177" s="132"/>
      <c r="CG177" s="132"/>
      <c r="CH177" s="132"/>
      <c r="CI177" s="132"/>
      <c r="CJ177" s="132"/>
      <c r="CK177" s="132"/>
      <c r="CL177" s="132"/>
      <c r="CM177" s="132"/>
      <c r="CN177" s="132"/>
      <c r="CO177" s="132"/>
      <c r="CP177" s="132"/>
      <c r="CQ177" s="132"/>
      <c r="CR177" s="132"/>
      <c r="CS177" s="132"/>
      <c r="CT177" s="132"/>
      <c r="CU177" s="132"/>
      <c r="CV177" s="132"/>
      <c r="CW177" s="132"/>
      <c r="CX177" s="132"/>
      <c r="CY177" s="132"/>
      <c r="CZ177" s="132"/>
      <c r="DA177" s="132"/>
      <c r="DB177" s="132"/>
      <c r="DC177" s="132"/>
      <c r="DD177" s="132"/>
      <c r="DE177" s="132"/>
      <c r="DF177" s="132"/>
      <c r="DG177" s="132"/>
      <c r="DH177" s="132"/>
    </row>
    <row r="178" spans="1:112" ht="18.75" customHeight="1" x14ac:dyDescent="0.25">
      <c r="A178" s="117"/>
      <c r="B178" s="117"/>
      <c r="C178" s="117"/>
      <c r="E178" s="118"/>
      <c r="F178" s="118"/>
      <c r="G178" s="118"/>
      <c r="H178" s="118"/>
      <c r="I178" s="118"/>
      <c r="J178" s="118"/>
      <c r="K178" s="118"/>
      <c r="L178" s="118"/>
      <c r="M178" s="118"/>
      <c r="N178" s="118"/>
      <c r="O178" s="118"/>
      <c r="P178" s="118"/>
      <c r="Q178" s="118"/>
      <c r="R178" s="118"/>
      <c r="S178" s="118"/>
      <c r="T178" s="118"/>
      <c r="U178" s="118"/>
      <c r="V178" s="118"/>
      <c r="W178" s="118"/>
      <c r="X178" s="118"/>
      <c r="Y178" s="118"/>
      <c r="Z178" s="118"/>
      <c r="AA178" s="118"/>
      <c r="AB178" s="252"/>
      <c r="AC178" s="118"/>
      <c r="AD178" s="251"/>
      <c r="AE178" s="251"/>
      <c r="AF178" s="251"/>
      <c r="AG178" s="132"/>
      <c r="AH178" s="132"/>
      <c r="AI178" s="132"/>
      <c r="AJ178" s="132"/>
      <c r="AK178" s="278"/>
      <c r="AL178" s="278"/>
      <c r="AM178" s="278"/>
      <c r="AN178" s="278"/>
      <c r="AO178" s="278"/>
      <c r="AP178" s="278"/>
      <c r="AQ178" s="278"/>
      <c r="AR178" s="278"/>
      <c r="AS178" s="278"/>
      <c r="AT178" s="278"/>
      <c r="AU178" s="278"/>
      <c r="AV178" s="278"/>
      <c r="AW178" s="278"/>
      <c r="AX178" s="278"/>
      <c r="AY178" s="278"/>
      <c r="AZ178" s="278"/>
      <c r="BA178" s="278"/>
      <c r="BB178" s="278"/>
      <c r="BC178" s="278"/>
      <c r="BD178" s="278"/>
      <c r="BE178" s="278"/>
      <c r="BF178" s="278"/>
      <c r="BG178" s="132"/>
      <c r="BH178" s="132"/>
      <c r="BI178" s="132"/>
      <c r="BJ178" s="132"/>
      <c r="BK178" s="132"/>
      <c r="BL178" s="132"/>
      <c r="BM178" s="132"/>
      <c r="BN178" s="132"/>
      <c r="BO178" s="132"/>
      <c r="BP178" s="132"/>
      <c r="BQ178" s="132"/>
      <c r="BR178" s="132"/>
      <c r="BS178" s="132"/>
      <c r="BT178" s="132"/>
      <c r="BU178" s="132"/>
      <c r="BV178" s="132"/>
      <c r="BW178" s="132"/>
      <c r="BX178" s="132"/>
      <c r="BY178" s="132"/>
      <c r="BZ178" s="132"/>
      <c r="CA178" s="132"/>
      <c r="CB178" s="132"/>
      <c r="CC178" s="132"/>
      <c r="CD178" s="132"/>
      <c r="CE178" s="132"/>
      <c r="CF178" s="132"/>
      <c r="CG178" s="132"/>
      <c r="CH178" s="132"/>
      <c r="CI178" s="132"/>
      <c r="CJ178" s="132"/>
      <c r="CK178" s="132"/>
      <c r="CL178" s="132"/>
      <c r="CM178" s="132"/>
      <c r="CN178" s="132"/>
      <c r="CO178" s="132"/>
      <c r="CP178" s="132"/>
      <c r="CQ178" s="132"/>
      <c r="CR178" s="132"/>
      <c r="CS178" s="132"/>
      <c r="CT178" s="132"/>
      <c r="CU178" s="132"/>
      <c r="CV178" s="132"/>
      <c r="CW178" s="132"/>
      <c r="CX178" s="132"/>
      <c r="CY178" s="132"/>
      <c r="CZ178" s="132"/>
      <c r="DA178" s="132"/>
      <c r="DB178" s="132"/>
      <c r="DC178" s="132"/>
      <c r="DD178" s="132"/>
      <c r="DE178" s="132"/>
      <c r="DF178" s="132"/>
      <c r="DG178" s="132"/>
      <c r="DH178" s="132"/>
    </row>
    <row r="179" spans="1:112" ht="18.75" customHeight="1" x14ac:dyDescent="0.25">
      <c r="A179" s="117"/>
      <c r="B179" s="117"/>
      <c r="C179" s="117"/>
      <c r="E179" s="118"/>
      <c r="F179" s="118"/>
      <c r="G179" s="118"/>
      <c r="H179" s="118"/>
      <c r="I179" s="118"/>
      <c r="J179" s="118"/>
      <c r="K179" s="118"/>
      <c r="L179" s="118"/>
      <c r="M179" s="118"/>
      <c r="N179" s="118"/>
      <c r="O179" s="118"/>
      <c r="P179" s="118"/>
      <c r="Q179" s="118"/>
      <c r="R179" s="118"/>
      <c r="S179" s="118"/>
      <c r="T179" s="118"/>
      <c r="U179" s="118"/>
      <c r="V179" s="118"/>
      <c r="W179" s="118"/>
      <c r="X179" s="118"/>
      <c r="Y179" s="118"/>
      <c r="Z179" s="118"/>
      <c r="AA179" s="118"/>
      <c r="AB179" s="252"/>
      <c r="AC179" s="118"/>
      <c r="AD179" s="251"/>
      <c r="AE179" s="251"/>
      <c r="AF179" s="251"/>
      <c r="AG179" s="132"/>
      <c r="AH179" s="132"/>
      <c r="AI179" s="132"/>
      <c r="AJ179" s="132"/>
      <c r="AK179" s="278"/>
      <c r="AL179" s="278"/>
      <c r="AM179" s="278"/>
      <c r="AN179" s="278"/>
      <c r="AO179" s="278"/>
      <c r="AP179" s="278"/>
      <c r="AQ179" s="278"/>
      <c r="AR179" s="278"/>
      <c r="AS179" s="278"/>
      <c r="AT179" s="278"/>
      <c r="AU179" s="278"/>
      <c r="AV179" s="278"/>
      <c r="AW179" s="278"/>
      <c r="AX179" s="278"/>
      <c r="AY179" s="278"/>
      <c r="AZ179" s="278"/>
      <c r="BA179" s="278"/>
      <c r="BB179" s="278"/>
      <c r="BC179" s="278"/>
      <c r="BD179" s="278"/>
      <c r="BE179" s="278"/>
      <c r="BF179" s="278"/>
      <c r="BG179" s="132"/>
      <c r="BH179" s="132"/>
      <c r="BI179" s="132"/>
      <c r="BJ179" s="132"/>
      <c r="BK179" s="132"/>
      <c r="BL179" s="132"/>
      <c r="BM179" s="132"/>
      <c r="BN179" s="132"/>
      <c r="BO179" s="132"/>
      <c r="BP179" s="132"/>
      <c r="BQ179" s="132"/>
      <c r="BR179" s="132"/>
      <c r="BS179" s="132"/>
      <c r="BT179" s="132"/>
      <c r="BU179" s="132"/>
      <c r="BV179" s="132"/>
      <c r="BW179" s="132"/>
      <c r="BX179" s="132"/>
      <c r="BY179" s="132"/>
      <c r="BZ179" s="132"/>
      <c r="CA179" s="132"/>
      <c r="CB179" s="132"/>
      <c r="CC179" s="132"/>
      <c r="CD179" s="132"/>
      <c r="CE179" s="132"/>
      <c r="CF179" s="132"/>
      <c r="CG179" s="132"/>
      <c r="CH179" s="132"/>
      <c r="CI179" s="132"/>
      <c r="CJ179" s="132"/>
      <c r="CK179" s="132"/>
      <c r="CL179" s="132"/>
      <c r="CM179" s="132"/>
      <c r="CN179" s="132"/>
      <c r="CO179" s="132"/>
      <c r="CP179" s="132"/>
      <c r="CQ179" s="132"/>
      <c r="CR179" s="132"/>
      <c r="CS179" s="132"/>
      <c r="CT179" s="132"/>
      <c r="CU179" s="132"/>
      <c r="CV179" s="132"/>
      <c r="CW179" s="132"/>
      <c r="CX179" s="132"/>
      <c r="CY179" s="132"/>
      <c r="CZ179" s="132"/>
      <c r="DA179" s="132"/>
      <c r="DB179" s="132"/>
      <c r="DC179" s="132"/>
      <c r="DD179" s="132"/>
      <c r="DE179" s="132"/>
      <c r="DF179" s="132"/>
      <c r="DG179" s="132"/>
      <c r="DH179" s="132"/>
    </row>
    <row r="180" spans="1:112" ht="18.75" customHeight="1" x14ac:dyDescent="0.25">
      <c r="A180" s="117"/>
      <c r="B180" s="117"/>
      <c r="C180" s="117"/>
      <c r="E180" s="118"/>
      <c r="F180" s="118"/>
      <c r="G180" s="118"/>
      <c r="H180" s="118"/>
      <c r="I180" s="118"/>
      <c r="J180" s="118"/>
      <c r="K180" s="118"/>
      <c r="L180" s="118"/>
      <c r="M180" s="118"/>
      <c r="N180" s="118"/>
      <c r="O180" s="118"/>
      <c r="P180" s="118"/>
      <c r="Q180" s="118"/>
      <c r="R180" s="118"/>
      <c r="S180" s="118"/>
      <c r="T180" s="118"/>
      <c r="U180" s="118"/>
      <c r="V180" s="118"/>
      <c r="W180" s="118"/>
      <c r="X180" s="118"/>
      <c r="Y180" s="118"/>
      <c r="Z180" s="118"/>
      <c r="AA180" s="118"/>
      <c r="AB180" s="252"/>
      <c r="AC180" s="118"/>
      <c r="AD180" s="251"/>
      <c r="AE180" s="251"/>
      <c r="AF180" s="251"/>
      <c r="AG180" s="132"/>
      <c r="AH180" s="132"/>
      <c r="AI180" s="132"/>
      <c r="AJ180" s="132"/>
      <c r="AK180" s="278"/>
      <c r="AL180" s="278"/>
      <c r="AM180" s="278"/>
      <c r="AN180" s="278"/>
      <c r="AO180" s="278"/>
      <c r="AP180" s="278"/>
      <c r="AQ180" s="278"/>
      <c r="AR180" s="278"/>
      <c r="AS180" s="278"/>
      <c r="AT180" s="278"/>
      <c r="AU180" s="278"/>
      <c r="AV180" s="278"/>
      <c r="AW180" s="278"/>
      <c r="AX180" s="278"/>
      <c r="AY180" s="278"/>
      <c r="AZ180" s="278"/>
      <c r="BA180" s="278"/>
      <c r="BB180" s="278"/>
      <c r="BC180" s="278"/>
      <c r="BD180" s="278"/>
      <c r="BE180" s="278"/>
      <c r="BF180" s="278"/>
      <c r="BG180" s="132"/>
      <c r="BH180" s="132"/>
      <c r="BI180" s="132"/>
      <c r="BJ180" s="132"/>
      <c r="BK180" s="132"/>
      <c r="BL180" s="132"/>
      <c r="BM180" s="132"/>
      <c r="BN180" s="132"/>
      <c r="BO180" s="132"/>
      <c r="BP180" s="132"/>
      <c r="BQ180" s="132"/>
      <c r="BR180" s="132"/>
      <c r="BS180" s="132"/>
      <c r="BT180" s="132"/>
      <c r="BU180" s="132"/>
      <c r="BV180" s="132"/>
      <c r="BW180" s="132"/>
      <c r="BX180" s="132"/>
      <c r="BY180" s="132"/>
      <c r="BZ180" s="132"/>
      <c r="CA180" s="132"/>
      <c r="CB180" s="132"/>
      <c r="CC180" s="132"/>
      <c r="CD180" s="132"/>
      <c r="CE180" s="132"/>
      <c r="CF180" s="132"/>
      <c r="CG180" s="132"/>
      <c r="CH180" s="132"/>
      <c r="CI180" s="132"/>
      <c r="CJ180" s="132"/>
      <c r="CK180" s="132"/>
      <c r="CL180" s="132"/>
      <c r="CM180" s="132"/>
      <c r="CN180" s="132"/>
      <c r="CO180" s="132"/>
      <c r="CP180" s="132"/>
      <c r="CQ180" s="132"/>
      <c r="CR180" s="132"/>
      <c r="CS180" s="132"/>
      <c r="CT180" s="132"/>
      <c r="CU180" s="132"/>
      <c r="CV180" s="132"/>
      <c r="CW180" s="132"/>
      <c r="CX180" s="132"/>
      <c r="CY180" s="132"/>
      <c r="CZ180" s="132"/>
      <c r="DA180" s="132"/>
      <c r="DB180" s="132"/>
      <c r="DC180" s="132"/>
      <c r="DD180" s="132"/>
      <c r="DE180" s="132"/>
      <c r="DF180" s="132"/>
      <c r="DG180" s="132"/>
      <c r="DH180" s="132"/>
    </row>
    <row r="181" spans="1:112" ht="18.75" customHeight="1" x14ac:dyDescent="0.25">
      <c r="A181" s="117"/>
      <c r="B181" s="117"/>
      <c r="C181" s="117"/>
      <c r="E181" s="118"/>
      <c r="F181" s="118"/>
      <c r="G181" s="118"/>
      <c r="H181" s="118"/>
      <c r="I181" s="118"/>
      <c r="J181" s="118"/>
      <c r="K181" s="118"/>
      <c r="L181" s="118"/>
      <c r="M181" s="118"/>
      <c r="N181" s="118"/>
      <c r="O181" s="118"/>
      <c r="P181" s="118"/>
      <c r="Q181" s="118"/>
      <c r="R181" s="118"/>
      <c r="S181" s="118"/>
      <c r="T181" s="118"/>
      <c r="U181" s="118"/>
      <c r="V181" s="118"/>
      <c r="W181" s="118"/>
      <c r="X181" s="118"/>
      <c r="Y181" s="118"/>
      <c r="Z181" s="118"/>
      <c r="AA181" s="118"/>
      <c r="AB181" s="252"/>
      <c r="AC181" s="118"/>
      <c r="AD181" s="251"/>
      <c r="AE181" s="251"/>
      <c r="AF181" s="251"/>
      <c r="AG181" s="132"/>
      <c r="AH181" s="132"/>
      <c r="AI181" s="132"/>
      <c r="AJ181" s="132"/>
      <c r="AK181" s="278"/>
      <c r="AL181" s="278"/>
      <c r="AM181" s="278"/>
      <c r="AN181" s="278"/>
      <c r="AO181" s="278"/>
      <c r="AP181" s="278"/>
      <c r="AQ181" s="278"/>
      <c r="AR181" s="278"/>
      <c r="AS181" s="278"/>
      <c r="AT181" s="278"/>
      <c r="AU181" s="278"/>
      <c r="AV181" s="278"/>
      <c r="AW181" s="278"/>
      <c r="AX181" s="278"/>
      <c r="AY181" s="278"/>
      <c r="AZ181" s="278"/>
      <c r="BA181" s="278"/>
      <c r="BB181" s="278"/>
      <c r="BC181" s="278"/>
      <c r="BD181" s="278"/>
      <c r="BE181" s="278"/>
      <c r="BF181" s="278"/>
      <c r="BG181" s="132"/>
      <c r="BH181" s="132"/>
      <c r="BI181" s="132"/>
      <c r="BJ181" s="132"/>
      <c r="BK181" s="132"/>
      <c r="BL181" s="132"/>
      <c r="BM181" s="132"/>
      <c r="BN181" s="132"/>
      <c r="BO181" s="132"/>
      <c r="BP181" s="132"/>
      <c r="BQ181" s="132"/>
      <c r="BR181" s="132"/>
      <c r="BS181" s="132"/>
      <c r="BT181" s="132"/>
      <c r="BU181" s="132"/>
      <c r="BV181" s="132"/>
      <c r="BW181" s="132"/>
      <c r="BX181" s="132"/>
      <c r="BY181" s="132"/>
      <c r="BZ181" s="132"/>
      <c r="CA181" s="132"/>
      <c r="CB181" s="132"/>
      <c r="CC181" s="132"/>
      <c r="CD181" s="132"/>
      <c r="CE181" s="132"/>
      <c r="CF181" s="132"/>
      <c r="CG181" s="132"/>
      <c r="CH181" s="132"/>
      <c r="CI181" s="132"/>
      <c r="CJ181" s="132"/>
      <c r="CK181" s="132"/>
      <c r="CL181" s="132"/>
      <c r="CM181" s="132"/>
      <c r="CN181" s="132"/>
      <c r="CO181" s="132"/>
      <c r="CP181" s="132"/>
      <c r="CQ181" s="132"/>
      <c r="CR181" s="132"/>
      <c r="CS181" s="132"/>
      <c r="CT181" s="132"/>
      <c r="CU181" s="132"/>
      <c r="CV181" s="132"/>
      <c r="CW181" s="132"/>
      <c r="CX181" s="132"/>
      <c r="CY181" s="132"/>
      <c r="CZ181" s="132"/>
      <c r="DA181" s="132"/>
      <c r="DB181" s="132"/>
      <c r="DC181" s="132"/>
      <c r="DD181" s="132"/>
      <c r="DE181" s="132"/>
      <c r="DF181" s="132"/>
      <c r="DG181" s="132"/>
      <c r="DH181" s="132"/>
    </row>
    <row r="182" spans="1:112" ht="18.75" customHeight="1" x14ac:dyDescent="0.25">
      <c r="A182" s="117"/>
      <c r="B182" s="117"/>
      <c r="C182" s="117"/>
      <c r="E182" s="118"/>
      <c r="F182" s="118"/>
      <c r="G182" s="118"/>
      <c r="H182" s="118"/>
      <c r="I182" s="118"/>
      <c r="J182" s="118"/>
      <c r="K182" s="118"/>
      <c r="L182" s="118"/>
      <c r="M182" s="118"/>
      <c r="N182" s="118"/>
      <c r="O182" s="118"/>
      <c r="P182" s="118"/>
      <c r="Q182" s="118"/>
      <c r="R182" s="118"/>
      <c r="S182" s="118"/>
      <c r="T182" s="118"/>
      <c r="U182" s="118"/>
      <c r="V182" s="118"/>
      <c r="W182" s="118"/>
      <c r="X182" s="118"/>
      <c r="Y182" s="118"/>
      <c r="Z182" s="118"/>
      <c r="AA182" s="118"/>
      <c r="AB182" s="252"/>
      <c r="AC182" s="118"/>
      <c r="AD182" s="251"/>
      <c r="AE182" s="251"/>
      <c r="AF182" s="251"/>
      <c r="AG182" s="132"/>
      <c r="AH182" s="132"/>
      <c r="AI182" s="132"/>
      <c r="AJ182" s="132"/>
      <c r="AK182" s="278"/>
      <c r="AL182" s="278"/>
      <c r="AM182" s="278"/>
      <c r="AN182" s="278"/>
      <c r="AO182" s="278"/>
      <c r="AP182" s="278"/>
      <c r="AQ182" s="278"/>
      <c r="AR182" s="278"/>
      <c r="AS182" s="278"/>
      <c r="AT182" s="278"/>
      <c r="AU182" s="278"/>
      <c r="AV182" s="278"/>
      <c r="AW182" s="278"/>
      <c r="AX182" s="278"/>
      <c r="AY182" s="278"/>
      <c r="AZ182" s="278"/>
      <c r="BA182" s="278"/>
      <c r="BB182" s="278"/>
      <c r="BC182" s="278"/>
      <c r="BD182" s="278"/>
      <c r="BE182" s="278"/>
      <c r="BF182" s="278"/>
      <c r="BG182" s="132"/>
      <c r="BH182" s="132"/>
      <c r="BI182" s="132"/>
      <c r="BJ182" s="132"/>
      <c r="BK182" s="132"/>
      <c r="BL182" s="132"/>
      <c r="BM182" s="132"/>
      <c r="BN182" s="132"/>
      <c r="BO182" s="132"/>
      <c r="BP182" s="132"/>
      <c r="BQ182" s="132"/>
      <c r="BR182" s="132"/>
      <c r="BS182" s="132"/>
      <c r="BT182" s="132"/>
      <c r="BU182" s="132"/>
      <c r="BV182" s="132"/>
      <c r="BW182" s="132"/>
      <c r="BX182" s="132"/>
      <c r="BY182" s="132"/>
      <c r="BZ182" s="132"/>
      <c r="CA182" s="132"/>
      <c r="CB182" s="132"/>
      <c r="CC182" s="132"/>
      <c r="CD182" s="132"/>
      <c r="CE182" s="132"/>
      <c r="CF182" s="132"/>
      <c r="CG182" s="132"/>
      <c r="CH182" s="132"/>
      <c r="CI182" s="132"/>
      <c r="CJ182" s="132"/>
      <c r="CK182" s="132"/>
      <c r="CL182" s="132"/>
      <c r="CM182" s="132"/>
      <c r="CN182" s="132"/>
      <c r="CO182" s="132"/>
      <c r="CP182" s="132"/>
      <c r="CQ182" s="132"/>
      <c r="CR182" s="132"/>
      <c r="CS182" s="132"/>
      <c r="CT182" s="132"/>
      <c r="CU182" s="132"/>
      <c r="CV182" s="132"/>
      <c r="CW182" s="132"/>
      <c r="CX182" s="132"/>
      <c r="CY182" s="132"/>
      <c r="CZ182" s="132"/>
      <c r="DA182" s="132"/>
      <c r="DB182" s="132"/>
      <c r="DC182" s="132"/>
      <c r="DD182" s="132"/>
      <c r="DE182" s="132"/>
      <c r="DF182" s="132"/>
      <c r="DG182" s="132"/>
      <c r="DH182" s="132"/>
    </row>
    <row r="183" spans="1:112" ht="18.75" customHeight="1" x14ac:dyDescent="0.25">
      <c r="A183" s="117"/>
      <c r="B183" s="117"/>
      <c r="C183" s="117"/>
      <c r="E183" s="118"/>
      <c r="F183" s="118"/>
      <c r="G183" s="118"/>
      <c r="H183" s="118"/>
      <c r="I183" s="118"/>
      <c r="J183" s="118"/>
      <c r="K183" s="118"/>
      <c r="L183" s="118"/>
      <c r="M183" s="118"/>
      <c r="N183" s="118"/>
      <c r="O183" s="118"/>
      <c r="P183" s="118"/>
      <c r="Q183" s="118"/>
      <c r="R183" s="118"/>
      <c r="S183" s="118"/>
      <c r="T183" s="118"/>
      <c r="U183" s="118"/>
      <c r="V183" s="118"/>
      <c r="W183" s="118"/>
      <c r="X183" s="118"/>
      <c r="Y183" s="118"/>
      <c r="Z183" s="118"/>
      <c r="AA183" s="118"/>
      <c r="AB183" s="252"/>
      <c r="AC183" s="118"/>
      <c r="AD183" s="251"/>
      <c r="AE183" s="251"/>
      <c r="AF183" s="251"/>
      <c r="AG183" s="132"/>
      <c r="AH183" s="132"/>
      <c r="AI183" s="132"/>
      <c r="AJ183" s="132"/>
      <c r="AK183" s="278"/>
      <c r="AL183" s="278"/>
      <c r="AM183" s="278"/>
      <c r="AN183" s="278"/>
      <c r="AO183" s="278"/>
      <c r="AP183" s="278"/>
      <c r="AQ183" s="278"/>
      <c r="AR183" s="278"/>
      <c r="AS183" s="278"/>
      <c r="AT183" s="278"/>
      <c r="AU183" s="278"/>
      <c r="AV183" s="278"/>
      <c r="AW183" s="278"/>
      <c r="AX183" s="278"/>
      <c r="AY183" s="278"/>
      <c r="AZ183" s="278"/>
      <c r="BA183" s="278"/>
      <c r="BB183" s="278"/>
      <c r="BC183" s="278"/>
      <c r="BD183" s="278"/>
      <c r="BE183" s="278"/>
      <c r="BF183" s="278"/>
      <c r="BG183" s="132"/>
      <c r="BH183" s="132"/>
      <c r="BI183" s="132"/>
      <c r="BJ183" s="132"/>
      <c r="BK183" s="132"/>
      <c r="BL183" s="132"/>
      <c r="BM183" s="132"/>
      <c r="BN183" s="132"/>
      <c r="BO183" s="132"/>
      <c r="BP183" s="132"/>
      <c r="BQ183" s="132"/>
      <c r="BR183" s="132"/>
      <c r="BS183" s="132"/>
      <c r="BT183" s="132"/>
      <c r="BU183" s="132"/>
      <c r="BV183" s="132"/>
      <c r="BW183" s="132"/>
      <c r="BX183" s="132"/>
      <c r="BY183" s="132"/>
      <c r="BZ183" s="132"/>
      <c r="CA183" s="132"/>
      <c r="CB183" s="132"/>
      <c r="CC183" s="132"/>
      <c r="CD183" s="132"/>
      <c r="CE183" s="132"/>
      <c r="CF183" s="132"/>
      <c r="CG183" s="132"/>
      <c r="CH183" s="132"/>
      <c r="CI183" s="132"/>
      <c r="CJ183" s="132"/>
      <c r="CK183" s="132"/>
      <c r="CL183" s="132"/>
      <c r="CM183" s="132"/>
      <c r="CN183" s="132"/>
      <c r="CO183" s="132"/>
      <c r="CP183" s="132"/>
      <c r="CQ183" s="132"/>
      <c r="CR183" s="132"/>
      <c r="CS183" s="132"/>
      <c r="CT183" s="132"/>
      <c r="CU183" s="132"/>
      <c r="CV183" s="132"/>
      <c r="CW183" s="132"/>
      <c r="CX183" s="132"/>
      <c r="CY183" s="132"/>
      <c r="CZ183" s="132"/>
      <c r="DA183" s="132"/>
      <c r="DB183" s="132"/>
      <c r="DC183" s="132"/>
      <c r="DD183" s="132"/>
      <c r="DE183" s="132"/>
      <c r="DF183" s="132"/>
      <c r="DG183" s="132"/>
      <c r="DH183" s="132"/>
    </row>
    <row r="184" spans="1:112" ht="18.75" customHeight="1" x14ac:dyDescent="0.25">
      <c r="A184" s="117"/>
      <c r="B184" s="117"/>
      <c r="C184" s="117"/>
      <c r="E184" s="118"/>
      <c r="F184" s="118"/>
      <c r="G184" s="118"/>
      <c r="H184" s="118"/>
      <c r="I184" s="118"/>
      <c r="J184" s="118"/>
      <c r="K184" s="118"/>
      <c r="L184" s="118"/>
      <c r="M184" s="118"/>
      <c r="N184" s="118"/>
      <c r="O184" s="118"/>
      <c r="P184" s="118"/>
      <c r="Q184" s="118"/>
      <c r="R184" s="118"/>
      <c r="S184" s="118"/>
      <c r="T184" s="118"/>
      <c r="U184" s="118"/>
      <c r="V184" s="118"/>
      <c r="W184" s="118"/>
      <c r="X184" s="118"/>
      <c r="Y184" s="118"/>
      <c r="Z184" s="118"/>
      <c r="AA184" s="118"/>
      <c r="AB184" s="252"/>
      <c r="AC184" s="118"/>
      <c r="AD184" s="251"/>
      <c r="AE184" s="251"/>
      <c r="AF184" s="251"/>
      <c r="AG184" s="132"/>
      <c r="AH184" s="132"/>
      <c r="AI184" s="132"/>
      <c r="AJ184" s="132"/>
      <c r="AK184" s="278"/>
      <c r="AL184" s="278"/>
      <c r="AM184" s="278"/>
      <c r="AN184" s="278"/>
      <c r="AO184" s="278"/>
      <c r="AP184" s="278"/>
      <c r="AQ184" s="278"/>
      <c r="AR184" s="278"/>
      <c r="AS184" s="278"/>
      <c r="AT184" s="278"/>
      <c r="AU184" s="278"/>
      <c r="AV184" s="278"/>
      <c r="AW184" s="278"/>
      <c r="AX184" s="278"/>
      <c r="AY184" s="278"/>
      <c r="AZ184" s="278"/>
      <c r="BA184" s="278"/>
      <c r="BB184" s="278"/>
      <c r="BC184" s="278"/>
      <c r="BD184" s="278"/>
      <c r="BE184" s="278"/>
      <c r="BF184" s="278"/>
      <c r="BG184" s="132"/>
      <c r="BH184" s="132"/>
      <c r="BI184" s="132"/>
      <c r="BJ184" s="132"/>
      <c r="BK184" s="132"/>
      <c r="BL184" s="132"/>
      <c r="BM184" s="132"/>
      <c r="BN184" s="132"/>
      <c r="BO184" s="132"/>
      <c r="BP184" s="132"/>
      <c r="BQ184" s="132"/>
      <c r="BR184" s="132"/>
      <c r="BS184" s="132"/>
      <c r="BT184" s="132"/>
      <c r="BU184" s="132"/>
      <c r="BV184" s="132"/>
      <c r="BW184" s="132"/>
      <c r="BX184" s="132"/>
      <c r="BY184" s="132"/>
      <c r="BZ184" s="132"/>
      <c r="CA184" s="132"/>
      <c r="CB184" s="132"/>
      <c r="CC184" s="132"/>
      <c r="CD184" s="132"/>
      <c r="CE184" s="132"/>
      <c r="CF184" s="132"/>
      <c r="CG184" s="132"/>
      <c r="CH184" s="132"/>
      <c r="CI184" s="132"/>
      <c r="CJ184" s="132"/>
      <c r="CK184" s="132"/>
      <c r="CL184" s="132"/>
      <c r="CM184" s="132"/>
      <c r="CN184" s="132"/>
      <c r="CO184" s="132"/>
      <c r="CP184" s="132"/>
      <c r="CQ184" s="132"/>
      <c r="CR184" s="132"/>
      <c r="CS184" s="132"/>
      <c r="CT184" s="132"/>
      <c r="CU184" s="132"/>
      <c r="CV184" s="132"/>
      <c r="CW184" s="132"/>
      <c r="CX184" s="132"/>
      <c r="CY184" s="132"/>
      <c r="CZ184" s="132"/>
      <c r="DA184" s="132"/>
      <c r="DB184" s="132"/>
      <c r="DC184" s="132"/>
      <c r="DD184" s="132"/>
      <c r="DE184" s="132"/>
      <c r="DF184" s="132"/>
      <c r="DG184" s="132"/>
      <c r="DH184" s="132"/>
    </row>
    <row r="185" spans="1:112" ht="18.75" customHeight="1" x14ac:dyDescent="0.25">
      <c r="A185" s="117"/>
      <c r="B185" s="117"/>
      <c r="C185" s="117"/>
      <c r="E185" s="118"/>
      <c r="F185" s="118"/>
      <c r="G185" s="118"/>
      <c r="H185" s="118"/>
      <c r="I185" s="118"/>
      <c r="J185" s="118"/>
      <c r="K185" s="118"/>
      <c r="L185" s="118"/>
      <c r="M185" s="118"/>
      <c r="N185" s="118"/>
      <c r="O185" s="118"/>
      <c r="P185" s="118"/>
      <c r="Q185" s="118"/>
      <c r="R185" s="118"/>
      <c r="S185" s="118"/>
      <c r="T185" s="118"/>
      <c r="U185" s="118"/>
      <c r="V185" s="118"/>
      <c r="W185" s="118"/>
      <c r="X185" s="118"/>
      <c r="Y185" s="118"/>
      <c r="Z185" s="118"/>
      <c r="AA185" s="118"/>
      <c r="AB185" s="252"/>
      <c r="AC185" s="118"/>
      <c r="AD185" s="251"/>
      <c r="AE185" s="251"/>
      <c r="AF185" s="251"/>
      <c r="AG185" s="132"/>
      <c r="AH185" s="132"/>
      <c r="AI185" s="132"/>
      <c r="AJ185" s="132"/>
      <c r="AK185" s="278"/>
      <c r="AL185" s="278"/>
      <c r="AM185" s="278"/>
      <c r="AN185" s="278"/>
      <c r="AO185" s="278"/>
      <c r="AP185" s="278"/>
      <c r="AQ185" s="278"/>
      <c r="AR185" s="278"/>
      <c r="AS185" s="278"/>
      <c r="AT185" s="278"/>
      <c r="AU185" s="278"/>
      <c r="AV185" s="278"/>
      <c r="AW185" s="278"/>
      <c r="AX185" s="278"/>
      <c r="AY185" s="278"/>
      <c r="AZ185" s="278"/>
      <c r="BA185" s="278"/>
      <c r="BB185" s="278"/>
      <c r="BC185" s="278"/>
      <c r="BD185" s="278"/>
      <c r="BE185" s="278"/>
      <c r="BF185" s="278"/>
      <c r="BG185" s="132"/>
      <c r="BH185" s="132"/>
      <c r="BI185" s="132"/>
      <c r="BJ185" s="132"/>
      <c r="BK185" s="132"/>
      <c r="BL185" s="132"/>
      <c r="BM185" s="132"/>
      <c r="BN185" s="132"/>
      <c r="BO185" s="132"/>
      <c r="BP185" s="132"/>
      <c r="BQ185" s="132"/>
      <c r="BR185" s="132"/>
      <c r="BS185" s="132"/>
      <c r="BT185" s="132"/>
      <c r="BU185" s="132"/>
      <c r="BV185" s="132"/>
      <c r="BW185" s="132"/>
      <c r="BX185" s="132"/>
      <c r="BY185" s="132"/>
      <c r="BZ185" s="132"/>
      <c r="CA185" s="132"/>
      <c r="CB185" s="132"/>
      <c r="CC185" s="132"/>
      <c r="CD185" s="132"/>
      <c r="CE185" s="132"/>
      <c r="CF185" s="132"/>
      <c r="CG185" s="132"/>
      <c r="CH185" s="132"/>
      <c r="CI185" s="132"/>
      <c r="CJ185" s="132"/>
      <c r="CK185" s="132"/>
      <c r="CL185" s="132"/>
      <c r="CM185" s="132"/>
      <c r="CN185" s="132"/>
      <c r="CO185" s="132"/>
      <c r="CP185" s="132"/>
      <c r="CQ185" s="132"/>
      <c r="CR185" s="132"/>
      <c r="CS185" s="132"/>
      <c r="CT185" s="132"/>
      <c r="CU185" s="132"/>
      <c r="CV185" s="132"/>
      <c r="CW185" s="132"/>
      <c r="CX185" s="132"/>
      <c r="CY185" s="132"/>
      <c r="CZ185" s="132"/>
      <c r="DA185" s="132"/>
      <c r="DB185" s="132"/>
      <c r="DC185" s="132"/>
      <c r="DD185" s="132"/>
      <c r="DE185" s="132"/>
      <c r="DF185" s="132"/>
      <c r="DG185" s="132"/>
      <c r="DH185" s="132"/>
    </row>
    <row r="186" spans="1:112" ht="18.75" customHeight="1" x14ac:dyDescent="0.25">
      <c r="A186" s="117"/>
      <c r="B186" s="117"/>
      <c r="C186" s="117"/>
      <c r="E186" s="118"/>
      <c r="F186" s="118"/>
      <c r="G186" s="118"/>
      <c r="H186" s="118"/>
      <c r="I186" s="118"/>
      <c r="J186" s="118"/>
      <c r="K186" s="118"/>
      <c r="L186" s="118"/>
      <c r="M186" s="118"/>
      <c r="N186" s="118"/>
      <c r="O186" s="118"/>
      <c r="P186" s="118"/>
      <c r="Q186" s="118"/>
      <c r="R186" s="118"/>
      <c r="S186" s="118"/>
      <c r="T186" s="118"/>
      <c r="U186" s="118"/>
      <c r="V186" s="118"/>
      <c r="W186" s="118"/>
      <c r="X186" s="118"/>
      <c r="Y186" s="118"/>
      <c r="Z186" s="118"/>
      <c r="AA186" s="118"/>
      <c r="AB186" s="252"/>
      <c r="AC186" s="118"/>
      <c r="AD186" s="251"/>
      <c r="AE186" s="251"/>
      <c r="AF186" s="251"/>
      <c r="AG186" s="132"/>
      <c r="AH186" s="132"/>
      <c r="AI186" s="132"/>
      <c r="AJ186" s="132"/>
      <c r="AK186" s="278"/>
      <c r="AL186" s="278"/>
      <c r="AM186" s="278"/>
      <c r="AN186" s="278"/>
      <c r="AO186" s="278"/>
      <c r="AP186" s="278"/>
      <c r="AQ186" s="278"/>
      <c r="AR186" s="278"/>
      <c r="AS186" s="278"/>
      <c r="AT186" s="278"/>
      <c r="AU186" s="278"/>
      <c r="AV186" s="278"/>
      <c r="AW186" s="278"/>
      <c r="AX186" s="278"/>
      <c r="AY186" s="278"/>
      <c r="AZ186" s="278"/>
      <c r="BA186" s="278"/>
      <c r="BB186" s="278"/>
      <c r="BC186" s="278"/>
      <c r="BD186" s="278"/>
      <c r="BE186" s="278"/>
      <c r="BF186" s="278"/>
      <c r="BG186" s="132"/>
      <c r="BH186" s="132"/>
      <c r="BI186" s="132"/>
      <c r="BJ186" s="132"/>
      <c r="BK186" s="132"/>
      <c r="BL186" s="132"/>
      <c r="BM186" s="132"/>
      <c r="BN186" s="132"/>
      <c r="BO186" s="132"/>
      <c r="BP186" s="132"/>
      <c r="BQ186" s="132"/>
      <c r="BR186" s="132"/>
      <c r="BS186" s="132"/>
      <c r="BT186" s="132"/>
      <c r="BU186" s="132"/>
      <c r="BV186" s="132"/>
      <c r="BW186" s="132"/>
      <c r="BX186" s="132"/>
      <c r="BY186" s="132"/>
      <c r="BZ186" s="132"/>
      <c r="CA186" s="132"/>
      <c r="CB186" s="132"/>
      <c r="CC186" s="132"/>
      <c r="CD186" s="132"/>
      <c r="CE186" s="132"/>
      <c r="CF186" s="132"/>
      <c r="CG186" s="132"/>
      <c r="CH186" s="132"/>
      <c r="CI186" s="132"/>
      <c r="CJ186" s="132"/>
      <c r="CK186" s="132"/>
      <c r="CL186" s="132"/>
      <c r="CM186" s="132"/>
      <c r="CN186" s="132"/>
      <c r="CO186" s="132"/>
      <c r="CP186" s="132"/>
      <c r="CQ186" s="132"/>
      <c r="CR186" s="132"/>
      <c r="CS186" s="132"/>
      <c r="CT186" s="132"/>
      <c r="CU186" s="132"/>
      <c r="CV186" s="132"/>
      <c r="CW186" s="132"/>
      <c r="CX186" s="132"/>
      <c r="CY186" s="132"/>
      <c r="CZ186" s="132"/>
      <c r="DA186" s="132"/>
      <c r="DB186" s="132"/>
      <c r="DC186" s="132"/>
      <c r="DD186" s="132"/>
      <c r="DE186" s="132"/>
      <c r="DF186" s="132"/>
      <c r="DG186" s="132"/>
      <c r="DH186" s="132"/>
    </row>
    <row r="187" spans="1:112" ht="18.75" customHeight="1" x14ac:dyDescent="0.25">
      <c r="A187" s="117"/>
      <c r="B187" s="117"/>
      <c r="C187" s="117"/>
      <c r="E187" s="118"/>
      <c r="F187" s="118"/>
      <c r="G187" s="118"/>
      <c r="H187" s="118"/>
      <c r="I187" s="118"/>
      <c r="J187" s="118"/>
      <c r="K187" s="118"/>
      <c r="L187" s="118"/>
      <c r="M187" s="118"/>
      <c r="N187" s="118"/>
      <c r="O187" s="118"/>
      <c r="P187" s="118"/>
      <c r="Q187" s="118"/>
      <c r="R187" s="118"/>
      <c r="S187" s="118"/>
      <c r="T187" s="118"/>
      <c r="U187" s="118"/>
      <c r="V187" s="118"/>
      <c r="W187" s="118"/>
      <c r="X187" s="118"/>
      <c r="Y187" s="118"/>
      <c r="Z187" s="118"/>
      <c r="AA187" s="118"/>
      <c r="AB187" s="252"/>
      <c r="AC187" s="118"/>
      <c r="AD187" s="251"/>
      <c r="AE187" s="251"/>
      <c r="AF187" s="251"/>
      <c r="AG187" s="132"/>
      <c r="AH187" s="132"/>
      <c r="AI187" s="132"/>
      <c r="AJ187" s="132"/>
      <c r="AK187" s="278"/>
      <c r="AL187" s="278"/>
      <c r="AM187" s="278"/>
      <c r="AN187" s="278"/>
      <c r="AO187" s="278"/>
      <c r="AP187" s="278"/>
      <c r="AQ187" s="278"/>
      <c r="AR187" s="278"/>
      <c r="AS187" s="278"/>
      <c r="AT187" s="278"/>
      <c r="AU187" s="278"/>
      <c r="AV187" s="278"/>
      <c r="AW187" s="278"/>
      <c r="AX187" s="278"/>
      <c r="AY187" s="278"/>
      <c r="AZ187" s="278"/>
      <c r="BA187" s="278"/>
      <c r="BB187" s="278"/>
      <c r="BC187" s="278"/>
      <c r="BD187" s="278"/>
      <c r="BE187" s="278"/>
      <c r="BF187" s="278"/>
      <c r="BG187" s="132"/>
      <c r="BH187" s="132"/>
      <c r="BI187" s="132"/>
      <c r="BJ187" s="132"/>
      <c r="BK187" s="132"/>
      <c r="BL187" s="132"/>
      <c r="BM187" s="132"/>
      <c r="BN187" s="132"/>
      <c r="BO187" s="132"/>
      <c r="BP187" s="132"/>
      <c r="BQ187" s="132"/>
      <c r="BR187" s="132"/>
      <c r="BS187" s="132"/>
      <c r="BT187" s="132"/>
      <c r="BU187" s="132"/>
      <c r="BV187" s="132"/>
      <c r="BW187" s="132"/>
      <c r="BX187" s="132"/>
      <c r="BY187" s="132"/>
      <c r="BZ187" s="132"/>
      <c r="CA187" s="132"/>
      <c r="CB187" s="132"/>
      <c r="CC187" s="132"/>
      <c r="CD187" s="132"/>
      <c r="CE187" s="132"/>
      <c r="CF187" s="132"/>
      <c r="CG187" s="132"/>
      <c r="CH187" s="132"/>
      <c r="CI187" s="132"/>
      <c r="CJ187" s="132"/>
      <c r="CK187" s="132"/>
      <c r="CL187" s="132"/>
      <c r="CM187" s="132"/>
      <c r="CN187" s="132"/>
      <c r="CO187" s="132"/>
      <c r="CP187" s="132"/>
      <c r="CQ187" s="132"/>
      <c r="CR187" s="132"/>
      <c r="CS187" s="132"/>
      <c r="CT187" s="132"/>
      <c r="CU187" s="132"/>
      <c r="CV187" s="132"/>
      <c r="CW187" s="132"/>
      <c r="CX187" s="132"/>
      <c r="CY187" s="132"/>
      <c r="CZ187" s="132"/>
      <c r="DA187" s="132"/>
      <c r="DB187" s="132"/>
      <c r="DC187" s="132"/>
      <c r="DD187" s="132"/>
      <c r="DE187" s="132"/>
      <c r="DF187" s="132"/>
      <c r="DG187" s="132"/>
      <c r="DH187" s="132"/>
    </row>
    <row r="188" spans="1:112" ht="18.75" customHeight="1" x14ac:dyDescent="0.25">
      <c r="A188" s="117"/>
      <c r="B188" s="117"/>
      <c r="C188" s="117"/>
      <c r="E188" s="118"/>
      <c r="F188" s="118"/>
      <c r="G188" s="118"/>
      <c r="H188" s="118"/>
      <c r="I188" s="118"/>
      <c r="J188" s="118"/>
      <c r="K188" s="118"/>
      <c r="L188" s="118"/>
      <c r="M188" s="118"/>
      <c r="N188" s="118"/>
      <c r="O188" s="118"/>
      <c r="P188" s="118"/>
      <c r="Q188" s="118"/>
      <c r="R188" s="118"/>
      <c r="S188" s="118"/>
      <c r="T188" s="118"/>
      <c r="U188" s="118"/>
      <c r="V188" s="118"/>
      <c r="W188" s="118"/>
      <c r="X188" s="118"/>
      <c r="Y188" s="118"/>
      <c r="Z188" s="118"/>
      <c r="AA188" s="118"/>
      <c r="AB188" s="252"/>
      <c r="AC188" s="118"/>
      <c r="AD188" s="251"/>
      <c r="AE188" s="251"/>
      <c r="AF188" s="251"/>
      <c r="AG188" s="132"/>
      <c r="AH188" s="132"/>
      <c r="AI188" s="132"/>
      <c r="AJ188" s="132"/>
      <c r="AK188" s="278"/>
      <c r="AL188" s="278"/>
      <c r="AM188" s="278"/>
      <c r="AN188" s="278"/>
      <c r="AO188" s="278"/>
      <c r="AP188" s="278"/>
      <c r="AQ188" s="278"/>
      <c r="AR188" s="278"/>
      <c r="AS188" s="278"/>
      <c r="AT188" s="278"/>
      <c r="AU188" s="278"/>
      <c r="AV188" s="278"/>
      <c r="AW188" s="278"/>
      <c r="AX188" s="278"/>
      <c r="AY188" s="278"/>
      <c r="AZ188" s="278"/>
      <c r="BA188" s="278"/>
      <c r="BB188" s="278"/>
      <c r="BC188" s="278"/>
      <c r="BD188" s="278"/>
      <c r="BE188" s="278"/>
      <c r="BF188" s="278"/>
      <c r="BG188" s="132"/>
      <c r="BH188" s="132"/>
      <c r="BI188" s="132"/>
      <c r="BJ188" s="132"/>
      <c r="BK188" s="132"/>
      <c r="BL188" s="132"/>
      <c r="BM188" s="132"/>
      <c r="BN188" s="132"/>
      <c r="BO188" s="132"/>
      <c r="BP188" s="132"/>
      <c r="BQ188" s="132"/>
      <c r="BR188" s="132"/>
      <c r="BS188" s="132"/>
      <c r="BT188" s="132"/>
      <c r="BU188" s="132"/>
      <c r="BV188" s="132"/>
      <c r="BW188" s="132"/>
      <c r="BX188" s="132"/>
      <c r="BY188" s="132"/>
      <c r="BZ188" s="132"/>
      <c r="CA188" s="132"/>
      <c r="CB188" s="132"/>
      <c r="CC188" s="132"/>
      <c r="CD188" s="132"/>
      <c r="CE188" s="132"/>
      <c r="CF188" s="132"/>
      <c r="CG188" s="132"/>
      <c r="CH188" s="132"/>
      <c r="CI188" s="132"/>
      <c r="CJ188" s="132"/>
      <c r="CK188" s="132"/>
      <c r="CL188" s="132"/>
      <c r="CM188" s="132"/>
      <c r="CN188" s="132"/>
      <c r="CO188" s="132"/>
      <c r="CP188" s="132"/>
      <c r="CQ188" s="132"/>
      <c r="CR188" s="132"/>
      <c r="CS188" s="132"/>
      <c r="CT188" s="132"/>
      <c r="CU188" s="132"/>
      <c r="CV188" s="132"/>
      <c r="CW188" s="132"/>
      <c r="CX188" s="132"/>
      <c r="CY188" s="132"/>
      <c r="CZ188" s="132"/>
      <c r="DA188" s="132"/>
      <c r="DB188" s="132"/>
      <c r="DC188" s="132"/>
      <c r="DD188" s="132"/>
      <c r="DE188" s="132"/>
      <c r="DF188" s="132"/>
      <c r="DG188" s="132"/>
      <c r="DH188" s="132"/>
    </row>
    <row r="189" spans="1:112" ht="18.75" customHeight="1" x14ac:dyDescent="0.25">
      <c r="A189" s="117"/>
      <c r="B189" s="117"/>
      <c r="C189" s="117"/>
      <c r="E189" s="118"/>
      <c r="F189" s="118"/>
      <c r="G189" s="118"/>
      <c r="H189" s="118"/>
      <c r="I189" s="118"/>
      <c r="J189" s="118"/>
      <c r="K189" s="118"/>
      <c r="L189" s="118"/>
      <c r="M189" s="118"/>
      <c r="N189" s="118"/>
      <c r="O189" s="118"/>
      <c r="P189" s="118"/>
      <c r="Q189" s="118"/>
      <c r="R189" s="118"/>
      <c r="S189" s="118"/>
      <c r="T189" s="118"/>
      <c r="U189" s="118"/>
      <c r="V189" s="118"/>
      <c r="W189" s="118"/>
      <c r="X189" s="118"/>
      <c r="Y189" s="118"/>
      <c r="Z189" s="118"/>
      <c r="AA189" s="118"/>
      <c r="AB189" s="252"/>
      <c r="AC189" s="118"/>
      <c r="AD189" s="251"/>
      <c r="AE189" s="251"/>
      <c r="AF189" s="251"/>
      <c r="AG189" s="132"/>
      <c r="AH189" s="132"/>
      <c r="AI189" s="132"/>
      <c r="AJ189" s="132"/>
      <c r="AK189" s="278"/>
      <c r="AL189" s="278"/>
      <c r="AM189" s="278"/>
      <c r="AN189" s="278"/>
      <c r="AO189" s="278"/>
      <c r="AP189" s="278"/>
      <c r="AQ189" s="278"/>
      <c r="AR189" s="278"/>
      <c r="AS189" s="278"/>
      <c r="AT189" s="278"/>
      <c r="AU189" s="278"/>
      <c r="AV189" s="278"/>
      <c r="AW189" s="278"/>
      <c r="AX189" s="278"/>
      <c r="AY189" s="278"/>
      <c r="AZ189" s="278"/>
      <c r="BA189" s="278"/>
      <c r="BB189" s="278"/>
      <c r="BC189" s="278"/>
      <c r="BD189" s="278"/>
      <c r="BE189" s="278"/>
      <c r="BF189" s="278"/>
      <c r="BG189" s="132"/>
      <c r="BH189" s="132"/>
      <c r="BI189" s="132"/>
      <c r="BJ189" s="132"/>
      <c r="BK189" s="132"/>
      <c r="BL189" s="132"/>
      <c r="BM189" s="132"/>
      <c r="BN189" s="132"/>
      <c r="BO189" s="132"/>
      <c r="BP189" s="132"/>
      <c r="BQ189" s="132"/>
      <c r="BR189" s="132"/>
      <c r="BS189" s="132"/>
      <c r="BT189" s="132"/>
      <c r="BU189" s="132"/>
      <c r="BV189" s="132"/>
      <c r="BW189" s="132"/>
      <c r="BX189" s="132"/>
      <c r="BY189" s="132"/>
      <c r="BZ189" s="132"/>
      <c r="CA189" s="132"/>
      <c r="CB189" s="132"/>
      <c r="CC189" s="132"/>
      <c r="CD189" s="132"/>
      <c r="CE189" s="132"/>
      <c r="CF189" s="132"/>
      <c r="CG189" s="132"/>
      <c r="CH189" s="132"/>
      <c r="CI189" s="132"/>
      <c r="CJ189" s="132"/>
      <c r="CK189" s="132"/>
      <c r="CL189" s="132"/>
      <c r="CM189" s="132"/>
      <c r="CN189" s="132"/>
      <c r="CO189" s="132"/>
      <c r="CP189" s="132"/>
      <c r="CQ189" s="132"/>
      <c r="CR189" s="132"/>
      <c r="CS189" s="132"/>
      <c r="CT189" s="132"/>
      <c r="CU189" s="132"/>
      <c r="CV189" s="132"/>
      <c r="CW189" s="132"/>
      <c r="CX189" s="132"/>
      <c r="CY189" s="132"/>
      <c r="CZ189" s="132"/>
      <c r="DA189" s="132"/>
      <c r="DB189" s="132"/>
      <c r="DC189" s="132"/>
      <c r="DD189" s="132"/>
      <c r="DE189" s="132"/>
      <c r="DF189" s="132"/>
      <c r="DG189" s="132"/>
      <c r="DH189" s="132"/>
    </row>
    <row r="190" spans="1:112" ht="18.75" customHeight="1" x14ac:dyDescent="0.25">
      <c r="A190" s="117"/>
      <c r="B190" s="117"/>
      <c r="C190" s="117"/>
      <c r="E190" s="118"/>
      <c r="F190" s="118"/>
      <c r="G190" s="118"/>
      <c r="H190" s="118"/>
      <c r="I190" s="118"/>
      <c r="J190" s="118"/>
      <c r="K190" s="118"/>
      <c r="L190" s="118"/>
      <c r="M190" s="118"/>
      <c r="N190" s="118"/>
      <c r="O190" s="118"/>
      <c r="P190" s="118"/>
      <c r="Q190" s="118"/>
      <c r="R190" s="118"/>
      <c r="S190" s="118"/>
      <c r="T190" s="118"/>
      <c r="U190" s="118"/>
      <c r="V190" s="118"/>
      <c r="W190" s="118"/>
      <c r="X190" s="118"/>
      <c r="Y190" s="118"/>
      <c r="Z190" s="118"/>
      <c r="AA190" s="118"/>
      <c r="AB190" s="252"/>
      <c r="AC190" s="118"/>
      <c r="AD190" s="251"/>
      <c r="AE190" s="251"/>
      <c r="AF190" s="251"/>
      <c r="AG190" s="132"/>
      <c r="AH190" s="132"/>
      <c r="AI190" s="132"/>
      <c r="AJ190" s="132"/>
      <c r="AK190" s="278"/>
      <c r="AL190" s="278"/>
      <c r="AM190" s="278"/>
      <c r="AN190" s="278"/>
      <c r="AO190" s="278"/>
      <c r="AP190" s="278"/>
      <c r="AQ190" s="278"/>
      <c r="AR190" s="278"/>
      <c r="AS190" s="278"/>
      <c r="AT190" s="278"/>
      <c r="AU190" s="278"/>
      <c r="AV190" s="278"/>
      <c r="AW190" s="278"/>
      <c r="AX190" s="278"/>
      <c r="AY190" s="278"/>
      <c r="AZ190" s="278"/>
      <c r="BA190" s="278"/>
      <c r="BB190" s="278"/>
      <c r="BC190" s="278"/>
      <c r="BD190" s="278"/>
      <c r="BE190" s="278"/>
      <c r="BF190" s="278"/>
      <c r="BG190" s="132"/>
      <c r="BH190" s="132"/>
      <c r="BI190" s="132"/>
      <c r="BJ190" s="132"/>
      <c r="BK190" s="132"/>
      <c r="BL190" s="132"/>
      <c r="BM190" s="132"/>
      <c r="BN190" s="132"/>
      <c r="BO190" s="132"/>
      <c r="BP190" s="132"/>
      <c r="BQ190" s="132"/>
      <c r="BR190" s="132"/>
      <c r="BS190" s="132"/>
      <c r="BT190" s="132"/>
      <c r="BU190" s="132"/>
      <c r="BV190" s="132"/>
      <c r="BW190" s="132"/>
      <c r="BX190" s="132"/>
      <c r="BY190" s="132"/>
      <c r="BZ190" s="132"/>
      <c r="CA190" s="132"/>
      <c r="CB190" s="132"/>
      <c r="CC190" s="132"/>
      <c r="CD190" s="132"/>
      <c r="CE190" s="132"/>
      <c r="CF190" s="132"/>
      <c r="CG190" s="132"/>
      <c r="CH190" s="132"/>
      <c r="CI190" s="132"/>
      <c r="CJ190" s="132"/>
      <c r="CK190" s="132"/>
      <c r="CL190" s="132"/>
      <c r="CM190" s="132"/>
      <c r="CN190" s="132"/>
      <c r="CO190" s="132"/>
      <c r="CP190" s="132"/>
      <c r="CQ190" s="132"/>
      <c r="CR190" s="132"/>
      <c r="CS190" s="132"/>
      <c r="CT190" s="132"/>
      <c r="CU190" s="132"/>
      <c r="CV190" s="132"/>
      <c r="CW190" s="132"/>
      <c r="CX190" s="132"/>
      <c r="CY190" s="132"/>
      <c r="CZ190" s="132"/>
      <c r="DA190" s="132"/>
      <c r="DB190" s="132"/>
      <c r="DC190" s="132"/>
      <c r="DD190" s="132"/>
      <c r="DE190" s="132"/>
      <c r="DF190" s="132"/>
      <c r="DG190" s="132"/>
      <c r="DH190" s="132"/>
    </row>
    <row r="191" spans="1:112" ht="18.75" customHeight="1" x14ac:dyDescent="0.25">
      <c r="A191" s="117"/>
      <c r="B191" s="117"/>
      <c r="C191" s="117"/>
      <c r="E191" s="118"/>
      <c r="F191" s="118"/>
      <c r="G191" s="118"/>
      <c r="H191" s="118"/>
      <c r="I191" s="118"/>
      <c r="J191" s="118"/>
      <c r="K191" s="118"/>
      <c r="L191" s="118"/>
      <c r="M191" s="118"/>
      <c r="N191" s="118"/>
      <c r="O191" s="118"/>
      <c r="P191" s="118"/>
      <c r="Q191" s="118"/>
      <c r="R191" s="118"/>
      <c r="S191" s="118"/>
      <c r="T191" s="118"/>
      <c r="U191" s="118"/>
      <c r="V191" s="118"/>
      <c r="W191" s="118"/>
      <c r="X191" s="118"/>
      <c r="Y191" s="118"/>
      <c r="Z191" s="118"/>
      <c r="AA191" s="118"/>
      <c r="AB191" s="252"/>
      <c r="AC191" s="118"/>
      <c r="AD191" s="251"/>
      <c r="AE191" s="251"/>
      <c r="AF191" s="251"/>
      <c r="AG191" s="132"/>
      <c r="AH191" s="132"/>
      <c r="AI191" s="132"/>
      <c r="AJ191" s="132"/>
      <c r="AK191" s="278"/>
      <c r="AL191" s="278"/>
      <c r="AM191" s="278"/>
      <c r="AN191" s="278"/>
      <c r="AO191" s="278"/>
      <c r="AP191" s="278"/>
      <c r="AQ191" s="278"/>
      <c r="AR191" s="278"/>
      <c r="AS191" s="278"/>
      <c r="AT191" s="278"/>
      <c r="AU191" s="278"/>
      <c r="AV191" s="278"/>
      <c r="AW191" s="278"/>
      <c r="AX191" s="278"/>
      <c r="AY191" s="278"/>
      <c r="AZ191" s="278"/>
      <c r="BA191" s="278"/>
      <c r="BB191" s="278"/>
      <c r="BC191" s="278"/>
      <c r="BD191" s="278"/>
      <c r="BE191" s="278"/>
      <c r="BF191" s="278"/>
      <c r="BG191" s="132"/>
      <c r="BH191" s="132"/>
      <c r="BI191" s="132"/>
      <c r="BJ191" s="132"/>
      <c r="BK191" s="132"/>
      <c r="BL191" s="132"/>
      <c r="BM191" s="132"/>
      <c r="BN191" s="132"/>
      <c r="BO191" s="132"/>
      <c r="BP191" s="132"/>
      <c r="BQ191" s="132"/>
      <c r="BR191" s="132"/>
      <c r="BS191" s="132"/>
      <c r="BT191" s="132"/>
      <c r="BU191" s="132"/>
      <c r="BV191" s="132"/>
      <c r="BW191" s="132"/>
      <c r="BX191" s="132"/>
      <c r="BY191" s="132"/>
      <c r="BZ191" s="132"/>
      <c r="CA191" s="132"/>
      <c r="CB191" s="132"/>
      <c r="CC191" s="132"/>
      <c r="CD191" s="132"/>
      <c r="CE191" s="132"/>
      <c r="CF191" s="132"/>
      <c r="CG191" s="132"/>
      <c r="CH191" s="132"/>
      <c r="CI191" s="132"/>
      <c r="CJ191" s="132"/>
      <c r="CK191" s="132"/>
      <c r="CL191" s="132"/>
      <c r="CM191" s="132"/>
      <c r="CN191" s="132"/>
      <c r="CO191" s="132"/>
      <c r="CP191" s="132"/>
      <c r="CQ191" s="132"/>
      <c r="CR191" s="132"/>
      <c r="CS191" s="132"/>
      <c r="CT191" s="132"/>
      <c r="CU191" s="132"/>
      <c r="CV191" s="132"/>
      <c r="CW191" s="132"/>
      <c r="CX191" s="132"/>
      <c r="CY191" s="132"/>
      <c r="CZ191" s="132"/>
      <c r="DA191" s="132"/>
      <c r="DB191" s="132"/>
      <c r="DC191" s="132"/>
      <c r="DD191" s="132"/>
      <c r="DE191" s="132"/>
      <c r="DF191" s="132"/>
      <c r="DG191" s="132"/>
      <c r="DH191" s="132"/>
    </row>
    <row r="192" spans="1:112" ht="18.75" customHeight="1" x14ac:dyDescent="0.25">
      <c r="A192" s="117"/>
      <c r="B192" s="117"/>
      <c r="C192" s="117"/>
      <c r="E192" s="118"/>
      <c r="F192" s="118"/>
      <c r="G192" s="118"/>
      <c r="H192" s="118"/>
      <c r="I192" s="118"/>
      <c r="J192" s="118"/>
      <c r="K192" s="118"/>
      <c r="L192" s="118"/>
      <c r="M192" s="118"/>
      <c r="N192" s="118"/>
      <c r="O192" s="118"/>
      <c r="P192" s="118"/>
      <c r="Q192" s="118"/>
      <c r="R192" s="118"/>
      <c r="S192" s="118"/>
      <c r="T192" s="118"/>
      <c r="U192" s="118"/>
      <c r="V192" s="118"/>
      <c r="W192" s="118"/>
      <c r="X192" s="118"/>
      <c r="Y192" s="118"/>
      <c r="Z192" s="118"/>
      <c r="AA192" s="118"/>
      <c r="AB192" s="252"/>
      <c r="AC192" s="118"/>
      <c r="AD192" s="251"/>
      <c r="AE192" s="251"/>
      <c r="AF192" s="251"/>
      <c r="AG192" s="132"/>
      <c r="AH192" s="132"/>
      <c r="AI192" s="132"/>
      <c r="AJ192" s="132"/>
      <c r="AK192" s="278"/>
      <c r="AL192" s="278"/>
      <c r="AM192" s="278"/>
      <c r="AN192" s="278"/>
      <c r="AO192" s="278"/>
      <c r="AP192" s="278"/>
      <c r="AQ192" s="278"/>
      <c r="AR192" s="278"/>
      <c r="AS192" s="278"/>
      <c r="AT192" s="278"/>
      <c r="AU192" s="278"/>
      <c r="AV192" s="278"/>
      <c r="AW192" s="278"/>
      <c r="AX192" s="278"/>
      <c r="AY192" s="278"/>
      <c r="AZ192" s="278"/>
      <c r="BA192" s="278"/>
      <c r="BB192" s="278"/>
      <c r="BC192" s="278"/>
      <c r="BD192" s="278"/>
      <c r="BE192" s="278"/>
      <c r="BF192" s="278"/>
      <c r="BG192" s="132"/>
      <c r="BH192" s="132"/>
      <c r="BI192" s="132"/>
      <c r="BJ192" s="132"/>
      <c r="BK192" s="132"/>
      <c r="BL192" s="132"/>
      <c r="BM192" s="132"/>
      <c r="BN192" s="132"/>
      <c r="BO192" s="132"/>
      <c r="BP192" s="132"/>
      <c r="BQ192" s="132"/>
      <c r="BR192" s="132"/>
      <c r="BS192" s="132"/>
      <c r="BT192" s="132"/>
      <c r="BU192" s="132"/>
      <c r="BV192" s="132"/>
      <c r="BW192" s="132"/>
      <c r="BX192" s="132"/>
      <c r="BY192" s="132"/>
      <c r="BZ192" s="132"/>
      <c r="CA192" s="132"/>
      <c r="CB192" s="132"/>
      <c r="CC192" s="132"/>
      <c r="CD192" s="132"/>
      <c r="CE192" s="132"/>
      <c r="CF192" s="132"/>
      <c r="CG192" s="132"/>
      <c r="CH192" s="132"/>
      <c r="CI192" s="132"/>
      <c r="CJ192" s="132"/>
      <c r="CK192" s="132"/>
      <c r="CL192" s="132"/>
      <c r="CM192" s="132"/>
      <c r="CN192" s="132"/>
      <c r="CO192" s="132"/>
      <c r="CP192" s="132"/>
      <c r="CQ192" s="132"/>
      <c r="CR192" s="132"/>
      <c r="CS192" s="132"/>
      <c r="CT192" s="132"/>
      <c r="CU192" s="132"/>
      <c r="CV192" s="132"/>
      <c r="CW192" s="132"/>
      <c r="CX192" s="132"/>
      <c r="CY192" s="132"/>
      <c r="CZ192" s="132"/>
      <c r="DA192" s="132"/>
      <c r="DB192" s="132"/>
      <c r="DC192" s="132"/>
      <c r="DD192" s="132"/>
      <c r="DE192" s="132"/>
      <c r="DF192" s="132"/>
      <c r="DG192" s="132"/>
      <c r="DH192" s="132"/>
    </row>
    <row r="193" spans="1:112" ht="18.75" customHeight="1" x14ac:dyDescent="0.25">
      <c r="A193" s="117"/>
      <c r="B193" s="117"/>
      <c r="C193" s="117"/>
      <c r="E193" s="118"/>
      <c r="F193" s="118"/>
      <c r="G193" s="118"/>
      <c r="H193" s="118"/>
      <c r="I193" s="118"/>
      <c r="J193" s="118"/>
      <c r="K193" s="118"/>
      <c r="L193" s="118"/>
      <c r="M193" s="118"/>
      <c r="N193" s="118"/>
      <c r="O193" s="118"/>
      <c r="P193" s="118"/>
      <c r="Q193" s="118"/>
      <c r="R193" s="118"/>
      <c r="S193" s="118"/>
      <c r="T193" s="118"/>
      <c r="U193" s="118"/>
      <c r="V193" s="118"/>
      <c r="W193" s="118"/>
      <c r="X193" s="118"/>
      <c r="Y193" s="118"/>
      <c r="Z193" s="118"/>
      <c r="AA193" s="118"/>
      <c r="AB193" s="252"/>
      <c r="AC193" s="118"/>
      <c r="AD193" s="251"/>
      <c r="AE193" s="251"/>
      <c r="AF193" s="251"/>
      <c r="AG193" s="132"/>
      <c r="AH193" s="132"/>
      <c r="AI193" s="132"/>
      <c r="AJ193" s="132"/>
      <c r="AK193" s="278"/>
      <c r="AL193" s="278"/>
      <c r="AM193" s="278"/>
      <c r="AN193" s="278"/>
      <c r="AO193" s="278"/>
      <c r="AP193" s="278"/>
      <c r="AQ193" s="278"/>
      <c r="AR193" s="278"/>
      <c r="AS193" s="278"/>
      <c r="AT193" s="278"/>
      <c r="AU193" s="278"/>
      <c r="AV193" s="278"/>
      <c r="AW193" s="278"/>
      <c r="AX193" s="278"/>
      <c r="AY193" s="278"/>
      <c r="AZ193" s="278"/>
      <c r="BA193" s="278"/>
      <c r="BB193" s="278"/>
      <c r="BC193" s="278"/>
      <c r="BD193" s="278"/>
      <c r="BE193" s="278"/>
      <c r="BF193" s="278"/>
      <c r="BG193" s="132"/>
      <c r="BH193" s="132"/>
      <c r="BI193" s="132"/>
      <c r="BJ193" s="132"/>
      <c r="BK193" s="132"/>
      <c r="BL193" s="132"/>
      <c r="BM193" s="132"/>
      <c r="BN193" s="132"/>
      <c r="BO193" s="132"/>
      <c r="BP193" s="132"/>
      <c r="BQ193" s="132"/>
      <c r="BR193" s="132"/>
      <c r="BS193" s="132"/>
      <c r="BT193" s="132"/>
      <c r="BU193" s="132"/>
      <c r="BV193" s="132"/>
      <c r="BW193" s="132"/>
      <c r="BX193" s="132"/>
      <c r="BY193" s="132"/>
      <c r="BZ193" s="132"/>
      <c r="CA193" s="132"/>
      <c r="CB193" s="132"/>
      <c r="CC193" s="132"/>
      <c r="CD193" s="132"/>
      <c r="CE193" s="132"/>
      <c r="CF193" s="132"/>
      <c r="CG193" s="132"/>
      <c r="CH193" s="132"/>
      <c r="CI193" s="132"/>
      <c r="CJ193" s="132"/>
      <c r="CK193" s="132"/>
      <c r="CL193" s="132"/>
      <c r="CM193" s="132"/>
      <c r="CN193" s="132"/>
      <c r="CO193" s="132"/>
      <c r="CP193" s="132"/>
      <c r="CQ193" s="132"/>
      <c r="CR193" s="132"/>
      <c r="CS193" s="132"/>
      <c r="CT193" s="132"/>
      <c r="CU193" s="132"/>
      <c r="CV193" s="132"/>
      <c r="CW193" s="132"/>
      <c r="CX193" s="132"/>
      <c r="CY193" s="132"/>
      <c r="CZ193" s="132"/>
      <c r="DA193" s="132"/>
      <c r="DB193" s="132"/>
      <c r="DC193" s="132"/>
      <c r="DD193" s="132"/>
      <c r="DE193" s="132"/>
      <c r="DF193" s="132"/>
      <c r="DG193" s="132"/>
      <c r="DH193" s="132"/>
    </row>
    <row r="194" spans="1:112" ht="18.75" customHeight="1" x14ac:dyDescent="0.25">
      <c r="A194" s="117"/>
      <c r="B194" s="117"/>
      <c r="C194" s="117"/>
      <c r="E194" s="118"/>
      <c r="F194" s="118"/>
      <c r="G194" s="118"/>
      <c r="H194" s="118"/>
      <c r="I194" s="118"/>
      <c r="J194" s="118"/>
      <c r="K194" s="118"/>
      <c r="L194" s="118"/>
      <c r="M194" s="118"/>
      <c r="N194" s="118"/>
      <c r="O194" s="118"/>
      <c r="P194" s="118"/>
      <c r="Q194" s="118"/>
      <c r="R194" s="118"/>
      <c r="S194" s="118"/>
      <c r="T194" s="118"/>
      <c r="U194" s="118"/>
      <c r="V194" s="118"/>
      <c r="W194" s="118"/>
      <c r="X194" s="118"/>
      <c r="Y194" s="118"/>
      <c r="Z194" s="118"/>
      <c r="AA194" s="118"/>
      <c r="AB194" s="252"/>
      <c r="AC194" s="118"/>
      <c r="AD194" s="251"/>
      <c r="AE194" s="251"/>
      <c r="AF194" s="251"/>
      <c r="AG194" s="132"/>
      <c r="AH194" s="132"/>
      <c r="AI194" s="132"/>
      <c r="AJ194" s="132"/>
      <c r="AK194" s="278"/>
      <c r="AL194" s="278"/>
      <c r="AM194" s="278"/>
      <c r="AN194" s="278"/>
      <c r="AO194" s="278"/>
      <c r="AP194" s="278"/>
      <c r="AQ194" s="278"/>
      <c r="AR194" s="278"/>
      <c r="AS194" s="278"/>
      <c r="AT194" s="278"/>
      <c r="AU194" s="278"/>
      <c r="AV194" s="278"/>
      <c r="AW194" s="278"/>
      <c r="AX194" s="278"/>
      <c r="AY194" s="278"/>
      <c r="AZ194" s="278"/>
      <c r="BA194" s="278"/>
      <c r="BB194" s="278"/>
      <c r="BC194" s="278"/>
      <c r="BD194" s="278"/>
      <c r="BE194" s="278"/>
      <c r="BF194" s="278"/>
      <c r="BG194" s="132"/>
      <c r="BH194" s="132"/>
      <c r="BI194" s="132"/>
      <c r="BJ194" s="132"/>
      <c r="BK194" s="132"/>
      <c r="BL194" s="132"/>
      <c r="BM194" s="132"/>
      <c r="BN194" s="132"/>
      <c r="BO194" s="132"/>
      <c r="BP194" s="132"/>
      <c r="BQ194" s="132"/>
      <c r="BR194" s="132"/>
      <c r="BS194" s="132"/>
      <c r="BT194" s="132"/>
      <c r="BU194" s="132"/>
      <c r="BV194" s="132"/>
      <c r="BW194" s="132"/>
      <c r="BX194" s="132"/>
      <c r="BY194" s="132"/>
      <c r="BZ194" s="132"/>
      <c r="CA194" s="132"/>
      <c r="CB194" s="132"/>
      <c r="CC194" s="132"/>
      <c r="CD194" s="132"/>
      <c r="CE194" s="132"/>
      <c r="CF194" s="132"/>
      <c r="CG194" s="132"/>
      <c r="CH194" s="132"/>
      <c r="CI194" s="132"/>
      <c r="CJ194" s="132"/>
      <c r="CK194" s="132"/>
      <c r="CL194" s="132"/>
      <c r="CM194" s="132"/>
      <c r="CN194" s="132"/>
      <c r="CO194" s="132"/>
      <c r="CP194" s="132"/>
      <c r="CQ194" s="132"/>
      <c r="CR194" s="132"/>
      <c r="CS194" s="132"/>
      <c r="CT194" s="132"/>
      <c r="CU194" s="132"/>
      <c r="CV194" s="132"/>
      <c r="CW194" s="132"/>
      <c r="CX194" s="132"/>
      <c r="CY194" s="132"/>
      <c r="CZ194" s="132"/>
      <c r="DA194" s="132"/>
      <c r="DB194" s="132"/>
      <c r="DC194" s="132"/>
      <c r="DD194" s="132"/>
      <c r="DE194" s="132"/>
      <c r="DF194" s="132"/>
      <c r="DG194" s="132"/>
      <c r="DH194" s="132"/>
    </row>
    <row r="195" spans="1:112" ht="18.75" customHeight="1" x14ac:dyDescent="0.25">
      <c r="A195" s="117"/>
      <c r="B195" s="117"/>
      <c r="C195" s="117"/>
      <c r="E195" s="118"/>
      <c r="F195" s="118"/>
      <c r="G195" s="118"/>
      <c r="H195" s="118"/>
      <c r="I195" s="118"/>
      <c r="J195" s="118"/>
      <c r="K195" s="118"/>
      <c r="L195" s="118"/>
      <c r="M195" s="118"/>
      <c r="N195" s="118"/>
      <c r="O195" s="118"/>
      <c r="P195" s="118"/>
      <c r="Q195" s="118"/>
      <c r="R195" s="118"/>
      <c r="S195" s="118"/>
      <c r="T195" s="118"/>
      <c r="U195" s="118"/>
      <c r="V195" s="118"/>
      <c r="W195" s="118"/>
      <c r="X195" s="118"/>
      <c r="Y195" s="118"/>
      <c r="Z195" s="118"/>
      <c r="AA195" s="118"/>
      <c r="AB195" s="252"/>
      <c r="AC195" s="118"/>
      <c r="AD195" s="251"/>
      <c r="AE195" s="251"/>
      <c r="AF195" s="251"/>
      <c r="AG195" s="132"/>
      <c r="AH195" s="132"/>
      <c r="AI195" s="132"/>
      <c r="AJ195" s="132"/>
      <c r="AK195" s="278"/>
      <c r="AL195" s="278"/>
      <c r="AM195" s="278"/>
      <c r="AN195" s="278"/>
      <c r="AO195" s="278"/>
      <c r="AP195" s="278"/>
      <c r="AQ195" s="278"/>
      <c r="AR195" s="278"/>
      <c r="AS195" s="278"/>
      <c r="AT195" s="278"/>
      <c r="AU195" s="278"/>
      <c r="AV195" s="278"/>
      <c r="AW195" s="278"/>
      <c r="AX195" s="278"/>
      <c r="AY195" s="278"/>
      <c r="AZ195" s="278"/>
      <c r="BA195" s="278"/>
      <c r="BB195" s="278"/>
      <c r="BC195" s="278"/>
      <c r="BD195" s="278"/>
      <c r="BE195" s="278"/>
      <c r="BF195" s="278"/>
      <c r="BG195" s="132"/>
      <c r="BH195" s="132"/>
      <c r="BI195" s="132"/>
      <c r="BJ195" s="132"/>
      <c r="BK195" s="132"/>
      <c r="BL195" s="132"/>
      <c r="BM195" s="132"/>
      <c r="BN195" s="132"/>
      <c r="BO195" s="132"/>
      <c r="BP195" s="132"/>
      <c r="BQ195" s="132"/>
      <c r="BR195" s="132"/>
      <c r="BS195" s="132"/>
      <c r="BT195" s="132"/>
      <c r="BU195" s="132"/>
      <c r="BV195" s="132"/>
      <c r="BW195" s="132"/>
      <c r="BX195" s="132"/>
      <c r="BY195" s="132"/>
      <c r="BZ195" s="132"/>
      <c r="CA195" s="132"/>
      <c r="CB195" s="132"/>
      <c r="CC195" s="132"/>
      <c r="CD195" s="132"/>
      <c r="CE195" s="132"/>
      <c r="CF195" s="132"/>
      <c r="CG195" s="132"/>
      <c r="CH195" s="132"/>
      <c r="CI195" s="132"/>
      <c r="CJ195" s="132"/>
      <c r="CK195" s="132"/>
      <c r="CL195" s="132"/>
      <c r="CM195" s="132"/>
      <c r="CN195" s="132"/>
      <c r="CO195" s="132"/>
      <c r="CP195" s="132"/>
      <c r="CQ195" s="132"/>
      <c r="CR195" s="132"/>
      <c r="CS195" s="132"/>
      <c r="CT195" s="132"/>
      <c r="CU195" s="132"/>
      <c r="CV195" s="132"/>
      <c r="CW195" s="132"/>
      <c r="CX195" s="132"/>
      <c r="CY195" s="132"/>
      <c r="CZ195" s="132"/>
      <c r="DA195" s="132"/>
      <c r="DB195" s="132"/>
      <c r="DC195" s="132"/>
      <c r="DD195" s="132"/>
      <c r="DE195" s="132"/>
      <c r="DF195" s="132"/>
      <c r="DG195" s="132"/>
      <c r="DH195" s="132"/>
    </row>
    <row r="196" spans="1:112" ht="18.75" customHeight="1" x14ac:dyDescent="0.25">
      <c r="A196" s="117"/>
      <c r="B196" s="117"/>
      <c r="C196" s="117"/>
      <c r="E196" s="118"/>
      <c r="F196" s="118"/>
      <c r="G196" s="118"/>
      <c r="H196" s="118"/>
      <c r="I196" s="118"/>
      <c r="J196" s="118"/>
      <c r="K196" s="118"/>
      <c r="L196" s="118"/>
      <c r="M196" s="118"/>
      <c r="N196" s="118"/>
      <c r="O196" s="118"/>
      <c r="P196" s="118"/>
      <c r="Q196" s="118"/>
      <c r="R196" s="118"/>
      <c r="S196" s="118"/>
      <c r="T196" s="118"/>
      <c r="U196" s="118"/>
      <c r="V196" s="118"/>
      <c r="W196" s="118"/>
      <c r="X196" s="118"/>
      <c r="Y196" s="118"/>
      <c r="Z196" s="118"/>
      <c r="AA196" s="118"/>
      <c r="AB196" s="252"/>
      <c r="AC196" s="118"/>
      <c r="AD196" s="251"/>
      <c r="AE196" s="251"/>
      <c r="AF196" s="251"/>
      <c r="AG196" s="132"/>
      <c r="AH196" s="132"/>
      <c r="AI196" s="132"/>
      <c r="AJ196" s="132"/>
      <c r="AK196" s="278"/>
      <c r="AL196" s="278"/>
      <c r="AM196" s="278"/>
      <c r="AN196" s="278"/>
      <c r="AO196" s="278"/>
      <c r="AP196" s="278"/>
      <c r="AQ196" s="278"/>
      <c r="AR196" s="278"/>
      <c r="AS196" s="278"/>
      <c r="AT196" s="278"/>
      <c r="AU196" s="278"/>
      <c r="AV196" s="278"/>
      <c r="AW196" s="278"/>
      <c r="AX196" s="278"/>
      <c r="AY196" s="278"/>
      <c r="AZ196" s="278"/>
      <c r="BA196" s="278"/>
      <c r="BB196" s="278"/>
      <c r="BC196" s="278"/>
      <c r="BD196" s="278"/>
      <c r="BE196" s="278"/>
      <c r="BF196" s="278"/>
      <c r="BG196" s="132"/>
      <c r="BH196" s="132"/>
      <c r="BI196" s="132"/>
      <c r="BJ196" s="132"/>
      <c r="BK196" s="132"/>
      <c r="BL196" s="132"/>
      <c r="BM196" s="132"/>
      <c r="BN196" s="132"/>
      <c r="BO196" s="132"/>
      <c r="BP196" s="132"/>
      <c r="BQ196" s="132"/>
      <c r="BR196" s="132"/>
      <c r="BS196" s="132"/>
      <c r="BT196" s="132"/>
      <c r="BU196" s="132"/>
      <c r="BV196" s="132"/>
      <c r="BW196" s="132"/>
      <c r="BX196" s="132"/>
      <c r="BY196" s="132"/>
      <c r="BZ196" s="132"/>
      <c r="CA196" s="132"/>
      <c r="CB196" s="132"/>
      <c r="CC196" s="132"/>
      <c r="CD196" s="132"/>
      <c r="CE196" s="132"/>
      <c r="CF196" s="132"/>
      <c r="CG196" s="132"/>
      <c r="CH196" s="132"/>
      <c r="CI196" s="132"/>
      <c r="CJ196" s="132"/>
      <c r="CK196" s="132"/>
      <c r="CL196" s="132"/>
      <c r="CM196" s="132"/>
      <c r="CN196" s="132"/>
      <c r="CO196" s="132"/>
      <c r="CP196" s="132"/>
      <c r="CQ196" s="132"/>
      <c r="CR196" s="132"/>
      <c r="CS196" s="132"/>
      <c r="CT196" s="132"/>
      <c r="CU196" s="132"/>
      <c r="CV196" s="132"/>
      <c r="CW196" s="132"/>
      <c r="CX196" s="132"/>
      <c r="CY196" s="132"/>
      <c r="CZ196" s="132"/>
      <c r="DA196" s="132"/>
      <c r="DB196" s="132"/>
      <c r="DC196" s="132"/>
      <c r="DD196" s="132"/>
      <c r="DE196" s="132"/>
      <c r="DF196" s="132"/>
      <c r="DG196" s="132"/>
      <c r="DH196" s="132"/>
    </row>
    <row r="197" spans="1:112" ht="18.75" customHeight="1" x14ac:dyDescent="0.25">
      <c r="A197" s="117"/>
      <c r="B197" s="117"/>
      <c r="C197" s="117"/>
      <c r="E197" s="118"/>
      <c r="F197" s="118"/>
      <c r="G197" s="118"/>
      <c r="H197" s="118"/>
      <c r="I197" s="118"/>
      <c r="J197" s="118"/>
      <c r="K197" s="118"/>
      <c r="L197" s="118"/>
      <c r="M197" s="118"/>
      <c r="N197" s="118"/>
      <c r="O197" s="118"/>
      <c r="P197" s="118"/>
      <c r="Q197" s="118"/>
      <c r="R197" s="118"/>
      <c r="S197" s="118"/>
      <c r="T197" s="118"/>
      <c r="U197" s="118"/>
      <c r="V197" s="118"/>
      <c r="W197" s="118"/>
      <c r="X197" s="118"/>
      <c r="Y197" s="118"/>
      <c r="Z197" s="118"/>
      <c r="AA197" s="118"/>
      <c r="AB197" s="252"/>
      <c r="AC197" s="118"/>
      <c r="AD197" s="251"/>
      <c r="AE197" s="251"/>
      <c r="AF197" s="251"/>
      <c r="AG197" s="132"/>
      <c r="AH197" s="132"/>
      <c r="AI197" s="132"/>
      <c r="AJ197" s="132"/>
      <c r="AK197" s="278"/>
      <c r="AL197" s="278"/>
      <c r="AM197" s="278"/>
      <c r="AN197" s="278"/>
      <c r="AO197" s="278"/>
      <c r="AP197" s="278"/>
      <c r="AQ197" s="278"/>
      <c r="AR197" s="278"/>
      <c r="AS197" s="278"/>
      <c r="AT197" s="278"/>
      <c r="AU197" s="278"/>
      <c r="AV197" s="278"/>
      <c r="AW197" s="278"/>
      <c r="AX197" s="278"/>
      <c r="AY197" s="278"/>
      <c r="AZ197" s="278"/>
      <c r="BA197" s="278"/>
      <c r="BB197" s="278"/>
      <c r="BC197" s="278"/>
      <c r="BD197" s="278"/>
      <c r="BE197" s="278"/>
      <c r="BF197" s="278"/>
      <c r="BG197" s="132"/>
      <c r="BH197" s="132"/>
      <c r="BI197" s="132"/>
      <c r="BJ197" s="132"/>
      <c r="BK197" s="132"/>
      <c r="BL197" s="132"/>
      <c r="BM197" s="132"/>
      <c r="BN197" s="132"/>
      <c r="BO197" s="132"/>
      <c r="BP197" s="132"/>
      <c r="BQ197" s="132"/>
      <c r="BR197" s="132"/>
      <c r="BS197" s="132"/>
      <c r="BT197" s="132"/>
      <c r="BU197" s="132"/>
      <c r="BV197" s="132"/>
      <c r="BW197" s="132"/>
      <c r="BX197" s="132"/>
      <c r="BY197" s="132"/>
      <c r="BZ197" s="132"/>
      <c r="CA197" s="132"/>
      <c r="CB197" s="132"/>
      <c r="CC197" s="132"/>
      <c r="CD197" s="132"/>
      <c r="CE197" s="132"/>
      <c r="CF197" s="132"/>
      <c r="CG197" s="132"/>
      <c r="CH197" s="132"/>
      <c r="CI197" s="132"/>
      <c r="CJ197" s="132"/>
      <c r="CK197" s="132"/>
      <c r="CL197" s="132"/>
      <c r="CM197" s="132"/>
      <c r="CN197" s="132"/>
      <c r="CO197" s="132"/>
      <c r="CP197" s="132"/>
      <c r="CQ197" s="132"/>
      <c r="CR197" s="132"/>
      <c r="CS197" s="132"/>
      <c r="CT197" s="132"/>
      <c r="CU197" s="132"/>
      <c r="CV197" s="132"/>
      <c r="CW197" s="132"/>
      <c r="CX197" s="132"/>
      <c r="CY197" s="132"/>
      <c r="CZ197" s="132"/>
      <c r="DA197" s="132"/>
      <c r="DB197" s="132"/>
      <c r="DC197" s="132"/>
      <c r="DD197" s="132"/>
      <c r="DE197" s="132"/>
      <c r="DF197" s="132"/>
      <c r="DG197" s="132"/>
      <c r="DH197" s="132"/>
    </row>
    <row r="198" spans="1:112" ht="18.75" customHeight="1" x14ac:dyDescent="0.25">
      <c r="A198" s="117"/>
      <c r="B198" s="117"/>
      <c r="C198" s="117"/>
      <c r="E198" s="118"/>
      <c r="F198" s="118"/>
      <c r="G198" s="118"/>
      <c r="H198" s="118"/>
      <c r="I198" s="118"/>
      <c r="J198" s="118"/>
      <c r="K198" s="118"/>
      <c r="L198" s="118"/>
      <c r="M198" s="118"/>
      <c r="N198" s="118"/>
      <c r="O198" s="118"/>
      <c r="P198" s="118"/>
      <c r="Q198" s="118"/>
      <c r="R198" s="118"/>
      <c r="S198" s="118"/>
      <c r="T198" s="118"/>
      <c r="U198" s="118"/>
      <c r="V198" s="118"/>
      <c r="W198" s="118"/>
      <c r="X198" s="118"/>
      <c r="Y198" s="118"/>
      <c r="Z198" s="118"/>
      <c r="AA198" s="118"/>
      <c r="AB198" s="252"/>
      <c r="AC198" s="118"/>
      <c r="AD198" s="251"/>
      <c r="AE198" s="251"/>
      <c r="AF198" s="251"/>
      <c r="AG198" s="132"/>
      <c r="AH198" s="132"/>
      <c r="AI198" s="132"/>
      <c r="AJ198" s="132"/>
      <c r="AK198" s="278"/>
      <c r="AL198" s="278"/>
      <c r="AM198" s="278"/>
      <c r="AN198" s="278"/>
      <c r="AO198" s="278"/>
      <c r="AP198" s="278"/>
      <c r="AQ198" s="278"/>
      <c r="AR198" s="278"/>
      <c r="AS198" s="278"/>
      <c r="AT198" s="278"/>
      <c r="AU198" s="278"/>
      <c r="AV198" s="278"/>
      <c r="AW198" s="278"/>
      <c r="AX198" s="278"/>
      <c r="AY198" s="278"/>
      <c r="AZ198" s="278"/>
      <c r="BA198" s="278"/>
      <c r="BB198" s="278"/>
      <c r="BC198" s="278"/>
      <c r="BD198" s="278"/>
      <c r="BE198" s="278"/>
      <c r="BF198" s="278"/>
      <c r="BG198" s="132"/>
      <c r="BH198" s="132"/>
      <c r="BI198" s="132"/>
      <c r="BJ198" s="132"/>
      <c r="BK198" s="132"/>
      <c r="BL198" s="132"/>
      <c r="BM198" s="132"/>
      <c r="BN198" s="132"/>
      <c r="BO198" s="132"/>
      <c r="BP198" s="132"/>
      <c r="BQ198" s="132"/>
      <c r="BR198" s="132"/>
      <c r="BS198" s="132"/>
      <c r="BT198" s="132"/>
      <c r="BU198" s="132"/>
      <c r="BV198" s="132"/>
      <c r="BW198" s="132"/>
      <c r="BX198" s="132"/>
      <c r="BY198" s="132"/>
      <c r="BZ198" s="132"/>
      <c r="CA198" s="132"/>
      <c r="CB198" s="132"/>
      <c r="CC198" s="132"/>
      <c r="CD198" s="132"/>
      <c r="CE198" s="132"/>
      <c r="CF198" s="132"/>
      <c r="CG198" s="132"/>
      <c r="CH198" s="132"/>
      <c r="CI198" s="132"/>
      <c r="CJ198" s="132"/>
      <c r="CK198" s="132"/>
      <c r="CL198" s="132"/>
      <c r="CM198" s="132"/>
      <c r="CN198" s="132"/>
      <c r="CO198" s="132"/>
      <c r="CP198" s="132"/>
      <c r="CQ198" s="132"/>
      <c r="CR198" s="132"/>
      <c r="CS198" s="132"/>
      <c r="CT198" s="132"/>
      <c r="CU198" s="132"/>
      <c r="CV198" s="132"/>
      <c r="CW198" s="132"/>
      <c r="CX198" s="132"/>
      <c r="CY198" s="132"/>
      <c r="CZ198" s="132"/>
      <c r="DA198" s="132"/>
      <c r="DB198" s="132"/>
      <c r="DC198" s="132"/>
      <c r="DD198" s="132"/>
      <c r="DE198" s="132"/>
      <c r="DF198" s="132"/>
      <c r="DG198" s="132"/>
      <c r="DH198" s="132"/>
    </row>
    <row r="199" spans="1:112" ht="18.75" customHeight="1" x14ac:dyDescent="0.25">
      <c r="A199" s="117"/>
      <c r="B199" s="117"/>
      <c r="C199" s="117"/>
      <c r="E199" s="118"/>
      <c r="F199" s="118"/>
      <c r="G199" s="118"/>
      <c r="H199" s="118"/>
      <c r="I199" s="118"/>
      <c r="J199" s="118"/>
      <c r="K199" s="118"/>
      <c r="L199" s="118"/>
      <c r="M199" s="118"/>
      <c r="N199" s="118"/>
      <c r="O199" s="118"/>
      <c r="P199" s="118"/>
      <c r="Q199" s="118"/>
      <c r="R199" s="118"/>
      <c r="S199" s="118"/>
      <c r="T199" s="118"/>
      <c r="U199" s="118"/>
      <c r="V199" s="118"/>
      <c r="W199" s="118"/>
      <c r="X199" s="118"/>
      <c r="Y199" s="118"/>
      <c r="Z199" s="118"/>
      <c r="AA199" s="118"/>
      <c r="AB199" s="252"/>
      <c r="AC199" s="118"/>
      <c r="AD199" s="251"/>
      <c r="AE199" s="251"/>
      <c r="AF199" s="251"/>
      <c r="AG199" s="132"/>
      <c r="AH199" s="132"/>
      <c r="AI199" s="132"/>
      <c r="AJ199" s="132"/>
      <c r="AK199" s="278"/>
      <c r="AL199" s="278"/>
      <c r="AM199" s="278"/>
      <c r="AN199" s="278"/>
      <c r="AO199" s="278"/>
      <c r="AP199" s="278"/>
      <c r="AQ199" s="278"/>
      <c r="AR199" s="278"/>
      <c r="AS199" s="278"/>
      <c r="AT199" s="278"/>
      <c r="AU199" s="278"/>
      <c r="AV199" s="278"/>
      <c r="AW199" s="278"/>
      <c r="AX199" s="278"/>
      <c r="AY199" s="278"/>
      <c r="AZ199" s="278"/>
      <c r="BA199" s="278"/>
      <c r="BB199" s="278"/>
      <c r="BC199" s="278"/>
      <c r="BD199" s="278"/>
      <c r="BE199" s="278"/>
      <c r="BF199" s="278"/>
      <c r="BG199" s="132"/>
      <c r="BH199" s="132"/>
      <c r="BI199" s="132"/>
      <c r="BJ199" s="132"/>
      <c r="BK199" s="132"/>
      <c r="BL199" s="132"/>
      <c r="BM199" s="132"/>
      <c r="BN199" s="132"/>
      <c r="BO199" s="132"/>
      <c r="BP199" s="132"/>
      <c r="BQ199" s="132"/>
      <c r="BR199" s="132"/>
      <c r="BS199" s="132"/>
      <c r="BT199" s="132"/>
      <c r="BU199" s="132"/>
      <c r="BV199" s="132"/>
      <c r="BW199" s="132"/>
      <c r="BX199" s="132"/>
      <c r="BY199" s="132"/>
      <c r="BZ199" s="132"/>
      <c r="CA199" s="132"/>
      <c r="CB199" s="132"/>
      <c r="CC199" s="132"/>
      <c r="CD199" s="132"/>
      <c r="CE199" s="132"/>
      <c r="CF199" s="132"/>
      <c r="CG199" s="132"/>
      <c r="CH199" s="132"/>
      <c r="CI199" s="132"/>
      <c r="CJ199" s="132"/>
      <c r="CK199" s="132"/>
      <c r="CL199" s="132"/>
      <c r="CM199" s="132"/>
      <c r="CN199" s="132"/>
      <c r="CO199" s="132"/>
      <c r="CP199" s="132"/>
      <c r="CQ199" s="132"/>
      <c r="CR199" s="132"/>
      <c r="CS199" s="132"/>
      <c r="CT199" s="132"/>
      <c r="CU199" s="132"/>
      <c r="CV199" s="132"/>
      <c r="CW199" s="132"/>
      <c r="CX199" s="132"/>
      <c r="CY199" s="132"/>
      <c r="CZ199" s="132"/>
      <c r="DA199" s="132"/>
      <c r="DB199" s="132"/>
      <c r="DC199" s="132"/>
      <c r="DD199" s="132"/>
      <c r="DE199" s="132"/>
      <c r="DF199" s="132"/>
      <c r="DG199" s="132"/>
      <c r="DH199" s="132"/>
    </row>
    <row r="200" spans="1:112" ht="18.75" customHeight="1" x14ac:dyDescent="0.25">
      <c r="A200" s="117"/>
      <c r="B200" s="117"/>
      <c r="C200" s="117"/>
      <c r="E200" s="118"/>
      <c r="F200" s="118"/>
      <c r="G200" s="118"/>
      <c r="H200" s="118"/>
      <c r="I200" s="118"/>
      <c r="J200" s="118"/>
      <c r="K200" s="118"/>
      <c r="L200" s="118"/>
      <c r="M200" s="118"/>
      <c r="N200" s="118"/>
      <c r="O200" s="118"/>
      <c r="P200" s="118"/>
      <c r="Q200" s="118"/>
      <c r="R200" s="118"/>
      <c r="S200" s="118"/>
      <c r="T200" s="118"/>
      <c r="U200" s="118"/>
      <c r="V200" s="118"/>
      <c r="W200" s="118"/>
      <c r="X200" s="118"/>
      <c r="Y200" s="118"/>
      <c r="Z200" s="118"/>
      <c r="AA200" s="118"/>
      <c r="AB200" s="252"/>
      <c r="AC200" s="118"/>
      <c r="AD200" s="251"/>
      <c r="AE200" s="251"/>
      <c r="AF200" s="251"/>
      <c r="AG200" s="132"/>
      <c r="AH200" s="132"/>
      <c r="AI200" s="132"/>
      <c r="AJ200" s="132"/>
      <c r="AK200" s="278"/>
      <c r="AL200" s="278"/>
      <c r="AM200" s="278"/>
      <c r="AN200" s="278"/>
      <c r="AO200" s="278"/>
      <c r="AP200" s="278"/>
      <c r="AQ200" s="278"/>
      <c r="AR200" s="278"/>
      <c r="AS200" s="278"/>
      <c r="AT200" s="278"/>
      <c r="AU200" s="278"/>
      <c r="AV200" s="278"/>
      <c r="AW200" s="278"/>
      <c r="AX200" s="278"/>
      <c r="AY200" s="278"/>
      <c r="AZ200" s="278"/>
      <c r="BA200" s="278"/>
      <c r="BB200" s="278"/>
      <c r="BC200" s="278"/>
      <c r="BD200" s="278"/>
      <c r="BE200" s="278"/>
      <c r="BF200" s="278"/>
      <c r="BG200" s="132"/>
      <c r="BH200" s="132"/>
      <c r="BI200" s="132"/>
      <c r="BJ200" s="132"/>
      <c r="BK200" s="132"/>
      <c r="BL200" s="132"/>
      <c r="BM200" s="132"/>
      <c r="BN200" s="132"/>
      <c r="BO200" s="132"/>
      <c r="BP200" s="132"/>
      <c r="BQ200" s="132"/>
      <c r="BR200" s="132"/>
      <c r="BS200" s="132"/>
      <c r="BT200" s="132"/>
      <c r="BU200" s="132"/>
      <c r="BV200" s="132"/>
      <c r="BW200" s="132"/>
      <c r="BX200" s="132"/>
      <c r="BY200" s="132"/>
      <c r="BZ200" s="132"/>
      <c r="CA200" s="132"/>
      <c r="CB200" s="132"/>
      <c r="CC200" s="132"/>
      <c r="CD200" s="132"/>
      <c r="CE200" s="132"/>
      <c r="CF200" s="132"/>
      <c r="CG200" s="132"/>
      <c r="CH200" s="132"/>
      <c r="CI200" s="132"/>
      <c r="CJ200" s="132"/>
      <c r="CK200" s="132"/>
      <c r="CL200" s="132"/>
      <c r="CM200" s="132"/>
      <c r="CN200" s="132"/>
      <c r="CO200" s="132"/>
      <c r="CP200" s="132"/>
      <c r="CQ200" s="132"/>
      <c r="CR200" s="132"/>
      <c r="CS200" s="132"/>
      <c r="CT200" s="132"/>
      <c r="CU200" s="132"/>
      <c r="CV200" s="132"/>
      <c r="CW200" s="132"/>
      <c r="CX200" s="132"/>
      <c r="CY200" s="132"/>
      <c r="CZ200" s="132"/>
      <c r="DA200" s="132"/>
      <c r="DB200" s="132"/>
      <c r="DC200" s="132"/>
      <c r="DD200" s="132"/>
      <c r="DE200" s="132"/>
      <c r="DF200" s="132"/>
      <c r="DG200" s="132"/>
      <c r="DH200" s="132"/>
    </row>
    <row r="201" spans="1:112" ht="18.75" customHeight="1" x14ac:dyDescent="0.25">
      <c r="A201" s="117"/>
      <c r="B201" s="117"/>
      <c r="C201" s="117"/>
      <c r="E201" s="118"/>
      <c r="F201" s="118"/>
      <c r="G201" s="118"/>
      <c r="H201" s="118"/>
      <c r="I201" s="118"/>
      <c r="J201" s="118"/>
      <c r="K201" s="118"/>
      <c r="L201" s="118"/>
      <c r="M201" s="118"/>
      <c r="N201" s="118"/>
      <c r="O201" s="118"/>
      <c r="P201" s="118"/>
      <c r="Q201" s="118"/>
      <c r="R201" s="118"/>
      <c r="S201" s="118"/>
      <c r="T201" s="118"/>
      <c r="U201" s="118"/>
      <c r="V201" s="118"/>
      <c r="W201" s="118"/>
      <c r="X201" s="118"/>
      <c r="Y201" s="118"/>
      <c r="Z201" s="118"/>
      <c r="AA201" s="118"/>
      <c r="AB201" s="252"/>
      <c r="AC201" s="118"/>
      <c r="AD201" s="251"/>
      <c r="AE201" s="251"/>
      <c r="AF201" s="251"/>
      <c r="AG201" s="132"/>
      <c r="AH201" s="132"/>
      <c r="AI201" s="132"/>
      <c r="AJ201" s="132"/>
      <c r="AK201" s="278"/>
      <c r="AL201" s="278"/>
      <c r="AM201" s="278"/>
      <c r="AN201" s="278"/>
      <c r="AO201" s="278"/>
      <c r="AP201" s="278"/>
      <c r="AQ201" s="278"/>
      <c r="AR201" s="278"/>
      <c r="AS201" s="278"/>
      <c r="AT201" s="278"/>
      <c r="AU201" s="278"/>
      <c r="AV201" s="278"/>
      <c r="AW201" s="278"/>
      <c r="AX201" s="278"/>
      <c r="AY201" s="278"/>
      <c r="AZ201" s="278"/>
      <c r="BA201" s="278"/>
      <c r="BB201" s="278"/>
      <c r="BC201" s="278"/>
      <c r="BD201" s="278"/>
      <c r="BE201" s="278"/>
      <c r="BF201" s="278"/>
      <c r="BG201" s="132"/>
      <c r="BH201" s="132"/>
      <c r="BI201" s="132"/>
      <c r="BJ201" s="132"/>
      <c r="BK201" s="132"/>
      <c r="BL201" s="132"/>
      <c r="BM201" s="132"/>
      <c r="BN201" s="132"/>
      <c r="BO201" s="132"/>
      <c r="BP201" s="132"/>
      <c r="BQ201" s="132"/>
      <c r="BR201" s="132"/>
      <c r="BS201" s="132"/>
      <c r="BT201" s="132"/>
      <c r="BU201" s="132"/>
      <c r="BV201" s="132"/>
      <c r="BW201" s="132"/>
      <c r="BX201" s="132"/>
      <c r="BY201" s="132"/>
      <c r="BZ201" s="132"/>
      <c r="CA201" s="132"/>
      <c r="CB201" s="132"/>
      <c r="CC201" s="132"/>
      <c r="CD201" s="132"/>
      <c r="CE201" s="132"/>
      <c r="CF201" s="132"/>
      <c r="CG201" s="132"/>
      <c r="CH201" s="132"/>
      <c r="CI201" s="132"/>
      <c r="CJ201" s="132"/>
      <c r="CK201" s="132"/>
      <c r="CL201" s="132"/>
      <c r="CM201" s="132"/>
      <c r="CN201" s="132"/>
      <c r="CO201" s="132"/>
      <c r="CP201" s="132"/>
      <c r="CQ201" s="132"/>
      <c r="CR201" s="132"/>
      <c r="CS201" s="132"/>
      <c r="CT201" s="132"/>
      <c r="CU201" s="132"/>
      <c r="CV201" s="132"/>
      <c r="CW201" s="132"/>
      <c r="CX201" s="132"/>
      <c r="CY201" s="132"/>
      <c r="CZ201" s="132"/>
      <c r="DA201" s="132"/>
      <c r="DB201" s="132"/>
      <c r="DC201" s="132"/>
      <c r="DD201" s="132"/>
      <c r="DE201" s="132"/>
      <c r="DF201" s="132"/>
      <c r="DG201" s="132"/>
      <c r="DH201" s="132"/>
    </row>
    <row r="202" spans="1:112" ht="18.75" customHeight="1" x14ac:dyDescent="0.25">
      <c r="A202" s="117"/>
      <c r="B202" s="117"/>
      <c r="C202" s="117"/>
      <c r="E202" s="118"/>
      <c r="F202" s="118"/>
      <c r="G202" s="118"/>
      <c r="H202" s="118"/>
      <c r="I202" s="118"/>
      <c r="J202" s="118"/>
      <c r="K202" s="118"/>
      <c r="L202" s="118"/>
      <c r="M202" s="118"/>
      <c r="N202" s="118"/>
      <c r="O202" s="118"/>
      <c r="P202" s="118"/>
      <c r="Q202" s="118"/>
      <c r="R202" s="118"/>
      <c r="S202" s="118"/>
      <c r="T202" s="118"/>
      <c r="U202" s="118"/>
      <c r="V202" s="118"/>
      <c r="W202" s="118"/>
      <c r="X202" s="118"/>
      <c r="Y202" s="118"/>
      <c r="Z202" s="118"/>
      <c r="AA202" s="118"/>
      <c r="AB202" s="252"/>
      <c r="AC202" s="118"/>
      <c r="AD202" s="251"/>
      <c r="AE202" s="251"/>
      <c r="AF202" s="251"/>
      <c r="AG202" s="132"/>
      <c r="AH202" s="132"/>
      <c r="AI202" s="132"/>
      <c r="AJ202" s="132"/>
      <c r="AK202" s="278"/>
      <c r="AL202" s="278"/>
      <c r="AM202" s="278"/>
      <c r="AN202" s="278"/>
      <c r="AO202" s="278"/>
      <c r="AP202" s="278"/>
      <c r="AQ202" s="278"/>
      <c r="AR202" s="278"/>
      <c r="AS202" s="278"/>
      <c r="AT202" s="278"/>
      <c r="AU202" s="278"/>
      <c r="AV202" s="278"/>
      <c r="AW202" s="278"/>
      <c r="AX202" s="278"/>
      <c r="AY202" s="278"/>
      <c r="AZ202" s="278"/>
      <c r="BA202" s="278"/>
      <c r="BB202" s="278"/>
      <c r="BC202" s="278"/>
      <c r="BD202" s="278"/>
      <c r="BE202" s="278"/>
      <c r="BF202" s="278"/>
      <c r="BG202" s="132"/>
      <c r="BH202" s="132"/>
      <c r="BI202" s="132"/>
      <c r="BJ202" s="132"/>
      <c r="BK202" s="132"/>
      <c r="BL202" s="132"/>
      <c r="BM202" s="132"/>
      <c r="BN202" s="132"/>
      <c r="BO202" s="132"/>
      <c r="BP202" s="132"/>
      <c r="BQ202" s="132"/>
      <c r="BR202" s="132"/>
      <c r="BS202" s="132"/>
      <c r="BT202" s="132"/>
      <c r="BU202" s="132"/>
      <c r="BV202" s="132"/>
      <c r="BW202" s="132"/>
      <c r="BX202" s="132"/>
      <c r="BY202" s="132"/>
      <c r="BZ202" s="132"/>
      <c r="CA202" s="132"/>
      <c r="CB202" s="132"/>
      <c r="CC202" s="132"/>
      <c r="CD202" s="132"/>
      <c r="CE202" s="132"/>
      <c r="CF202" s="132"/>
      <c r="CG202" s="132"/>
      <c r="CH202" s="132"/>
      <c r="CI202" s="132"/>
      <c r="CJ202" s="132"/>
      <c r="CK202" s="132"/>
      <c r="CL202" s="132"/>
      <c r="CM202" s="132"/>
      <c r="CN202" s="132"/>
      <c r="CO202" s="132"/>
      <c r="CP202" s="132"/>
      <c r="CQ202" s="132"/>
      <c r="CR202" s="132"/>
      <c r="CS202" s="132"/>
      <c r="CT202" s="132"/>
      <c r="CU202" s="132"/>
      <c r="CV202" s="132"/>
      <c r="CW202" s="132"/>
      <c r="CX202" s="132"/>
      <c r="CY202" s="132"/>
      <c r="CZ202" s="132"/>
      <c r="DA202" s="132"/>
      <c r="DB202" s="132"/>
      <c r="DC202" s="132"/>
      <c r="DD202" s="132"/>
      <c r="DE202" s="132"/>
      <c r="DF202" s="132"/>
      <c r="DG202" s="132"/>
      <c r="DH202" s="132"/>
    </row>
    <row r="203" spans="1:112" ht="18.75" customHeight="1" x14ac:dyDescent="0.25">
      <c r="A203" s="117"/>
      <c r="B203" s="117"/>
      <c r="C203" s="117"/>
      <c r="E203" s="118"/>
      <c r="F203" s="118"/>
      <c r="G203" s="118"/>
      <c r="H203" s="118"/>
      <c r="I203" s="118"/>
      <c r="J203" s="118"/>
      <c r="K203" s="118"/>
      <c r="L203" s="118"/>
      <c r="M203" s="118"/>
      <c r="N203" s="118"/>
      <c r="O203" s="118"/>
      <c r="P203" s="118"/>
      <c r="Q203" s="118"/>
      <c r="R203" s="118"/>
      <c r="S203" s="118"/>
      <c r="T203" s="118"/>
      <c r="U203" s="118"/>
      <c r="V203" s="118"/>
      <c r="W203" s="118"/>
      <c r="X203" s="118"/>
      <c r="Y203" s="118"/>
      <c r="Z203" s="118"/>
      <c r="AA203" s="118"/>
      <c r="AB203" s="252"/>
      <c r="AC203" s="118"/>
      <c r="AD203" s="251"/>
      <c r="AE203" s="251"/>
      <c r="AF203" s="251"/>
      <c r="AG203" s="132"/>
      <c r="AH203" s="132"/>
      <c r="AI203" s="132"/>
      <c r="AJ203" s="132"/>
      <c r="AK203" s="278"/>
      <c r="AL203" s="278"/>
      <c r="AM203" s="278"/>
      <c r="AN203" s="278"/>
      <c r="AO203" s="278"/>
      <c r="AP203" s="278"/>
      <c r="AQ203" s="278"/>
      <c r="AR203" s="278"/>
      <c r="AS203" s="278"/>
      <c r="AT203" s="278"/>
      <c r="AU203" s="278"/>
      <c r="AV203" s="278"/>
      <c r="AW203" s="278"/>
      <c r="AX203" s="278"/>
      <c r="AY203" s="278"/>
      <c r="AZ203" s="278"/>
      <c r="BA203" s="278"/>
      <c r="BB203" s="278"/>
      <c r="BC203" s="278"/>
      <c r="BD203" s="278"/>
      <c r="BE203" s="278"/>
      <c r="BF203" s="278"/>
      <c r="BG203" s="132"/>
      <c r="BH203" s="132"/>
      <c r="BI203" s="132"/>
      <c r="BJ203" s="132"/>
      <c r="BK203" s="132"/>
      <c r="BL203" s="132"/>
      <c r="BM203" s="132"/>
      <c r="BN203" s="132"/>
      <c r="BO203" s="132"/>
      <c r="BP203" s="132"/>
      <c r="BQ203" s="132"/>
      <c r="BR203" s="132"/>
      <c r="BS203" s="132"/>
      <c r="BT203" s="132"/>
      <c r="BU203" s="132"/>
      <c r="BV203" s="132"/>
      <c r="BW203" s="132"/>
      <c r="BX203" s="132"/>
      <c r="BY203" s="132"/>
      <c r="BZ203" s="132"/>
      <c r="CA203" s="132"/>
      <c r="CB203" s="132"/>
      <c r="CC203" s="132"/>
      <c r="CD203" s="132"/>
      <c r="CE203" s="132"/>
      <c r="CF203" s="132"/>
      <c r="CG203" s="132"/>
      <c r="CH203" s="132"/>
      <c r="CI203" s="132"/>
      <c r="CJ203" s="132"/>
      <c r="CK203" s="132"/>
      <c r="CL203" s="132"/>
      <c r="CM203" s="132"/>
      <c r="CN203" s="132"/>
      <c r="CO203" s="132"/>
      <c r="CP203" s="132"/>
      <c r="CQ203" s="132"/>
      <c r="CR203" s="132"/>
      <c r="CS203" s="132"/>
      <c r="CT203" s="132"/>
      <c r="CU203" s="132"/>
      <c r="CV203" s="132"/>
      <c r="CW203" s="132"/>
      <c r="CX203" s="132"/>
      <c r="CY203" s="132"/>
      <c r="CZ203" s="132"/>
      <c r="DA203" s="132"/>
      <c r="DB203" s="132"/>
      <c r="DC203" s="132"/>
      <c r="DD203" s="132"/>
      <c r="DE203" s="132"/>
      <c r="DF203" s="132"/>
      <c r="DG203" s="132"/>
      <c r="DH203" s="132"/>
    </row>
    <row r="204" spans="1:112" ht="18.75" customHeight="1" x14ac:dyDescent="0.25">
      <c r="A204" s="117"/>
      <c r="B204" s="117"/>
      <c r="C204" s="117"/>
      <c r="E204" s="118"/>
      <c r="F204" s="118"/>
      <c r="G204" s="118"/>
      <c r="H204" s="118"/>
      <c r="I204" s="118"/>
      <c r="J204" s="118"/>
      <c r="K204" s="118"/>
      <c r="L204" s="118"/>
      <c r="M204" s="118"/>
      <c r="N204" s="118"/>
      <c r="O204" s="118"/>
      <c r="P204" s="118"/>
      <c r="Q204" s="118"/>
      <c r="R204" s="118"/>
      <c r="S204" s="118"/>
      <c r="T204" s="118"/>
      <c r="U204" s="118"/>
      <c r="V204" s="118"/>
      <c r="W204" s="118"/>
      <c r="X204" s="118"/>
      <c r="Y204" s="118"/>
      <c r="Z204" s="118"/>
      <c r="AA204" s="118"/>
      <c r="AB204" s="252"/>
      <c r="AC204" s="118"/>
      <c r="AD204" s="251"/>
      <c r="AE204" s="251"/>
      <c r="AF204" s="251"/>
      <c r="AG204" s="132"/>
      <c r="AH204" s="132"/>
      <c r="AI204" s="132"/>
      <c r="AJ204" s="132"/>
      <c r="AK204" s="278"/>
      <c r="AL204" s="278"/>
      <c r="AM204" s="278"/>
      <c r="AN204" s="278"/>
      <c r="AO204" s="278"/>
      <c r="AP204" s="278"/>
      <c r="AQ204" s="278"/>
      <c r="AR204" s="278"/>
      <c r="AS204" s="278"/>
      <c r="AT204" s="278"/>
      <c r="AU204" s="278"/>
      <c r="AV204" s="278"/>
      <c r="AW204" s="278"/>
      <c r="AX204" s="278"/>
      <c r="AY204" s="278"/>
      <c r="AZ204" s="278"/>
      <c r="BA204" s="278"/>
      <c r="BB204" s="278"/>
      <c r="BC204" s="278"/>
      <c r="BD204" s="278"/>
      <c r="BE204" s="278"/>
      <c r="BF204" s="278"/>
      <c r="BG204" s="132"/>
      <c r="BH204" s="132"/>
      <c r="BI204" s="132"/>
      <c r="BJ204" s="132"/>
      <c r="BK204" s="132"/>
      <c r="BL204" s="132"/>
      <c r="BM204" s="132"/>
      <c r="BN204" s="132"/>
      <c r="BO204" s="132"/>
      <c r="BP204" s="132"/>
      <c r="BQ204" s="132"/>
      <c r="BR204" s="132"/>
      <c r="BS204" s="132"/>
      <c r="BT204" s="132"/>
      <c r="BU204" s="132"/>
      <c r="BV204" s="132"/>
      <c r="BW204" s="132"/>
      <c r="BX204" s="132"/>
      <c r="BY204" s="132"/>
      <c r="BZ204" s="132"/>
      <c r="CA204" s="132"/>
      <c r="CB204" s="132"/>
      <c r="CC204" s="132"/>
      <c r="CD204" s="132"/>
      <c r="CE204" s="132"/>
      <c r="CF204" s="132"/>
      <c r="CG204" s="132"/>
      <c r="CH204" s="132"/>
      <c r="CI204" s="132"/>
      <c r="CJ204" s="132"/>
      <c r="CK204" s="132"/>
      <c r="CL204" s="132"/>
      <c r="CM204" s="132"/>
      <c r="CN204" s="132"/>
      <c r="CO204" s="132"/>
      <c r="CP204" s="132"/>
      <c r="CQ204" s="132"/>
      <c r="CR204" s="132"/>
      <c r="CS204" s="132"/>
      <c r="CT204" s="132"/>
      <c r="CU204" s="132"/>
      <c r="CV204" s="132"/>
      <c r="CW204" s="132"/>
      <c r="CX204" s="132"/>
      <c r="CY204" s="132"/>
      <c r="CZ204" s="132"/>
      <c r="DA204" s="132"/>
      <c r="DB204" s="132"/>
      <c r="DC204" s="132"/>
      <c r="DD204" s="132"/>
      <c r="DE204" s="132"/>
      <c r="DF204" s="132"/>
      <c r="DG204" s="132"/>
      <c r="DH204" s="132"/>
    </row>
    <row r="205" spans="1:112" ht="18.75" customHeight="1" x14ac:dyDescent="0.25">
      <c r="A205" s="117"/>
      <c r="B205" s="117"/>
      <c r="C205" s="117"/>
      <c r="E205" s="118"/>
      <c r="F205" s="118"/>
      <c r="G205" s="118"/>
      <c r="H205" s="118"/>
      <c r="I205" s="118"/>
      <c r="J205" s="118"/>
      <c r="K205" s="118"/>
      <c r="L205" s="118"/>
      <c r="M205" s="118"/>
      <c r="N205" s="118"/>
      <c r="O205" s="118"/>
      <c r="P205" s="118"/>
      <c r="Q205" s="118"/>
      <c r="R205" s="118"/>
      <c r="S205" s="118"/>
      <c r="T205" s="118"/>
      <c r="U205" s="118"/>
      <c r="V205" s="118"/>
      <c r="W205" s="118"/>
      <c r="X205" s="118"/>
      <c r="Y205" s="118"/>
      <c r="Z205" s="118"/>
      <c r="AA205" s="118"/>
      <c r="AB205" s="252"/>
      <c r="AC205" s="118"/>
      <c r="AD205" s="251"/>
      <c r="AE205" s="251"/>
      <c r="AF205" s="251"/>
      <c r="AG205" s="132"/>
      <c r="AH205" s="132"/>
      <c r="AI205" s="132"/>
      <c r="AJ205" s="132"/>
      <c r="AK205" s="278"/>
      <c r="AL205" s="278"/>
      <c r="AM205" s="278"/>
      <c r="AN205" s="278"/>
      <c r="AO205" s="278"/>
      <c r="AP205" s="278"/>
      <c r="AQ205" s="278"/>
      <c r="AR205" s="278"/>
      <c r="AS205" s="278"/>
      <c r="AT205" s="278"/>
      <c r="AU205" s="278"/>
      <c r="AV205" s="278"/>
      <c r="AW205" s="278"/>
      <c r="AX205" s="278"/>
      <c r="AY205" s="278"/>
      <c r="AZ205" s="278"/>
      <c r="BA205" s="278"/>
      <c r="BB205" s="278"/>
      <c r="BC205" s="278"/>
      <c r="BD205" s="278"/>
      <c r="BE205" s="278"/>
      <c r="BF205" s="278"/>
      <c r="BG205" s="132"/>
      <c r="BH205" s="132"/>
      <c r="BI205" s="132"/>
      <c r="BJ205" s="132"/>
      <c r="BK205" s="132"/>
      <c r="BL205" s="132"/>
      <c r="BM205" s="132"/>
      <c r="BN205" s="132"/>
      <c r="BO205" s="132"/>
      <c r="BP205" s="132"/>
      <c r="BQ205" s="132"/>
      <c r="BR205" s="132"/>
      <c r="BS205" s="132"/>
      <c r="BT205" s="132"/>
      <c r="BU205" s="132"/>
      <c r="BV205" s="132"/>
      <c r="BW205" s="132"/>
      <c r="BX205" s="132"/>
      <c r="BY205" s="132"/>
      <c r="BZ205" s="132"/>
      <c r="CA205" s="132"/>
      <c r="CB205" s="132"/>
      <c r="CC205" s="132"/>
      <c r="CD205" s="132"/>
      <c r="CE205" s="132"/>
      <c r="CF205" s="132"/>
      <c r="CG205" s="132"/>
      <c r="CH205" s="132"/>
      <c r="CI205" s="132"/>
      <c r="CJ205" s="132"/>
      <c r="CK205" s="132"/>
      <c r="CL205" s="132"/>
      <c r="CM205" s="132"/>
      <c r="CN205" s="132"/>
      <c r="CO205" s="132"/>
      <c r="CP205" s="132"/>
      <c r="CQ205" s="132"/>
      <c r="CR205" s="132"/>
      <c r="CS205" s="132"/>
      <c r="CT205" s="132"/>
      <c r="CU205" s="132"/>
      <c r="CV205" s="132"/>
      <c r="CW205" s="132"/>
      <c r="CX205" s="132"/>
      <c r="CY205" s="132"/>
      <c r="CZ205" s="132"/>
      <c r="DA205" s="132"/>
      <c r="DB205" s="132"/>
      <c r="DC205" s="132"/>
      <c r="DD205" s="132"/>
      <c r="DE205" s="132"/>
      <c r="DF205" s="132"/>
      <c r="DG205" s="132"/>
      <c r="DH205" s="132"/>
    </row>
    <row r="206" spans="1:112" ht="18.75" customHeight="1" x14ac:dyDescent="0.25">
      <c r="A206" s="117"/>
      <c r="B206" s="117"/>
      <c r="C206" s="117"/>
      <c r="E206" s="118"/>
      <c r="F206" s="118"/>
      <c r="G206" s="118"/>
      <c r="H206" s="118"/>
      <c r="I206" s="118"/>
      <c r="J206" s="118"/>
      <c r="K206" s="118"/>
      <c r="L206" s="118"/>
      <c r="M206" s="118"/>
      <c r="N206" s="118"/>
      <c r="O206" s="118"/>
      <c r="P206" s="118"/>
      <c r="Q206" s="118"/>
      <c r="R206" s="118"/>
      <c r="S206" s="118"/>
      <c r="T206" s="118"/>
      <c r="U206" s="118"/>
      <c r="V206" s="118"/>
      <c r="W206" s="118"/>
      <c r="X206" s="118"/>
      <c r="Y206" s="118"/>
      <c r="Z206" s="118"/>
      <c r="AA206" s="118"/>
      <c r="AB206" s="252"/>
      <c r="AC206" s="118"/>
      <c r="AD206" s="251"/>
      <c r="AE206" s="251"/>
      <c r="AF206" s="251"/>
      <c r="AG206" s="132"/>
      <c r="AH206" s="132"/>
      <c r="AI206" s="132"/>
      <c r="AJ206" s="132"/>
      <c r="AK206" s="278"/>
      <c r="AL206" s="278"/>
      <c r="AM206" s="278"/>
      <c r="AN206" s="278"/>
      <c r="AO206" s="278"/>
      <c r="AP206" s="278"/>
      <c r="AQ206" s="278"/>
      <c r="AR206" s="278"/>
      <c r="AS206" s="278"/>
      <c r="AT206" s="278"/>
      <c r="AU206" s="278"/>
      <c r="AV206" s="278"/>
      <c r="AW206" s="278"/>
      <c r="AX206" s="278"/>
      <c r="AY206" s="278"/>
      <c r="AZ206" s="278"/>
      <c r="BA206" s="278"/>
      <c r="BB206" s="278"/>
      <c r="BC206" s="278"/>
      <c r="BD206" s="278"/>
      <c r="BE206" s="278"/>
      <c r="BF206" s="278"/>
      <c r="BG206" s="132"/>
      <c r="BH206" s="132"/>
      <c r="BI206" s="132"/>
      <c r="BJ206" s="132"/>
      <c r="BK206" s="132"/>
      <c r="BL206" s="132"/>
      <c r="BM206" s="132"/>
      <c r="BN206" s="132"/>
      <c r="BO206" s="132"/>
      <c r="BP206" s="132"/>
      <c r="BQ206" s="132"/>
      <c r="BR206" s="132"/>
      <c r="BS206" s="132"/>
      <c r="BT206" s="132"/>
      <c r="BU206" s="132"/>
      <c r="BV206" s="132"/>
      <c r="BW206" s="132"/>
      <c r="BX206" s="132"/>
      <c r="BY206" s="132"/>
      <c r="BZ206" s="132"/>
      <c r="CA206" s="132"/>
      <c r="CB206" s="132"/>
      <c r="CC206" s="132"/>
      <c r="CD206" s="132"/>
      <c r="CE206" s="132"/>
      <c r="CF206" s="132"/>
      <c r="CG206" s="132"/>
      <c r="CH206" s="132"/>
      <c r="CI206" s="132"/>
      <c r="CJ206" s="132"/>
      <c r="CK206" s="132"/>
      <c r="CL206" s="132"/>
      <c r="CM206" s="132"/>
      <c r="CN206" s="132"/>
      <c r="CO206" s="132"/>
      <c r="CP206" s="132"/>
      <c r="CQ206" s="132"/>
      <c r="CR206" s="132"/>
      <c r="CS206" s="132"/>
      <c r="CT206" s="132"/>
      <c r="CU206" s="132"/>
      <c r="CV206" s="132"/>
      <c r="CW206" s="132"/>
      <c r="CX206" s="132"/>
      <c r="CY206" s="132"/>
      <c r="CZ206" s="132"/>
      <c r="DA206" s="132"/>
      <c r="DB206" s="132"/>
      <c r="DC206" s="132"/>
      <c r="DD206" s="132"/>
      <c r="DE206" s="132"/>
      <c r="DF206" s="132"/>
      <c r="DG206" s="132"/>
      <c r="DH206" s="132"/>
    </row>
    <row r="207" spans="1:112" ht="18.75" customHeight="1" x14ac:dyDescent="0.25">
      <c r="A207" s="117"/>
      <c r="B207" s="117"/>
      <c r="C207" s="117"/>
      <c r="E207" s="118"/>
      <c r="F207" s="118"/>
      <c r="G207" s="118"/>
      <c r="H207" s="118"/>
      <c r="I207" s="118"/>
      <c r="J207" s="118"/>
      <c r="K207" s="118"/>
      <c r="L207" s="118"/>
      <c r="M207" s="118"/>
      <c r="N207" s="118"/>
      <c r="O207" s="118"/>
      <c r="P207" s="118"/>
      <c r="Q207" s="118"/>
      <c r="R207" s="118"/>
      <c r="S207" s="118"/>
      <c r="T207" s="118"/>
      <c r="U207" s="118"/>
      <c r="V207" s="118"/>
      <c r="W207" s="118"/>
      <c r="X207" s="118"/>
      <c r="Y207" s="118"/>
      <c r="Z207" s="118"/>
      <c r="AA207" s="118"/>
      <c r="AB207" s="252"/>
      <c r="AC207" s="118"/>
      <c r="AD207" s="251"/>
      <c r="AE207" s="253"/>
      <c r="AF207" s="251"/>
      <c r="AG207" s="132"/>
      <c r="AH207" s="132"/>
      <c r="AI207" s="132"/>
      <c r="AJ207" s="132"/>
      <c r="AK207" s="278"/>
      <c r="AL207" s="278"/>
      <c r="AM207" s="278"/>
      <c r="AN207" s="278"/>
      <c r="AO207" s="278"/>
      <c r="AP207" s="278"/>
      <c r="AQ207" s="278"/>
      <c r="AR207" s="278"/>
      <c r="AS207" s="278"/>
      <c r="AT207" s="278"/>
      <c r="AU207" s="278"/>
      <c r="AV207" s="278"/>
      <c r="AW207" s="278"/>
      <c r="AX207" s="278"/>
      <c r="AY207" s="278"/>
      <c r="AZ207" s="278"/>
      <c r="BA207" s="278"/>
      <c r="BB207" s="278"/>
      <c r="BC207" s="278"/>
      <c r="BD207" s="278"/>
      <c r="BE207" s="278"/>
      <c r="BF207" s="278"/>
      <c r="BG207" s="132"/>
      <c r="BH207" s="132"/>
      <c r="BI207" s="132"/>
      <c r="BJ207" s="132"/>
      <c r="BK207" s="132"/>
      <c r="BL207" s="132"/>
      <c r="BM207" s="132"/>
      <c r="BN207" s="132"/>
      <c r="BO207" s="132"/>
      <c r="BP207" s="132"/>
      <c r="BQ207" s="132"/>
      <c r="BR207" s="132"/>
      <c r="BS207" s="132"/>
      <c r="BT207" s="132"/>
      <c r="BU207" s="132"/>
      <c r="BV207" s="132"/>
      <c r="BW207" s="132"/>
      <c r="BX207" s="132"/>
      <c r="BY207" s="132"/>
      <c r="BZ207" s="132"/>
      <c r="CA207" s="132"/>
      <c r="CB207" s="132"/>
      <c r="CC207" s="132"/>
      <c r="CD207" s="132"/>
      <c r="CE207" s="132"/>
      <c r="CF207" s="132"/>
      <c r="CG207" s="132"/>
      <c r="CH207" s="132"/>
      <c r="CI207" s="132"/>
      <c r="CJ207" s="132"/>
      <c r="CK207" s="132"/>
      <c r="CL207" s="132"/>
      <c r="CM207" s="132"/>
      <c r="CN207" s="132"/>
      <c r="CO207" s="132"/>
      <c r="CP207" s="132"/>
      <c r="CQ207" s="132"/>
      <c r="CR207" s="132"/>
      <c r="CS207" s="132"/>
      <c r="CT207" s="132"/>
      <c r="CU207" s="132"/>
      <c r="CV207" s="132"/>
      <c r="CW207" s="132"/>
      <c r="CX207" s="132"/>
      <c r="CY207" s="132"/>
      <c r="CZ207" s="132"/>
      <c r="DA207" s="132"/>
      <c r="DB207" s="132"/>
      <c r="DC207" s="132"/>
      <c r="DD207" s="132"/>
      <c r="DE207" s="132"/>
      <c r="DF207" s="132"/>
      <c r="DG207" s="132"/>
      <c r="DH207" s="132"/>
    </row>
    <row r="208" spans="1:112" ht="18.75" customHeight="1" x14ac:dyDescent="0.25">
      <c r="A208" s="117"/>
      <c r="B208" s="117"/>
      <c r="C208" s="117"/>
      <c r="E208" s="118"/>
      <c r="F208" s="118"/>
      <c r="G208" s="118"/>
      <c r="H208" s="118"/>
      <c r="I208" s="118"/>
      <c r="J208" s="118"/>
      <c r="K208" s="118"/>
      <c r="L208" s="118"/>
      <c r="M208" s="118"/>
      <c r="N208" s="118"/>
      <c r="O208" s="118"/>
      <c r="P208" s="118"/>
      <c r="Q208" s="118"/>
      <c r="R208" s="118"/>
      <c r="S208" s="118"/>
      <c r="T208" s="118"/>
      <c r="U208" s="118"/>
      <c r="V208" s="118"/>
      <c r="W208" s="118"/>
      <c r="X208" s="118"/>
      <c r="Y208" s="118"/>
      <c r="Z208" s="118"/>
      <c r="AA208" s="118"/>
      <c r="AB208" s="252"/>
      <c r="AC208" s="118"/>
      <c r="AD208" s="251"/>
      <c r="AE208" s="253"/>
      <c r="AF208" s="251"/>
      <c r="AG208" s="132"/>
      <c r="AH208" s="132"/>
      <c r="AI208" s="132"/>
      <c r="AJ208" s="132"/>
      <c r="AK208" s="278"/>
      <c r="AL208" s="278"/>
      <c r="AM208" s="278"/>
      <c r="AN208" s="278"/>
      <c r="AO208" s="278"/>
      <c r="AP208" s="278"/>
      <c r="AQ208" s="278"/>
      <c r="AR208" s="278"/>
      <c r="AS208" s="278"/>
      <c r="AT208" s="278"/>
      <c r="AU208" s="278"/>
      <c r="AV208" s="278"/>
      <c r="AW208" s="278"/>
      <c r="AX208" s="278"/>
      <c r="AY208" s="278"/>
      <c r="AZ208" s="278"/>
      <c r="BA208" s="278"/>
      <c r="BB208" s="278"/>
      <c r="BC208" s="278"/>
      <c r="BD208" s="278"/>
      <c r="BE208" s="278"/>
      <c r="BF208" s="278"/>
      <c r="BG208" s="132"/>
      <c r="BH208" s="132"/>
      <c r="BI208" s="132"/>
      <c r="BJ208" s="132"/>
      <c r="BK208" s="132"/>
      <c r="BL208" s="132"/>
      <c r="BM208" s="132"/>
      <c r="BN208" s="132"/>
      <c r="BO208" s="132"/>
      <c r="BP208" s="132"/>
      <c r="BQ208" s="132"/>
      <c r="BR208" s="132"/>
      <c r="BS208" s="132"/>
      <c r="BT208" s="132"/>
      <c r="BU208" s="132"/>
      <c r="BV208" s="132"/>
      <c r="BW208" s="132"/>
      <c r="BX208" s="132"/>
      <c r="BY208" s="132"/>
      <c r="BZ208" s="132"/>
      <c r="CA208" s="132"/>
      <c r="CB208" s="132"/>
      <c r="CC208" s="132"/>
      <c r="CD208" s="132"/>
      <c r="CE208" s="132"/>
      <c r="CF208" s="132"/>
      <c r="CG208" s="132"/>
      <c r="CH208" s="132"/>
      <c r="CI208" s="132"/>
      <c r="CJ208" s="132"/>
      <c r="CK208" s="132"/>
      <c r="CL208" s="132"/>
      <c r="CM208" s="132"/>
      <c r="CN208" s="132"/>
      <c r="CO208" s="132"/>
      <c r="CP208" s="132"/>
      <c r="CQ208" s="132"/>
      <c r="CR208" s="132"/>
      <c r="CS208" s="132"/>
      <c r="CT208" s="132"/>
      <c r="CU208" s="132"/>
      <c r="CV208" s="132"/>
      <c r="CW208" s="132"/>
      <c r="CX208" s="132"/>
      <c r="CY208" s="132"/>
      <c r="CZ208" s="132"/>
      <c r="DA208" s="132"/>
      <c r="DB208" s="132"/>
      <c r="DC208" s="132"/>
      <c r="DD208" s="132"/>
      <c r="DE208" s="132"/>
      <c r="DF208" s="132"/>
      <c r="DG208" s="132"/>
      <c r="DH208" s="132"/>
    </row>
    <row r="209" spans="1:32" ht="18.75" customHeight="1" x14ac:dyDescent="0.25">
      <c r="A209" s="117"/>
      <c r="B209" s="117"/>
      <c r="C209" s="117"/>
      <c r="E209" s="117"/>
      <c r="F209" s="117"/>
      <c r="G209" s="117"/>
      <c r="H209" s="117"/>
      <c r="I209" s="117"/>
      <c r="J209" s="117"/>
      <c r="K209" s="117"/>
      <c r="L209" s="117"/>
      <c r="M209" s="117"/>
      <c r="N209" s="117"/>
      <c r="O209" s="117"/>
      <c r="P209" s="117"/>
      <c r="Q209" s="117"/>
      <c r="R209" s="117"/>
      <c r="S209" s="117"/>
      <c r="T209" s="117"/>
      <c r="U209" s="117"/>
      <c r="V209" s="117"/>
      <c r="W209" s="117"/>
      <c r="X209" s="117"/>
      <c r="Y209" s="117"/>
      <c r="Z209" s="117"/>
      <c r="AA209" s="117"/>
      <c r="AB209" s="122"/>
      <c r="AC209" s="117"/>
      <c r="AD209" s="117"/>
      <c r="AE209" s="117"/>
      <c r="AF209" s="117"/>
    </row>
    <row r="210" spans="1:32" ht="18.75" customHeight="1" x14ac:dyDescent="0.25">
      <c r="A210" s="117"/>
      <c r="B210" s="117"/>
      <c r="C210" s="117"/>
      <c r="E210" s="117"/>
      <c r="F210" s="117"/>
      <c r="G210" s="117"/>
      <c r="H210" s="117"/>
      <c r="I210" s="117"/>
      <c r="J210" s="117"/>
      <c r="K210" s="117"/>
      <c r="L210" s="117"/>
      <c r="M210" s="117"/>
      <c r="N210" s="117"/>
      <c r="O210" s="117"/>
      <c r="P210" s="117"/>
      <c r="Q210" s="117"/>
      <c r="R210" s="117"/>
      <c r="S210" s="117"/>
      <c r="T210" s="117"/>
      <c r="U210" s="117"/>
      <c r="V210" s="117"/>
      <c r="W210" s="117"/>
      <c r="X210" s="117"/>
      <c r="Y210" s="117"/>
      <c r="Z210" s="117"/>
      <c r="AA210" s="117"/>
      <c r="AB210" s="122"/>
      <c r="AC210" s="117"/>
      <c r="AD210" s="117"/>
      <c r="AE210" s="117"/>
      <c r="AF210" s="117"/>
    </row>
    <row r="211" spans="1:32" ht="18.75" customHeight="1" x14ac:dyDescent="0.25">
      <c r="A211" s="117"/>
      <c r="B211" s="117"/>
      <c r="C211" s="117"/>
      <c r="E211" s="117"/>
      <c r="F211" s="117"/>
      <c r="G211" s="117"/>
      <c r="H211" s="117"/>
      <c r="I211" s="117"/>
      <c r="J211" s="117"/>
      <c r="K211" s="117"/>
      <c r="L211" s="117"/>
      <c r="M211" s="117"/>
      <c r="N211" s="117"/>
      <c r="O211" s="117"/>
      <c r="P211" s="117"/>
      <c r="Q211" s="117"/>
      <c r="R211" s="117"/>
      <c r="S211" s="117"/>
      <c r="T211" s="117"/>
      <c r="U211" s="117"/>
      <c r="V211" s="117"/>
      <c r="W211" s="117"/>
      <c r="X211" s="117"/>
      <c r="Y211" s="117"/>
      <c r="Z211" s="117"/>
      <c r="AA211" s="117"/>
      <c r="AB211" s="122"/>
      <c r="AC211" s="117"/>
      <c r="AD211" s="117"/>
      <c r="AE211" s="117"/>
      <c r="AF211" s="117"/>
    </row>
    <row r="212" spans="1:32" ht="18.75" customHeight="1" x14ac:dyDescent="0.25">
      <c r="A212" s="117"/>
      <c r="B212" s="117"/>
      <c r="C212" s="117"/>
      <c r="E212" s="117"/>
      <c r="F212" s="117"/>
      <c r="G212" s="117"/>
      <c r="H212" s="117"/>
      <c r="I212" s="117"/>
      <c r="J212" s="117"/>
      <c r="K212" s="117"/>
      <c r="L212" s="117"/>
      <c r="M212" s="117"/>
      <c r="N212" s="117"/>
      <c r="O212" s="117"/>
      <c r="P212" s="117"/>
      <c r="Q212" s="117"/>
      <c r="R212" s="117"/>
      <c r="S212" s="117"/>
      <c r="T212" s="117"/>
      <c r="U212" s="117"/>
      <c r="V212" s="117"/>
      <c r="W212" s="117"/>
      <c r="X212" s="117"/>
      <c r="Y212" s="117"/>
      <c r="Z212" s="117"/>
      <c r="AA212" s="117"/>
      <c r="AB212" s="122"/>
      <c r="AC212" s="117"/>
      <c r="AD212" s="117"/>
      <c r="AE212" s="117"/>
      <c r="AF212" s="117"/>
    </row>
    <row r="213" spans="1:32" ht="18.75" customHeight="1" x14ac:dyDescent="0.25">
      <c r="A213" s="117"/>
      <c r="B213" s="117"/>
      <c r="C213" s="117"/>
      <c r="E213" s="117"/>
      <c r="F213" s="117"/>
      <c r="G213" s="117"/>
      <c r="H213" s="117"/>
      <c r="I213" s="117"/>
      <c r="J213" s="117"/>
      <c r="K213" s="117"/>
      <c r="L213" s="117"/>
      <c r="M213" s="117"/>
      <c r="N213" s="117"/>
      <c r="O213" s="117"/>
      <c r="P213" s="117"/>
      <c r="Q213" s="117"/>
      <c r="R213" s="117"/>
      <c r="S213" s="117"/>
      <c r="T213" s="117"/>
      <c r="U213" s="117"/>
      <c r="V213" s="117"/>
      <c r="W213" s="117"/>
      <c r="X213" s="117"/>
      <c r="Y213" s="117"/>
      <c r="Z213" s="117"/>
      <c r="AA213" s="117"/>
      <c r="AB213" s="122"/>
      <c r="AC213" s="117"/>
      <c r="AD213" s="117"/>
      <c r="AE213" s="117"/>
      <c r="AF213" s="117"/>
    </row>
    <row r="214" spans="1:32" ht="18.75" customHeight="1" x14ac:dyDescent="0.25">
      <c r="A214" s="117"/>
      <c r="B214" s="117"/>
      <c r="C214" s="117"/>
      <c r="E214" s="117"/>
      <c r="F214" s="117"/>
      <c r="G214" s="117"/>
      <c r="H214" s="117"/>
      <c r="I214" s="117"/>
      <c r="J214" s="117"/>
      <c r="K214" s="117"/>
      <c r="L214" s="117"/>
      <c r="M214" s="117"/>
      <c r="N214" s="117"/>
      <c r="O214" s="117"/>
      <c r="P214" s="117"/>
      <c r="Q214" s="117"/>
      <c r="R214" s="117"/>
      <c r="S214" s="117"/>
      <c r="T214" s="117"/>
      <c r="U214" s="117"/>
      <c r="V214" s="117"/>
      <c r="W214" s="117"/>
      <c r="X214" s="117"/>
      <c r="Y214" s="117"/>
      <c r="Z214" s="117"/>
      <c r="AA214" s="117"/>
      <c r="AB214" s="122"/>
      <c r="AC214" s="117"/>
      <c r="AD214" s="117"/>
      <c r="AE214" s="117"/>
      <c r="AF214" s="117"/>
    </row>
    <row r="215" spans="1:32" ht="18.75" customHeight="1" x14ac:dyDescent="0.25">
      <c r="A215" s="117"/>
      <c r="B215" s="117"/>
      <c r="C215" s="117"/>
      <c r="E215" s="117"/>
      <c r="F215" s="117"/>
      <c r="G215" s="117"/>
      <c r="H215" s="117"/>
      <c r="I215" s="117"/>
      <c r="J215" s="117"/>
      <c r="K215" s="117"/>
      <c r="L215" s="117"/>
      <c r="M215" s="117"/>
      <c r="N215" s="117"/>
      <c r="O215" s="117"/>
      <c r="P215" s="117"/>
      <c r="Q215" s="117"/>
      <c r="R215" s="117"/>
      <c r="S215" s="117"/>
      <c r="T215" s="117"/>
      <c r="U215" s="117"/>
      <c r="V215" s="117"/>
      <c r="W215" s="117"/>
      <c r="X215" s="117"/>
      <c r="Y215" s="117"/>
      <c r="Z215" s="117"/>
      <c r="AA215" s="117"/>
      <c r="AB215" s="122"/>
      <c r="AC215" s="117"/>
      <c r="AD215" s="117"/>
      <c r="AE215" s="117"/>
      <c r="AF215" s="117"/>
    </row>
    <row r="216" spans="1:32" ht="18.75" customHeight="1" x14ac:dyDescent="0.25">
      <c r="A216" s="117"/>
      <c r="B216" s="117"/>
      <c r="C216" s="117"/>
      <c r="E216" s="117"/>
      <c r="F216" s="117"/>
      <c r="G216" s="117"/>
      <c r="H216" s="117"/>
      <c r="I216" s="117"/>
      <c r="J216" s="117"/>
      <c r="K216" s="117"/>
      <c r="L216" s="117"/>
      <c r="M216" s="117"/>
      <c r="N216" s="117"/>
      <c r="O216" s="117"/>
      <c r="P216" s="117"/>
      <c r="Q216" s="117"/>
      <c r="R216" s="117"/>
      <c r="S216" s="117"/>
      <c r="T216" s="117"/>
      <c r="U216" s="117"/>
      <c r="V216" s="117"/>
      <c r="W216" s="117"/>
      <c r="X216" s="117"/>
      <c r="Y216" s="117"/>
      <c r="Z216" s="117"/>
      <c r="AA216" s="117"/>
      <c r="AB216" s="122"/>
      <c r="AC216" s="117"/>
      <c r="AD216" s="117"/>
      <c r="AE216" s="117"/>
      <c r="AF216" s="117"/>
    </row>
    <row r="217" spans="1:32" ht="18.75" customHeight="1" x14ac:dyDescent="0.25"/>
    <row r="218" spans="1:32" ht="18.75" customHeight="1" x14ac:dyDescent="0.25">
      <c r="A218" s="117"/>
      <c r="B218" s="117"/>
      <c r="C218" s="117"/>
      <c r="E218" s="117"/>
      <c r="F218" s="117"/>
      <c r="G218" s="117"/>
      <c r="H218" s="117"/>
      <c r="I218" s="117"/>
      <c r="J218" s="117"/>
      <c r="K218" s="117"/>
      <c r="L218" s="117"/>
      <c r="M218" s="117"/>
      <c r="N218" s="117"/>
      <c r="O218" s="117"/>
      <c r="P218" s="117"/>
      <c r="Q218" s="117"/>
      <c r="R218" s="117"/>
      <c r="S218" s="117"/>
      <c r="T218" s="117"/>
      <c r="U218" s="117"/>
      <c r="V218" s="117"/>
      <c r="W218" s="117"/>
      <c r="X218" s="117"/>
      <c r="Y218" s="117"/>
      <c r="Z218" s="117"/>
      <c r="AA218" s="117"/>
      <c r="AB218" s="117"/>
      <c r="AC218" s="117"/>
      <c r="AD218" s="117"/>
      <c r="AE218" s="117"/>
      <c r="AF218" s="117"/>
    </row>
    <row r="219" spans="1:32" ht="18.75" customHeight="1" x14ac:dyDescent="0.25">
      <c r="A219" s="117"/>
      <c r="B219" s="117"/>
      <c r="C219" s="117"/>
      <c r="E219" s="117"/>
      <c r="F219" s="117"/>
      <c r="G219" s="117"/>
      <c r="H219" s="117"/>
      <c r="I219" s="117"/>
      <c r="J219" s="117"/>
      <c r="K219" s="117"/>
      <c r="L219" s="117"/>
      <c r="M219" s="117"/>
      <c r="N219" s="117"/>
      <c r="O219" s="117"/>
      <c r="P219" s="117"/>
      <c r="Q219" s="117"/>
      <c r="R219" s="117"/>
      <c r="S219" s="117"/>
      <c r="T219" s="117"/>
      <c r="U219" s="117"/>
      <c r="V219" s="117"/>
      <c r="W219" s="117"/>
      <c r="X219" s="117"/>
      <c r="Y219" s="117"/>
      <c r="Z219" s="117"/>
      <c r="AA219" s="117"/>
      <c r="AB219" s="117"/>
      <c r="AC219" s="117"/>
      <c r="AD219" s="117"/>
      <c r="AE219" s="117"/>
      <c r="AF219" s="117"/>
    </row>
    <row r="220" spans="1:32" ht="18.75" customHeight="1" x14ac:dyDescent="0.25">
      <c r="A220" s="117"/>
      <c r="B220" s="117"/>
      <c r="C220" s="117"/>
      <c r="E220" s="117"/>
      <c r="F220" s="117"/>
      <c r="G220" s="117"/>
      <c r="H220" s="117"/>
      <c r="I220" s="117"/>
      <c r="J220" s="117"/>
      <c r="K220" s="117"/>
      <c r="L220" s="117"/>
      <c r="M220" s="117"/>
      <c r="N220" s="117"/>
      <c r="O220" s="117"/>
      <c r="P220" s="117"/>
      <c r="Q220" s="117"/>
      <c r="R220" s="117"/>
      <c r="S220" s="117"/>
      <c r="T220" s="117"/>
      <c r="U220" s="117"/>
      <c r="V220" s="117"/>
      <c r="W220" s="117"/>
      <c r="X220" s="117"/>
      <c r="Y220" s="117"/>
      <c r="Z220" s="117"/>
      <c r="AA220" s="117"/>
      <c r="AB220" s="117"/>
      <c r="AC220" s="117"/>
      <c r="AD220" s="117"/>
      <c r="AE220" s="117"/>
      <c r="AF220" s="117"/>
    </row>
    <row r="221" spans="1:32" ht="18.75" customHeight="1" x14ac:dyDescent="0.25">
      <c r="A221" s="117"/>
      <c r="B221" s="117"/>
      <c r="C221" s="117"/>
      <c r="E221" s="117"/>
      <c r="F221" s="117"/>
      <c r="G221" s="117"/>
      <c r="H221" s="117"/>
      <c r="I221" s="117"/>
      <c r="J221" s="117"/>
      <c r="K221" s="117"/>
      <c r="L221" s="117"/>
      <c r="M221" s="117"/>
      <c r="N221" s="117"/>
      <c r="O221" s="117"/>
      <c r="P221" s="117"/>
      <c r="Q221" s="117"/>
      <c r="R221" s="117"/>
      <c r="S221" s="117"/>
      <c r="T221" s="117"/>
      <c r="U221" s="117"/>
      <c r="V221" s="117"/>
      <c r="W221" s="117"/>
      <c r="X221" s="117"/>
      <c r="Y221" s="117"/>
      <c r="Z221" s="117"/>
      <c r="AA221" s="117"/>
      <c r="AB221" s="117"/>
      <c r="AC221" s="117"/>
      <c r="AD221" s="117"/>
      <c r="AE221" s="117"/>
      <c r="AF221" s="117"/>
    </row>
    <row r="222" spans="1:32" ht="18.75" customHeight="1" x14ac:dyDescent="0.25">
      <c r="A222" s="117"/>
      <c r="B222" s="117"/>
      <c r="C222" s="117"/>
      <c r="E222" s="117"/>
      <c r="F222" s="117"/>
      <c r="G222" s="117"/>
      <c r="H222" s="117"/>
      <c r="I222" s="117"/>
      <c r="J222" s="117"/>
      <c r="K222" s="117"/>
      <c r="L222" s="117"/>
      <c r="M222" s="117"/>
      <c r="N222" s="117"/>
      <c r="O222" s="117"/>
      <c r="P222" s="117"/>
      <c r="Q222" s="117"/>
      <c r="R222" s="117"/>
      <c r="S222" s="117"/>
      <c r="T222" s="117"/>
      <c r="U222" s="117"/>
      <c r="V222" s="117"/>
      <c r="W222" s="117"/>
      <c r="X222" s="117"/>
      <c r="Y222" s="117"/>
      <c r="Z222" s="117"/>
      <c r="AA222" s="117"/>
      <c r="AB222" s="117"/>
      <c r="AC222" s="117"/>
      <c r="AD222" s="117"/>
      <c r="AE222" s="117"/>
      <c r="AF222" s="117"/>
    </row>
    <row r="223" spans="1:32" x14ac:dyDescent="0.25">
      <c r="A223" s="117"/>
      <c r="B223" s="117"/>
      <c r="C223" s="117"/>
      <c r="E223" s="117"/>
      <c r="F223" s="117"/>
      <c r="G223" s="117"/>
      <c r="H223" s="117"/>
      <c r="I223" s="117"/>
      <c r="J223" s="117"/>
      <c r="K223" s="117"/>
      <c r="L223" s="117"/>
      <c r="M223" s="117"/>
      <c r="N223" s="117"/>
      <c r="O223" s="117"/>
      <c r="P223" s="117"/>
      <c r="Q223" s="117"/>
      <c r="R223" s="117"/>
      <c r="S223" s="117"/>
      <c r="T223" s="117"/>
      <c r="U223" s="117"/>
      <c r="V223" s="117"/>
      <c r="W223" s="117"/>
      <c r="X223" s="117"/>
      <c r="Y223" s="117"/>
      <c r="Z223" s="117"/>
      <c r="AA223" s="117"/>
      <c r="AB223" s="117"/>
      <c r="AC223" s="117"/>
      <c r="AD223" s="117"/>
      <c r="AE223" s="117"/>
      <c r="AF223" s="117"/>
    </row>
    <row r="224" spans="1:32" x14ac:dyDescent="0.25">
      <c r="A224" s="117"/>
      <c r="B224" s="117"/>
      <c r="C224" s="117"/>
      <c r="E224" s="117"/>
      <c r="F224" s="117"/>
      <c r="G224" s="117"/>
      <c r="H224" s="117"/>
      <c r="I224" s="117"/>
      <c r="J224" s="117"/>
      <c r="K224" s="117"/>
      <c r="L224" s="117"/>
      <c r="M224" s="117"/>
      <c r="N224" s="117"/>
      <c r="O224" s="117"/>
      <c r="P224" s="117"/>
      <c r="Q224" s="117"/>
      <c r="R224" s="117"/>
      <c r="S224" s="117"/>
      <c r="T224" s="117"/>
      <c r="U224" s="117"/>
      <c r="V224" s="117"/>
      <c r="W224" s="117"/>
      <c r="X224" s="117"/>
      <c r="Y224" s="117"/>
      <c r="Z224" s="117"/>
      <c r="AA224" s="117"/>
      <c r="AB224" s="117"/>
      <c r="AC224" s="117"/>
      <c r="AD224" s="117"/>
      <c r="AE224" s="117"/>
      <c r="AF224" s="117"/>
    </row>
    <row r="225" spans="1:32" x14ac:dyDescent="0.25">
      <c r="A225" s="117"/>
      <c r="B225" s="117"/>
      <c r="C225" s="117"/>
      <c r="E225" s="117"/>
      <c r="F225" s="117"/>
      <c r="G225" s="117"/>
      <c r="H225" s="117"/>
      <c r="I225" s="117"/>
      <c r="J225" s="117"/>
      <c r="K225" s="117"/>
      <c r="L225" s="117"/>
      <c r="M225" s="117"/>
      <c r="N225" s="117"/>
      <c r="O225" s="117"/>
      <c r="P225" s="117"/>
      <c r="Q225" s="117"/>
      <c r="R225" s="117"/>
      <c r="S225" s="117"/>
      <c r="T225" s="117"/>
      <c r="U225" s="117"/>
      <c r="V225" s="117"/>
      <c r="W225" s="117"/>
      <c r="X225" s="117"/>
      <c r="Y225" s="117"/>
      <c r="Z225" s="117"/>
      <c r="AA225" s="117"/>
      <c r="AB225" s="117"/>
      <c r="AC225" s="117"/>
      <c r="AD225" s="117"/>
      <c r="AE225" s="117"/>
      <c r="AF225" s="117"/>
    </row>
    <row r="226" spans="1:32" x14ac:dyDescent="0.25">
      <c r="A226" s="117"/>
      <c r="B226" s="117"/>
      <c r="C226" s="117"/>
      <c r="E226" s="117"/>
      <c r="F226" s="117"/>
      <c r="G226" s="117"/>
      <c r="H226" s="117"/>
      <c r="I226" s="117"/>
      <c r="J226" s="117"/>
      <c r="K226" s="117"/>
      <c r="L226" s="117"/>
      <c r="M226" s="117"/>
      <c r="N226" s="117"/>
      <c r="O226" s="117"/>
      <c r="P226" s="117"/>
      <c r="Q226" s="117"/>
      <c r="R226" s="117"/>
      <c r="S226" s="117"/>
      <c r="T226" s="117"/>
      <c r="U226" s="117"/>
      <c r="V226" s="117"/>
      <c r="W226" s="117"/>
      <c r="X226" s="117"/>
      <c r="Y226" s="117"/>
      <c r="Z226" s="117"/>
      <c r="AA226" s="117"/>
      <c r="AB226" s="117"/>
      <c r="AC226" s="117"/>
      <c r="AD226" s="117"/>
      <c r="AE226" s="117"/>
      <c r="AF226" s="117"/>
    </row>
    <row r="227" spans="1:32" x14ac:dyDescent="0.25">
      <c r="A227" s="117"/>
      <c r="B227" s="117"/>
      <c r="C227" s="117"/>
      <c r="E227" s="117"/>
      <c r="F227" s="117"/>
      <c r="G227" s="117"/>
      <c r="H227" s="117"/>
      <c r="I227" s="117"/>
      <c r="J227" s="117"/>
      <c r="K227" s="117"/>
      <c r="L227" s="117"/>
      <c r="M227" s="117"/>
      <c r="N227" s="117"/>
      <c r="O227" s="117"/>
      <c r="P227" s="117"/>
      <c r="Q227" s="117"/>
      <c r="R227" s="117"/>
      <c r="S227" s="117"/>
      <c r="T227" s="117"/>
      <c r="U227" s="117"/>
      <c r="V227" s="117"/>
      <c r="W227" s="117"/>
      <c r="X227" s="117"/>
      <c r="Y227" s="117"/>
      <c r="Z227" s="117"/>
      <c r="AA227" s="117"/>
      <c r="AB227" s="117"/>
      <c r="AC227" s="117"/>
      <c r="AD227" s="117"/>
      <c r="AE227" s="117"/>
      <c r="AF227" s="117"/>
    </row>
    <row r="228" spans="1:32" x14ac:dyDescent="0.25">
      <c r="A228" s="117"/>
      <c r="B228" s="117"/>
      <c r="C228" s="117"/>
      <c r="E228" s="117"/>
      <c r="F228" s="117"/>
      <c r="G228" s="117"/>
      <c r="H228" s="117"/>
      <c r="I228" s="117"/>
      <c r="J228" s="117"/>
      <c r="K228" s="117"/>
      <c r="L228" s="117"/>
      <c r="M228" s="117"/>
      <c r="N228" s="117"/>
      <c r="O228" s="117"/>
      <c r="P228" s="117"/>
      <c r="Q228" s="117"/>
      <c r="R228" s="117"/>
      <c r="S228" s="117"/>
      <c r="T228" s="117"/>
      <c r="U228" s="117"/>
      <c r="V228" s="117"/>
      <c r="W228" s="117"/>
      <c r="X228" s="117"/>
      <c r="Y228" s="117"/>
      <c r="Z228" s="117"/>
      <c r="AA228" s="117"/>
      <c r="AB228" s="117"/>
      <c r="AC228" s="117"/>
      <c r="AD228" s="117"/>
      <c r="AE228" s="117"/>
      <c r="AF228" s="117"/>
    </row>
    <row r="229" spans="1:32" x14ac:dyDescent="0.25">
      <c r="A229" s="117"/>
      <c r="B229" s="117"/>
      <c r="C229" s="117"/>
      <c r="E229" s="117"/>
      <c r="F229" s="117"/>
      <c r="G229" s="117"/>
      <c r="H229" s="117"/>
      <c r="I229" s="117"/>
      <c r="J229" s="117"/>
      <c r="K229" s="117"/>
      <c r="L229" s="117"/>
      <c r="M229" s="117"/>
      <c r="N229" s="117"/>
      <c r="O229" s="117"/>
      <c r="P229" s="117"/>
      <c r="Q229" s="117"/>
      <c r="R229" s="117"/>
      <c r="S229" s="117"/>
      <c r="T229" s="117"/>
      <c r="U229" s="117"/>
      <c r="V229" s="117"/>
      <c r="W229" s="117"/>
      <c r="X229" s="117"/>
      <c r="Y229" s="117"/>
      <c r="Z229" s="117"/>
      <c r="AA229" s="117"/>
      <c r="AB229" s="117"/>
      <c r="AC229" s="117"/>
      <c r="AD229" s="117"/>
      <c r="AE229" s="117"/>
      <c r="AF229" s="117"/>
    </row>
    <row r="230" spans="1:32" x14ac:dyDescent="0.25">
      <c r="A230" s="117"/>
      <c r="B230" s="117"/>
      <c r="C230" s="117"/>
      <c r="E230" s="117"/>
      <c r="F230" s="117"/>
      <c r="G230" s="117"/>
      <c r="H230" s="117"/>
      <c r="I230" s="117"/>
      <c r="J230" s="117"/>
      <c r="K230" s="117"/>
      <c r="L230" s="117"/>
      <c r="M230" s="117"/>
      <c r="N230" s="117"/>
      <c r="O230" s="117"/>
      <c r="P230" s="117"/>
      <c r="Q230" s="117"/>
      <c r="R230" s="117"/>
      <c r="S230" s="117"/>
      <c r="T230" s="117"/>
      <c r="U230" s="117"/>
      <c r="V230" s="117"/>
      <c r="W230" s="117"/>
      <c r="X230" s="117"/>
      <c r="Y230" s="117"/>
      <c r="Z230" s="117"/>
      <c r="AA230" s="117"/>
      <c r="AB230" s="117"/>
      <c r="AC230" s="117"/>
      <c r="AD230" s="117"/>
      <c r="AE230" s="117"/>
      <c r="AF230" s="117"/>
    </row>
  </sheetData>
  <mergeCells count="7">
    <mergeCell ref="L78:N78"/>
    <mergeCell ref="P78:Q78"/>
    <mergeCell ref="B54:B55"/>
    <mergeCell ref="B56:B57"/>
    <mergeCell ref="E78:F78"/>
    <mergeCell ref="G78:I78"/>
    <mergeCell ref="J78:K78"/>
  </mergeCells>
  <pageMargins left="0.19685039370078741" right="0.19685039370078741" top="0.78740157480314965" bottom="0.39370078740157483" header="0" footer="0.19685039370078741"/>
  <pageSetup paperSize="9" scale="28" fitToHeight="9" orientation="landscape" r:id="rId1"/>
  <headerFooter>
    <oddHeader>&amp;R1-МО_Омский-2021 (25мо_1мр_1гп_23сп)</oddHeader>
    <oddFooter>&amp;R&amp;P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E36"/>
  <sheetViews>
    <sheetView topLeftCell="A7" zoomScale="90" zoomScaleNormal="90" workbookViewId="0">
      <selection activeCell="I30" sqref="I30"/>
    </sheetView>
  </sheetViews>
  <sheetFormatPr defaultRowHeight="15" x14ac:dyDescent="0.25"/>
  <cols>
    <col min="1" max="1" width="41.28515625" customWidth="1"/>
    <col min="2" max="2" width="0.140625" customWidth="1"/>
    <col min="3" max="3" width="29.28515625" customWidth="1"/>
    <col min="4" max="4" width="28.5703125" customWidth="1"/>
    <col min="7" max="7" width="8.140625" customWidth="1"/>
    <col min="14" max="14" width="10.28515625" customWidth="1"/>
  </cols>
  <sheetData>
    <row r="1" spans="1:5" ht="15.75" x14ac:dyDescent="0.25">
      <c r="A1" s="295" t="s">
        <v>505</v>
      </c>
      <c r="B1" s="295"/>
      <c r="C1" s="295"/>
      <c r="D1" s="295"/>
      <c r="E1" s="9"/>
    </row>
    <row r="3" spans="1:5" ht="15.75" x14ac:dyDescent="0.25">
      <c r="A3" s="296" t="s">
        <v>168</v>
      </c>
      <c r="B3" s="296"/>
      <c r="C3" s="296"/>
      <c r="D3" s="296"/>
    </row>
    <row r="4" spans="1:5" ht="15.75" x14ac:dyDescent="0.25">
      <c r="A4" s="297" t="s">
        <v>169</v>
      </c>
      <c r="B4" s="297"/>
      <c r="C4" s="297"/>
      <c r="D4" s="297"/>
    </row>
    <row r="5" spans="1:5" ht="15.75" x14ac:dyDescent="0.25">
      <c r="B5" s="10"/>
      <c r="C5" s="10"/>
      <c r="D5" s="10"/>
    </row>
    <row r="6" spans="1:5" ht="15.75" x14ac:dyDescent="0.25">
      <c r="B6" s="298"/>
      <c r="C6" s="298"/>
      <c r="D6" s="298"/>
    </row>
    <row r="7" spans="1:5" ht="283.5" x14ac:dyDescent="0.25">
      <c r="A7" s="299" t="s">
        <v>170</v>
      </c>
      <c r="B7" s="11" t="s">
        <v>171</v>
      </c>
      <c r="C7" s="12" t="s">
        <v>172</v>
      </c>
      <c r="D7" s="12" t="s">
        <v>173</v>
      </c>
    </row>
    <row r="8" spans="1:5" ht="15.75" x14ac:dyDescent="0.25">
      <c r="A8" s="300"/>
      <c r="B8" s="13">
        <v>13</v>
      </c>
      <c r="C8" s="13">
        <v>10</v>
      </c>
      <c r="D8" s="13">
        <v>11</v>
      </c>
    </row>
    <row r="9" spans="1:5" ht="15.75" x14ac:dyDescent="0.25">
      <c r="B9" s="10"/>
      <c r="C9" s="10"/>
      <c r="D9" s="10"/>
    </row>
    <row r="11" spans="1:5" ht="47.25" x14ac:dyDescent="0.25">
      <c r="A11" s="301" t="s">
        <v>174</v>
      </c>
      <c r="B11" s="301"/>
      <c r="C11" s="11" t="s">
        <v>175</v>
      </c>
      <c r="D11" s="11" t="s">
        <v>176</v>
      </c>
    </row>
    <row r="12" spans="1:5" ht="15" customHeight="1" x14ac:dyDescent="0.25">
      <c r="A12" s="294" t="s">
        <v>48</v>
      </c>
      <c r="B12" s="294"/>
      <c r="C12" s="17" t="s">
        <v>167</v>
      </c>
      <c r="D12" s="14" t="s">
        <v>177</v>
      </c>
    </row>
    <row r="13" spans="1:5" ht="15" customHeight="1" x14ac:dyDescent="0.25">
      <c r="A13" s="293" t="s">
        <v>212</v>
      </c>
      <c r="B13" s="293"/>
      <c r="C13" s="14" t="s">
        <v>138</v>
      </c>
      <c r="D13" s="14" t="s">
        <v>137</v>
      </c>
    </row>
    <row r="14" spans="1:5" ht="15" customHeight="1" x14ac:dyDescent="0.25">
      <c r="A14" s="293" t="s">
        <v>213</v>
      </c>
      <c r="B14" s="293"/>
      <c r="C14" s="14" t="s">
        <v>113</v>
      </c>
      <c r="D14" s="14" t="s">
        <v>114</v>
      </c>
    </row>
    <row r="15" spans="1:5" ht="15" customHeight="1" x14ac:dyDescent="0.25">
      <c r="A15" s="293" t="s">
        <v>214</v>
      </c>
      <c r="B15" s="293"/>
      <c r="C15" s="14" t="s">
        <v>115</v>
      </c>
      <c r="D15" s="14" t="s">
        <v>178</v>
      </c>
    </row>
    <row r="16" spans="1:5" ht="15" customHeight="1" x14ac:dyDescent="0.25">
      <c r="A16" s="293" t="s">
        <v>215</v>
      </c>
      <c r="B16" s="293"/>
      <c r="C16" s="14" t="s">
        <v>116</v>
      </c>
      <c r="D16" s="14" t="s">
        <v>179</v>
      </c>
    </row>
    <row r="17" spans="1:4" ht="15" customHeight="1" x14ac:dyDescent="0.25">
      <c r="A17" s="293" t="s">
        <v>216</v>
      </c>
      <c r="B17" s="293"/>
      <c r="C17" s="14" t="s">
        <v>117</v>
      </c>
      <c r="D17" s="14" t="s">
        <v>180</v>
      </c>
    </row>
    <row r="18" spans="1:4" ht="15" customHeight="1" x14ac:dyDescent="0.25">
      <c r="A18" s="293" t="s">
        <v>217</v>
      </c>
      <c r="B18" s="293"/>
      <c r="C18" s="14" t="s">
        <v>118</v>
      </c>
      <c r="D18" s="14" t="s">
        <v>181</v>
      </c>
    </row>
    <row r="19" spans="1:4" ht="15" customHeight="1" x14ac:dyDescent="0.25">
      <c r="A19" s="293" t="s">
        <v>218</v>
      </c>
      <c r="B19" s="293"/>
      <c r="C19" s="14" t="s">
        <v>119</v>
      </c>
      <c r="D19" s="14" t="s">
        <v>182</v>
      </c>
    </row>
    <row r="20" spans="1:4" ht="15" customHeight="1" x14ac:dyDescent="0.25">
      <c r="A20" s="293" t="s">
        <v>219</v>
      </c>
      <c r="B20" s="293"/>
      <c r="C20" s="14" t="s">
        <v>120</v>
      </c>
      <c r="D20" s="14" t="s">
        <v>183</v>
      </c>
    </row>
    <row r="21" spans="1:4" ht="15" customHeight="1" x14ac:dyDescent="0.25">
      <c r="A21" s="293" t="s">
        <v>220</v>
      </c>
      <c r="B21" s="293"/>
      <c r="C21" s="14" t="s">
        <v>121</v>
      </c>
      <c r="D21" s="14" t="s">
        <v>184</v>
      </c>
    </row>
    <row r="22" spans="1:4" ht="15" customHeight="1" x14ac:dyDescent="0.25">
      <c r="A22" s="293" t="s">
        <v>221</v>
      </c>
      <c r="B22" s="293"/>
      <c r="C22" s="14" t="s">
        <v>122</v>
      </c>
      <c r="D22" s="14" t="s">
        <v>185</v>
      </c>
    </row>
    <row r="23" spans="1:4" ht="15" customHeight="1" x14ac:dyDescent="0.25">
      <c r="A23" s="293" t="s">
        <v>222</v>
      </c>
      <c r="B23" s="293"/>
      <c r="C23" s="15" t="s">
        <v>125</v>
      </c>
      <c r="D23" s="14" t="s">
        <v>186</v>
      </c>
    </row>
    <row r="24" spans="1:4" ht="15" customHeight="1" x14ac:dyDescent="0.25">
      <c r="A24" s="293" t="s">
        <v>223</v>
      </c>
      <c r="B24" s="293"/>
      <c r="C24" s="14" t="s">
        <v>123</v>
      </c>
      <c r="D24" s="14" t="s">
        <v>187</v>
      </c>
    </row>
    <row r="25" spans="1:4" ht="15" customHeight="1" x14ac:dyDescent="0.25">
      <c r="A25" s="293" t="s">
        <v>224</v>
      </c>
      <c r="B25" s="293"/>
      <c r="C25" s="14" t="s">
        <v>124</v>
      </c>
      <c r="D25" s="14" t="s">
        <v>188</v>
      </c>
    </row>
    <row r="26" spans="1:4" ht="15" customHeight="1" x14ac:dyDescent="0.25">
      <c r="A26" s="293" t="s">
        <v>225</v>
      </c>
      <c r="B26" s="293"/>
      <c r="C26" s="14" t="s">
        <v>126</v>
      </c>
      <c r="D26" s="14" t="s">
        <v>189</v>
      </c>
    </row>
    <row r="27" spans="1:4" ht="15" customHeight="1" x14ac:dyDescent="0.25">
      <c r="A27" s="293" t="s">
        <v>226</v>
      </c>
      <c r="B27" s="293"/>
      <c r="C27" s="14" t="s">
        <v>127</v>
      </c>
      <c r="D27" s="14" t="s">
        <v>190</v>
      </c>
    </row>
    <row r="28" spans="1:4" ht="15" customHeight="1" x14ac:dyDescent="0.25">
      <c r="A28" s="293" t="s">
        <v>227</v>
      </c>
      <c r="B28" s="293"/>
      <c r="C28" s="14" t="s">
        <v>128</v>
      </c>
      <c r="D28" s="14" t="s">
        <v>191</v>
      </c>
    </row>
    <row r="29" spans="1:4" ht="15" customHeight="1" x14ac:dyDescent="0.25">
      <c r="A29" s="293" t="s">
        <v>228</v>
      </c>
      <c r="B29" s="293"/>
      <c r="C29" s="14" t="s">
        <v>129</v>
      </c>
      <c r="D29" s="14" t="s">
        <v>192</v>
      </c>
    </row>
    <row r="30" spans="1:4" ht="15" customHeight="1" x14ac:dyDescent="0.25">
      <c r="A30" s="293" t="s">
        <v>229</v>
      </c>
      <c r="B30" s="293"/>
      <c r="C30" s="14" t="s">
        <v>130</v>
      </c>
      <c r="D30" s="14" t="s">
        <v>193</v>
      </c>
    </row>
    <row r="31" spans="1:4" ht="15" customHeight="1" x14ac:dyDescent="0.25">
      <c r="A31" s="293" t="s">
        <v>230</v>
      </c>
      <c r="B31" s="293"/>
      <c r="C31" s="14" t="s">
        <v>131</v>
      </c>
      <c r="D31" s="14" t="s">
        <v>194</v>
      </c>
    </row>
    <row r="32" spans="1:4" ht="15" customHeight="1" x14ac:dyDescent="0.25">
      <c r="A32" s="293" t="s">
        <v>231</v>
      </c>
      <c r="B32" s="293"/>
      <c r="C32" s="14" t="s">
        <v>132</v>
      </c>
      <c r="D32" s="14" t="s">
        <v>195</v>
      </c>
    </row>
    <row r="33" spans="1:4" ht="15" customHeight="1" x14ac:dyDescent="0.25">
      <c r="A33" s="293" t="s">
        <v>232</v>
      </c>
      <c r="B33" s="293"/>
      <c r="C33" s="14" t="s">
        <v>133</v>
      </c>
      <c r="D33" s="14" t="s">
        <v>198</v>
      </c>
    </row>
    <row r="34" spans="1:4" ht="15" customHeight="1" x14ac:dyDescent="0.25">
      <c r="A34" s="293" t="s">
        <v>233</v>
      </c>
      <c r="B34" s="293"/>
      <c r="C34" s="14" t="s">
        <v>134</v>
      </c>
      <c r="D34" s="14" t="s">
        <v>196</v>
      </c>
    </row>
    <row r="35" spans="1:4" ht="15" customHeight="1" x14ac:dyDescent="0.25">
      <c r="A35" s="293" t="s">
        <v>234</v>
      </c>
      <c r="B35" s="293"/>
      <c r="C35" s="14" t="s">
        <v>135</v>
      </c>
      <c r="D35" s="14" t="s">
        <v>197</v>
      </c>
    </row>
    <row r="36" spans="1:4" ht="15" customHeight="1" x14ac:dyDescent="0.25">
      <c r="A36" s="293" t="s">
        <v>235</v>
      </c>
      <c r="B36" s="293"/>
      <c r="C36" s="14" t="s">
        <v>136</v>
      </c>
      <c r="D36" s="14" t="s">
        <v>199</v>
      </c>
    </row>
  </sheetData>
  <mergeCells count="31">
    <mergeCell ref="A32:B32"/>
    <mergeCell ref="A33:B33"/>
    <mergeCell ref="A34:B34"/>
    <mergeCell ref="A35:B35"/>
    <mergeCell ref="A36:B36"/>
    <mergeCell ref="A30:B30"/>
    <mergeCell ref="A31:B31"/>
    <mergeCell ref="A13:B13"/>
    <mergeCell ref="A14:B14"/>
    <mergeCell ref="A15:B15"/>
    <mergeCell ref="A16:B16"/>
    <mergeCell ref="A17:B17"/>
    <mergeCell ref="A24:B24"/>
    <mergeCell ref="A25:B25"/>
    <mergeCell ref="A26:B26"/>
    <mergeCell ref="A27:B27"/>
    <mergeCell ref="A28:B28"/>
    <mergeCell ref="A29:B29"/>
    <mergeCell ref="A18:B18"/>
    <mergeCell ref="A19:B19"/>
    <mergeCell ref="A20:B20"/>
    <mergeCell ref="A21:B21"/>
    <mergeCell ref="A22:B22"/>
    <mergeCell ref="A23:B23"/>
    <mergeCell ref="A12:B12"/>
    <mergeCell ref="A1:D1"/>
    <mergeCell ref="A3:D3"/>
    <mergeCell ref="A4:D4"/>
    <mergeCell ref="B6:D6"/>
    <mergeCell ref="A7:A8"/>
    <mergeCell ref="A11:B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137"/>
  <sheetViews>
    <sheetView zoomScale="90" zoomScaleNormal="90" workbookViewId="0">
      <pane ySplit="10" topLeftCell="A131" activePane="bottomLeft" state="frozen"/>
      <selection pane="bottomLeft" activeCell="G137" sqref="G137"/>
    </sheetView>
  </sheetViews>
  <sheetFormatPr defaultRowHeight="15" x14ac:dyDescent="0.25"/>
  <cols>
    <col min="1" max="1" width="50.140625" style="18" customWidth="1"/>
    <col min="2" max="2" width="26.85546875" style="18" customWidth="1"/>
    <col min="3" max="4" width="27.7109375" style="18" customWidth="1"/>
    <col min="5" max="5" width="11.7109375" style="18" customWidth="1"/>
    <col min="6" max="6" width="13.7109375" style="18" customWidth="1"/>
    <col min="7" max="7" width="9.28515625" style="18" customWidth="1"/>
    <col min="8" max="8" width="10.28515625" style="18" customWidth="1"/>
    <col min="9" max="9" width="9.28515625" style="18" customWidth="1"/>
    <col min="10" max="10" width="9.5703125" style="18" customWidth="1"/>
    <col min="11" max="16384" width="9.140625" style="18"/>
  </cols>
  <sheetData>
    <row r="1" spans="1:4" ht="30" customHeight="1" x14ac:dyDescent="0.3">
      <c r="A1" s="305" t="s">
        <v>200</v>
      </c>
      <c r="B1" s="305"/>
      <c r="C1" s="305"/>
      <c r="D1" s="306"/>
    </row>
    <row r="2" spans="1:4" ht="60.75" customHeight="1" x14ac:dyDescent="0.25">
      <c r="A2" s="307" t="s">
        <v>493</v>
      </c>
      <c r="B2" s="308"/>
      <c r="C2" s="308"/>
      <c r="D2" s="309"/>
    </row>
    <row r="3" spans="1:4" ht="70.5" customHeight="1" x14ac:dyDescent="0.25">
      <c r="A3" s="310" t="s">
        <v>494</v>
      </c>
      <c r="B3" s="311"/>
      <c r="C3" s="311"/>
      <c r="D3" s="312"/>
    </row>
    <row r="4" spans="1:4" ht="15.75" customHeight="1" x14ac:dyDescent="0.25">
      <c r="A4" s="19"/>
      <c r="B4" s="20"/>
      <c r="C4" s="20"/>
      <c r="D4" s="21"/>
    </row>
    <row r="5" spans="1:4" ht="36.75" customHeight="1" x14ac:dyDescent="0.25">
      <c r="A5" s="313" t="s">
        <v>201</v>
      </c>
      <c r="B5" s="314"/>
      <c r="C5" s="314"/>
      <c r="D5" s="315"/>
    </row>
    <row r="6" spans="1:4" ht="19.5" customHeight="1" x14ac:dyDescent="0.25">
      <c r="A6" s="22"/>
      <c r="B6" s="22"/>
      <c r="C6" s="22"/>
      <c r="D6" s="22"/>
    </row>
    <row r="7" spans="1:4" ht="15" customHeight="1" x14ac:dyDescent="0.25">
      <c r="A7" s="316" t="s">
        <v>202</v>
      </c>
      <c r="B7" s="316" t="s">
        <v>203</v>
      </c>
      <c r="C7" s="316" t="s">
        <v>204</v>
      </c>
      <c r="D7" s="316" t="s">
        <v>205</v>
      </c>
    </row>
    <row r="8" spans="1:4" ht="39.75" customHeight="1" x14ac:dyDescent="0.25">
      <c r="A8" s="316"/>
      <c r="B8" s="316"/>
      <c r="C8" s="316"/>
      <c r="D8" s="316"/>
    </row>
    <row r="9" spans="1:4" ht="15" customHeight="1" x14ac:dyDescent="0.25">
      <c r="A9" s="23"/>
      <c r="B9" s="24">
        <v>1</v>
      </c>
      <c r="C9" s="24">
        <v>2</v>
      </c>
      <c r="D9" s="24">
        <v>3</v>
      </c>
    </row>
    <row r="10" spans="1:4" ht="26.25" customHeight="1" x14ac:dyDescent="0.25">
      <c r="A10" s="25" t="s">
        <v>461</v>
      </c>
      <c r="B10" s="26" t="s">
        <v>177</v>
      </c>
      <c r="C10" s="27" t="s">
        <v>206</v>
      </c>
      <c r="D10" s="28">
        <f>SUM(D13:D13,D15:D20,D22:D26,D28:D38,D40:D45,D47:D48,D50:D54,D56:D57,D59:D62,D64:D65,D67:D72,D74:D76,D78:D79,D81:D83,D85:D88,D90:D93,D95:D97,D99:D105,D107:D111,D113:D117,D119:D120,D122,D124:D125,D127:D129)</f>
        <v>0</v>
      </c>
    </row>
    <row r="11" spans="1:4" ht="15" customHeight="1" x14ac:dyDescent="0.25">
      <c r="A11" s="29" t="s">
        <v>207</v>
      </c>
      <c r="B11" s="24"/>
      <c r="C11" s="30"/>
      <c r="D11" s="31"/>
    </row>
    <row r="12" spans="1:4" ht="15" customHeight="1" x14ac:dyDescent="0.25">
      <c r="A12" s="32" t="s">
        <v>212</v>
      </c>
      <c r="B12" s="33" t="s">
        <v>137</v>
      </c>
      <c r="C12" s="34" t="s">
        <v>206</v>
      </c>
      <c r="D12" s="35">
        <f>D13</f>
        <v>0</v>
      </c>
    </row>
    <row r="13" spans="1:4" ht="15" customHeight="1" x14ac:dyDescent="0.25">
      <c r="A13" s="101" t="s">
        <v>236</v>
      </c>
      <c r="B13" s="37" t="s">
        <v>206</v>
      </c>
      <c r="C13" s="38" t="s">
        <v>237</v>
      </c>
      <c r="D13" s="104"/>
    </row>
    <row r="14" spans="1:4" ht="15" customHeight="1" x14ac:dyDescent="0.25">
      <c r="A14" s="32" t="s">
        <v>213</v>
      </c>
      <c r="B14" s="33" t="s">
        <v>114</v>
      </c>
      <c r="C14" s="34" t="s">
        <v>206</v>
      </c>
      <c r="D14" s="39">
        <f>SUM(D15:D20)</f>
        <v>0</v>
      </c>
    </row>
    <row r="15" spans="1:4" ht="15" customHeight="1" x14ac:dyDescent="0.25">
      <c r="A15" s="36" t="s">
        <v>238</v>
      </c>
      <c r="B15" s="37" t="s">
        <v>206</v>
      </c>
      <c r="C15" s="38" t="s">
        <v>244</v>
      </c>
      <c r="D15" s="104"/>
    </row>
    <row r="16" spans="1:4" ht="15" customHeight="1" x14ac:dyDescent="0.25">
      <c r="A16" s="36" t="s">
        <v>239</v>
      </c>
      <c r="B16" s="37" t="s">
        <v>206</v>
      </c>
      <c r="C16" s="38" t="s">
        <v>245</v>
      </c>
      <c r="D16" s="104"/>
    </row>
    <row r="17" spans="1:4" ht="15" customHeight="1" x14ac:dyDescent="0.25">
      <c r="A17" s="36" t="s">
        <v>240</v>
      </c>
      <c r="B17" s="37" t="s">
        <v>206</v>
      </c>
      <c r="C17" s="38" t="s">
        <v>246</v>
      </c>
      <c r="D17" s="104"/>
    </row>
    <row r="18" spans="1:4" ht="15" customHeight="1" x14ac:dyDescent="0.25">
      <c r="A18" s="36" t="s">
        <v>241</v>
      </c>
      <c r="B18" s="37" t="s">
        <v>206</v>
      </c>
      <c r="C18" s="38" t="s">
        <v>247</v>
      </c>
      <c r="D18" s="104"/>
    </row>
    <row r="19" spans="1:4" ht="15" customHeight="1" x14ac:dyDescent="0.25">
      <c r="A19" s="36" t="s">
        <v>242</v>
      </c>
      <c r="B19" s="37" t="s">
        <v>206</v>
      </c>
      <c r="C19" s="38" t="s">
        <v>248</v>
      </c>
      <c r="D19" s="104"/>
    </row>
    <row r="20" spans="1:4" ht="15" customHeight="1" x14ac:dyDescent="0.25">
      <c r="A20" s="36" t="s">
        <v>243</v>
      </c>
      <c r="B20" s="37" t="s">
        <v>206</v>
      </c>
      <c r="C20" s="38" t="s">
        <v>249</v>
      </c>
      <c r="D20" s="104"/>
    </row>
    <row r="21" spans="1:4" ht="15" customHeight="1" x14ac:dyDescent="0.25">
      <c r="A21" s="40" t="s">
        <v>214</v>
      </c>
      <c r="B21" s="33" t="s">
        <v>178</v>
      </c>
      <c r="C21" s="41" t="s">
        <v>206</v>
      </c>
      <c r="D21" s="42">
        <f>SUM(D22:D26)</f>
        <v>0</v>
      </c>
    </row>
    <row r="22" spans="1:4" ht="15" customHeight="1" x14ac:dyDescent="0.25">
      <c r="A22" s="36" t="s">
        <v>250</v>
      </c>
      <c r="B22" s="43" t="s">
        <v>206</v>
      </c>
      <c r="C22" s="38" t="s">
        <v>255</v>
      </c>
      <c r="D22" s="105"/>
    </row>
    <row r="23" spans="1:4" ht="15" customHeight="1" x14ac:dyDescent="0.25">
      <c r="A23" s="36" t="s">
        <v>251</v>
      </c>
      <c r="B23" s="43" t="s">
        <v>206</v>
      </c>
      <c r="C23" s="38" t="s">
        <v>256</v>
      </c>
      <c r="D23" s="105"/>
    </row>
    <row r="24" spans="1:4" ht="15" customHeight="1" x14ac:dyDescent="0.25">
      <c r="A24" s="36" t="s">
        <v>252</v>
      </c>
      <c r="B24" s="43" t="s">
        <v>206</v>
      </c>
      <c r="C24" s="38" t="s">
        <v>257</v>
      </c>
      <c r="D24" s="105"/>
    </row>
    <row r="25" spans="1:4" ht="15" customHeight="1" x14ac:dyDescent="0.25">
      <c r="A25" s="36" t="s">
        <v>253</v>
      </c>
      <c r="B25" s="43" t="s">
        <v>206</v>
      </c>
      <c r="C25" s="38" t="s">
        <v>258</v>
      </c>
      <c r="D25" s="105"/>
    </row>
    <row r="26" spans="1:4" ht="15" customHeight="1" x14ac:dyDescent="0.25">
      <c r="A26" s="36" t="s">
        <v>254</v>
      </c>
      <c r="B26" s="43" t="s">
        <v>206</v>
      </c>
      <c r="C26" s="38" t="s">
        <v>259</v>
      </c>
      <c r="D26" s="105"/>
    </row>
    <row r="27" spans="1:4" ht="15" customHeight="1" x14ac:dyDescent="0.25">
      <c r="A27" s="40" t="s">
        <v>215</v>
      </c>
      <c r="B27" s="33" t="s">
        <v>179</v>
      </c>
      <c r="C27" s="44" t="s">
        <v>206</v>
      </c>
      <c r="D27" s="42">
        <f>SUM(D28:D38)</f>
        <v>0</v>
      </c>
    </row>
    <row r="28" spans="1:4" ht="15" customHeight="1" x14ac:dyDescent="0.25">
      <c r="A28" s="36" t="s">
        <v>260</v>
      </c>
      <c r="B28" s="43" t="s">
        <v>206</v>
      </c>
      <c r="C28" s="38" t="s">
        <v>271</v>
      </c>
      <c r="D28" s="105"/>
    </row>
    <row r="29" spans="1:4" ht="15" customHeight="1" x14ac:dyDescent="0.25">
      <c r="A29" s="36" t="s">
        <v>261</v>
      </c>
      <c r="B29" s="43" t="s">
        <v>206</v>
      </c>
      <c r="C29" s="38" t="s">
        <v>272</v>
      </c>
      <c r="D29" s="105"/>
    </row>
    <row r="30" spans="1:4" ht="15" customHeight="1" x14ac:dyDescent="0.25">
      <c r="A30" s="36" t="s">
        <v>262</v>
      </c>
      <c r="B30" s="43" t="s">
        <v>206</v>
      </c>
      <c r="C30" s="38" t="s">
        <v>273</v>
      </c>
      <c r="D30" s="105"/>
    </row>
    <row r="31" spans="1:4" ht="15" customHeight="1" x14ac:dyDescent="0.25">
      <c r="A31" s="36" t="s">
        <v>263</v>
      </c>
      <c r="B31" s="43" t="s">
        <v>206</v>
      </c>
      <c r="C31" s="38" t="s">
        <v>274</v>
      </c>
      <c r="D31" s="105"/>
    </row>
    <row r="32" spans="1:4" ht="15" customHeight="1" x14ac:dyDescent="0.25">
      <c r="A32" s="36" t="s">
        <v>264</v>
      </c>
      <c r="B32" s="43" t="s">
        <v>206</v>
      </c>
      <c r="C32" s="38" t="s">
        <v>275</v>
      </c>
      <c r="D32" s="105"/>
    </row>
    <row r="33" spans="1:4" ht="15" customHeight="1" x14ac:dyDescent="0.25">
      <c r="A33" s="36" t="s">
        <v>265</v>
      </c>
      <c r="B33" s="43" t="s">
        <v>206</v>
      </c>
      <c r="C33" s="38" t="s">
        <v>276</v>
      </c>
      <c r="D33" s="105"/>
    </row>
    <row r="34" spans="1:4" ht="15" customHeight="1" x14ac:dyDescent="0.25">
      <c r="A34" s="36" t="s">
        <v>266</v>
      </c>
      <c r="B34" s="43" t="s">
        <v>206</v>
      </c>
      <c r="C34" s="38" t="s">
        <v>277</v>
      </c>
      <c r="D34" s="105"/>
    </row>
    <row r="35" spans="1:4" ht="15" customHeight="1" x14ac:dyDescent="0.25">
      <c r="A35" s="36" t="s">
        <v>267</v>
      </c>
      <c r="B35" s="43" t="s">
        <v>206</v>
      </c>
      <c r="C35" s="38" t="s">
        <v>278</v>
      </c>
      <c r="D35" s="105"/>
    </row>
    <row r="36" spans="1:4" ht="15" customHeight="1" x14ac:dyDescent="0.25">
      <c r="A36" s="36" t="s">
        <v>268</v>
      </c>
      <c r="B36" s="43" t="s">
        <v>206</v>
      </c>
      <c r="C36" s="38" t="s">
        <v>279</v>
      </c>
      <c r="D36" s="105"/>
    </row>
    <row r="37" spans="1:4" ht="15" customHeight="1" x14ac:dyDescent="0.25">
      <c r="A37" s="36" t="s">
        <v>269</v>
      </c>
      <c r="B37" s="43" t="s">
        <v>206</v>
      </c>
      <c r="C37" s="38" t="s">
        <v>280</v>
      </c>
      <c r="D37" s="105"/>
    </row>
    <row r="38" spans="1:4" ht="15" customHeight="1" x14ac:dyDescent="0.25">
      <c r="A38" s="36" t="s">
        <v>270</v>
      </c>
      <c r="B38" s="43" t="s">
        <v>206</v>
      </c>
      <c r="C38" s="38" t="s">
        <v>281</v>
      </c>
      <c r="D38" s="105"/>
    </row>
    <row r="39" spans="1:4" ht="15" customHeight="1" x14ac:dyDescent="0.25">
      <c r="A39" s="40" t="s">
        <v>216</v>
      </c>
      <c r="B39" s="33" t="s">
        <v>180</v>
      </c>
      <c r="C39" s="41" t="s">
        <v>206</v>
      </c>
      <c r="D39" s="42">
        <f>SUM(D40:D45)</f>
        <v>0</v>
      </c>
    </row>
    <row r="40" spans="1:4" ht="15" customHeight="1" x14ac:dyDescent="0.25">
      <c r="A40" s="36" t="s">
        <v>282</v>
      </c>
      <c r="B40" s="43" t="s">
        <v>206</v>
      </c>
      <c r="C40" s="38" t="s">
        <v>288</v>
      </c>
      <c r="D40" s="105"/>
    </row>
    <row r="41" spans="1:4" ht="15" customHeight="1" x14ac:dyDescent="0.25">
      <c r="A41" s="36" t="s">
        <v>283</v>
      </c>
      <c r="B41" s="43" t="s">
        <v>206</v>
      </c>
      <c r="C41" s="38" t="s">
        <v>289</v>
      </c>
      <c r="D41" s="105"/>
    </row>
    <row r="42" spans="1:4" ht="15" customHeight="1" x14ac:dyDescent="0.25">
      <c r="A42" s="36" t="s">
        <v>284</v>
      </c>
      <c r="B42" s="43" t="s">
        <v>206</v>
      </c>
      <c r="C42" s="38" t="s">
        <v>290</v>
      </c>
      <c r="D42" s="105"/>
    </row>
    <row r="43" spans="1:4" ht="15" customHeight="1" x14ac:dyDescent="0.25">
      <c r="A43" s="36" t="s">
        <v>285</v>
      </c>
      <c r="B43" s="43" t="s">
        <v>206</v>
      </c>
      <c r="C43" s="38" t="s">
        <v>291</v>
      </c>
      <c r="D43" s="105"/>
    </row>
    <row r="44" spans="1:4" ht="15" customHeight="1" x14ac:dyDescent="0.25">
      <c r="A44" s="36" t="s">
        <v>286</v>
      </c>
      <c r="B44" s="43" t="s">
        <v>206</v>
      </c>
      <c r="C44" s="38" t="s">
        <v>292</v>
      </c>
      <c r="D44" s="105"/>
    </row>
    <row r="45" spans="1:4" ht="15" customHeight="1" x14ac:dyDescent="0.25">
      <c r="A45" s="36" t="s">
        <v>287</v>
      </c>
      <c r="B45" s="43" t="s">
        <v>206</v>
      </c>
      <c r="C45" s="38" t="s">
        <v>293</v>
      </c>
      <c r="D45" s="105"/>
    </row>
    <row r="46" spans="1:4" ht="15" customHeight="1" x14ac:dyDescent="0.25">
      <c r="A46" s="40" t="s">
        <v>217</v>
      </c>
      <c r="B46" s="33" t="s">
        <v>181</v>
      </c>
      <c r="C46" s="45" t="s">
        <v>206</v>
      </c>
      <c r="D46" s="42">
        <f>SUM(D47:D48)</f>
        <v>0</v>
      </c>
    </row>
    <row r="47" spans="1:4" ht="15" customHeight="1" x14ac:dyDescent="0.25">
      <c r="A47" s="36" t="s">
        <v>294</v>
      </c>
      <c r="B47" s="43" t="s">
        <v>206</v>
      </c>
      <c r="C47" s="38" t="s">
        <v>296</v>
      </c>
      <c r="D47" s="105"/>
    </row>
    <row r="48" spans="1:4" ht="15" customHeight="1" x14ac:dyDescent="0.25">
      <c r="A48" s="36" t="s">
        <v>295</v>
      </c>
      <c r="B48" s="43" t="s">
        <v>206</v>
      </c>
      <c r="C48" s="38" t="s">
        <v>297</v>
      </c>
      <c r="D48" s="105"/>
    </row>
    <row r="49" spans="1:7" ht="15" customHeight="1" x14ac:dyDescent="0.25">
      <c r="A49" s="40" t="s">
        <v>218</v>
      </c>
      <c r="B49" s="33">
        <v>52644419000</v>
      </c>
      <c r="C49" s="45" t="s">
        <v>206</v>
      </c>
      <c r="D49" s="42">
        <f>SUM(D50:D54)</f>
        <v>0</v>
      </c>
      <c r="G49" s="16"/>
    </row>
    <row r="50" spans="1:7" ht="15" customHeight="1" x14ac:dyDescent="0.25">
      <c r="A50" s="36" t="s">
        <v>298</v>
      </c>
      <c r="B50" s="43" t="s">
        <v>206</v>
      </c>
      <c r="C50" s="38" t="s">
        <v>303</v>
      </c>
      <c r="D50" s="105"/>
      <c r="G50" s="16"/>
    </row>
    <row r="51" spans="1:7" ht="15" customHeight="1" x14ac:dyDescent="0.25">
      <c r="A51" s="36" t="s">
        <v>299</v>
      </c>
      <c r="B51" s="43" t="s">
        <v>206</v>
      </c>
      <c r="C51" s="38" t="s">
        <v>304</v>
      </c>
      <c r="D51" s="105"/>
      <c r="G51" s="16"/>
    </row>
    <row r="52" spans="1:7" ht="15" customHeight="1" x14ac:dyDescent="0.25">
      <c r="A52" s="36" t="s">
        <v>300</v>
      </c>
      <c r="B52" s="43" t="s">
        <v>206</v>
      </c>
      <c r="C52" s="38" t="s">
        <v>305</v>
      </c>
      <c r="D52" s="105"/>
    </row>
    <row r="53" spans="1:7" ht="15" customHeight="1" x14ac:dyDescent="0.25">
      <c r="A53" s="36" t="s">
        <v>301</v>
      </c>
      <c r="B53" s="43" t="s">
        <v>206</v>
      </c>
      <c r="C53" s="38" t="s">
        <v>306</v>
      </c>
      <c r="D53" s="105"/>
    </row>
    <row r="54" spans="1:7" ht="15" customHeight="1" x14ac:dyDescent="0.25">
      <c r="A54" s="36" t="s">
        <v>302</v>
      </c>
      <c r="B54" s="43" t="s">
        <v>206</v>
      </c>
      <c r="C54" s="38" t="s">
        <v>307</v>
      </c>
      <c r="D54" s="106"/>
    </row>
    <row r="55" spans="1:7" ht="15" customHeight="1" x14ac:dyDescent="0.25">
      <c r="A55" s="40" t="s">
        <v>219</v>
      </c>
      <c r="B55" s="33" t="s">
        <v>183</v>
      </c>
      <c r="C55" s="43" t="s">
        <v>206</v>
      </c>
      <c r="D55" s="46">
        <f>SUM(D56:D57)</f>
        <v>0</v>
      </c>
    </row>
    <row r="56" spans="1:7" ht="15" customHeight="1" x14ac:dyDescent="0.25">
      <c r="A56" s="36" t="s">
        <v>308</v>
      </c>
      <c r="B56" s="43" t="s">
        <v>206</v>
      </c>
      <c r="C56" s="38" t="s">
        <v>310</v>
      </c>
      <c r="D56" s="106"/>
    </row>
    <row r="57" spans="1:7" ht="15" customHeight="1" x14ac:dyDescent="0.25">
      <c r="A57" s="36" t="s">
        <v>309</v>
      </c>
      <c r="B57" s="43" t="s">
        <v>206</v>
      </c>
      <c r="C57" s="38" t="s">
        <v>311</v>
      </c>
      <c r="D57" s="106"/>
    </row>
    <row r="58" spans="1:7" ht="15" customHeight="1" x14ac:dyDescent="0.25">
      <c r="A58" s="47" t="s">
        <v>220</v>
      </c>
      <c r="B58" s="33">
        <v>52644422000</v>
      </c>
      <c r="C58" s="43" t="s">
        <v>206</v>
      </c>
      <c r="D58" s="46">
        <f>SUM(D59:D62)</f>
        <v>0</v>
      </c>
    </row>
    <row r="59" spans="1:7" ht="15" customHeight="1" x14ac:dyDescent="0.25">
      <c r="A59" s="36" t="s">
        <v>312</v>
      </c>
      <c r="B59" s="43" t="s">
        <v>206</v>
      </c>
      <c r="C59" s="38" t="s">
        <v>316</v>
      </c>
      <c r="D59" s="106"/>
    </row>
    <row r="60" spans="1:7" ht="15" customHeight="1" x14ac:dyDescent="0.25">
      <c r="A60" s="36" t="s">
        <v>313</v>
      </c>
      <c r="B60" s="43" t="s">
        <v>206</v>
      </c>
      <c r="C60" s="38" t="s">
        <v>317</v>
      </c>
      <c r="D60" s="106"/>
    </row>
    <row r="61" spans="1:7" ht="15" customHeight="1" x14ac:dyDescent="0.25">
      <c r="A61" s="36" t="s">
        <v>314</v>
      </c>
      <c r="B61" s="43" t="s">
        <v>206</v>
      </c>
      <c r="C61" s="38" t="s">
        <v>318</v>
      </c>
      <c r="D61" s="106"/>
    </row>
    <row r="62" spans="1:7" ht="15" customHeight="1" x14ac:dyDescent="0.25">
      <c r="A62" s="36" t="s">
        <v>315</v>
      </c>
      <c r="B62" s="43" t="s">
        <v>206</v>
      </c>
      <c r="C62" s="38" t="s">
        <v>319</v>
      </c>
      <c r="D62" s="106"/>
    </row>
    <row r="63" spans="1:7" ht="15" customHeight="1" x14ac:dyDescent="0.25">
      <c r="A63" s="47" t="s">
        <v>221</v>
      </c>
      <c r="B63" s="33" t="s">
        <v>185</v>
      </c>
      <c r="C63" s="43" t="s">
        <v>206</v>
      </c>
      <c r="D63" s="48">
        <f>SUM(D64:D65)</f>
        <v>0</v>
      </c>
    </row>
    <row r="64" spans="1:7" ht="15" customHeight="1" x14ac:dyDescent="0.25">
      <c r="A64" s="36" t="s">
        <v>320</v>
      </c>
      <c r="B64" s="43" t="s">
        <v>206</v>
      </c>
      <c r="C64" s="38" t="s">
        <v>322</v>
      </c>
      <c r="D64" s="106"/>
    </row>
    <row r="65" spans="1:4" ht="15" customHeight="1" x14ac:dyDescent="0.25">
      <c r="A65" s="36" t="s">
        <v>321</v>
      </c>
      <c r="B65" s="43" t="s">
        <v>206</v>
      </c>
      <c r="C65" s="38" t="s">
        <v>323</v>
      </c>
      <c r="D65" s="106"/>
    </row>
    <row r="66" spans="1:4" ht="15" customHeight="1" x14ac:dyDescent="0.25">
      <c r="A66" s="49" t="s">
        <v>222</v>
      </c>
      <c r="B66" s="33" t="s">
        <v>186</v>
      </c>
      <c r="C66" s="43" t="s">
        <v>206</v>
      </c>
      <c r="D66" s="46">
        <f>SUM(D67:D72)</f>
        <v>0</v>
      </c>
    </row>
    <row r="67" spans="1:4" ht="15" customHeight="1" x14ac:dyDescent="0.25">
      <c r="A67" s="36" t="s">
        <v>324</v>
      </c>
      <c r="B67" s="43" t="s">
        <v>206</v>
      </c>
      <c r="C67" s="38" t="s">
        <v>330</v>
      </c>
      <c r="D67" s="106"/>
    </row>
    <row r="68" spans="1:4" ht="15" customHeight="1" x14ac:dyDescent="0.25">
      <c r="A68" s="36" t="s">
        <v>325</v>
      </c>
      <c r="B68" s="43" t="s">
        <v>206</v>
      </c>
      <c r="C68" s="38" t="s">
        <v>331</v>
      </c>
      <c r="D68" s="106"/>
    </row>
    <row r="69" spans="1:4" ht="15" customHeight="1" x14ac:dyDescent="0.25">
      <c r="A69" s="36" t="s">
        <v>326</v>
      </c>
      <c r="B69" s="43" t="s">
        <v>206</v>
      </c>
      <c r="C69" s="38" t="s">
        <v>332</v>
      </c>
      <c r="D69" s="106"/>
    </row>
    <row r="70" spans="1:4" ht="15" customHeight="1" x14ac:dyDescent="0.25">
      <c r="A70" s="36" t="s">
        <v>327</v>
      </c>
      <c r="B70" s="43" t="s">
        <v>206</v>
      </c>
      <c r="C70" s="38" t="s">
        <v>333</v>
      </c>
      <c r="D70" s="106"/>
    </row>
    <row r="71" spans="1:4" ht="15" customHeight="1" x14ac:dyDescent="0.25">
      <c r="A71" s="36" t="s">
        <v>328</v>
      </c>
      <c r="B71" s="43" t="s">
        <v>206</v>
      </c>
      <c r="C71" s="38" t="s">
        <v>334</v>
      </c>
      <c r="D71" s="106"/>
    </row>
    <row r="72" spans="1:4" ht="15" customHeight="1" x14ac:dyDescent="0.25">
      <c r="A72" s="36" t="s">
        <v>329</v>
      </c>
      <c r="B72" s="43" t="s">
        <v>206</v>
      </c>
      <c r="C72" s="38" t="s">
        <v>335</v>
      </c>
      <c r="D72" s="106"/>
    </row>
    <row r="73" spans="1:4" ht="15" customHeight="1" x14ac:dyDescent="0.25">
      <c r="A73" s="49" t="s">
        <v>223</v>
      </c>
      <c r="B73" s="33" t="s">
        <v>187</v>
      </c>
      <c r="C73" s="38" t="s">
        <v>206</v>
      </c>
      <c r="D73" s="46">
        <f>SUM(D74:D76)</f>
        <v>0</v>
      </c>
    </row>
    <row r="74" spans="1:4" ht="15" customHeight="1" x14ac:dyDescent="0.25">
      <c r="A74" s="36" t="s">
        <v>336</v>
      </c>
      <c r="B74" s="43" t="s">
        <v>206</v>
      </c>
      <c r="C74" s="38" t="s">
        <v>339</v>
      </c>
      <c r="D74" s="106"/>
    </row>
    <row r="75" spans="1:4" ht="15" customHeight="1" x14ac:dyDescent="0.25">
      <c r="A75" s="36" t="s">
        <v>337</v>
      </c>
      <c r="B75" s="43" t="s">
        <v>206</v>
      </c>
      <c r="C75" s="38" t="s">
        <v>340</v>
      </c>
      <c r="D75" s="106"/>
    </row>
    <row r="76" spans="1:4" ht="15" customHeight="1" x14ac:dyDescent="0.25">
      <c r="A76" s="36" t="s">
        <v>338</v>
      </c>
      <c r="B76" s="43" t="s">
        <v>206</v>
      </c>
      <c r="C76" s="38" t="s">
        <v>341</v>
      </c>
      <c r="D76" s="106"/>
    </row>
    <row r="77" spans="1:4" ht="15" customHeight="1" x14ac:dyDescent="0.25">
      <c r="A77" s="49" t="s">
        <v>224</v>
      </c>
      <c r="B77" s="33" t="s">
        <v>188</v>
      </c>
      <c r="C77" s="38" t="s">
        <v>206</v>
      </c>
      <c r="D77" s="46">
        <f>SUM(D78:D79)</f>
        <v>0</v>
      </c>
    </row>
    <row r="78" spans="1:4" ht="15" customHeight="1" x14ac:dyDescent="0.25">
      <c r="A78" s="36" t="s">
        <v>342</v>
      </c>
      <c r="B78" s="43" t="s">
        <v>206</v>
      </c>
      <c r="C78" s="38" t="s">
        <v>344</v>
      </c>
      <c r="D78" s="106"/>
    </row>
    <row r="79" spans="1:4" ht="15" customHeight="1" x14ac:dyDescent="0.25">
      <c r="A79" s="36" t="s">
        <v>343</v>
      </c>
      <c r="B79" s="43" t="s">
        <v>206</v>
      </c>
      <c r="C79" s="38" t="s">
        <v>345</v>
      </c>
      <c r="D79" s="106"/>
    </row>
    <row r="80" spans="1:4" ht="15" customHeight="1" x14ac:dyDescent="0.25">
      <c r="A80" s="49" t="s">
        <v>225</v>
      </c>
      <c r="B80" s="33" t="s">
        <v>189</v>
      </c>
      <c r="C80" s="38" t="s">
        <v>206</v>
      </c>
      <c r="D80" s="46">
        <f>SUM(D81:D83)</f>
        <v>0</v>
      </c>
    </row>
    <row r="81" spans="1:4" ht="15" customHeight="1" x14ac:dyDescent="0.25">
      <c r="A81" s="36" t="s">
        <v>346</v>
      </c>
      <c r="B81" s="43" t="s">
        <v>206</v>
      </c>
      <c r="C81" s="38" t="s">
        <v>349</v>
      </c>
      <c r="D81" s="106"/>
    </row>
    <row r="82" spans="1:4" ht="15" customHeight="1" x14ac:dyDescent="0.25">
      <c r="A82" s="36" t="s">
        <v>347</v>
      </c>
      <c r="B82" s="43" t="s">
        <v>206</v>
      </c>
      <c r="C82" s="38" t="s">
        <v>350</v>
      </c>
      <c r="D82" s="106"/>
    </row>
    <row r="83" spans="1:4" ht="15" customHeight="1" x14ac:dyDescent="0.25">
      <c r="A83" s="36" t="s">
        <v>348</v>
      </c>
      <c r="B83" s="43" t="s">
        <v>206</v>
      </c>
      <c r="C83" s="38" t="s">
        <v>351</v>
      </c>
      <c r="D83" s="106"/>
    </row>
    <row r="84" spans="1:4" ht="15" customHeight="1" x14ac:dyDescent="0.25">
      <c r="A84" s="49" t="s">
        <v>226</v>
      </c>
      <c r="B84" s="33" t="s">
        <v>190</v>
      </c>
      <c r="C84" s="38" t="s">
        <v>206</v>
      </c>
      <c r="D84" s="46">
        <f>SUM(D85:D88)</f>
        <v>0</v>
      </c>
    </row>
    <row r="85" spans="1:4" ht="15" customHeight="1" x14ac:dyDescent="0.25">
      <c r="A85" s="36" t="s">
        <v>352</v>
      </c>
      <c r="B85" s="43" t="s">
        <v>206</v>
      </c>
      <c r="C85" s="38" t="s">
        <v>356</v>
      </c>
      <c r="D85" s="106"/>
    </row>
    <row r="86" spans="1:4" ht="15" customHeight="1" x14ac:dyDescent="0.25">
      <c r="A86" s="36" t="s">
        <v>353</v>
      </c>
      <c r="B86" s="43" t="s">
        <v>206</v>
      </c>
      <c r="C86" s="38" t="s">
        <v>357</v>
      </c>
      <c r="D86" s="106"/>
    </row>
    <row r="87" spans="1:4" ht="15" customHeight="1" x14ac:dyDescent="0.25">
      <c r="A87" s="36" t="s">
        <v>354</v>
      </c>
      <c r="B87" s="43" t="s">
        <v>206</v>
      </c>
      <c r="C87" s="38" t="s">
        <v>358</v>
      </c>
      <c r="D87" s="106"/>
    </row>
    <row r="88" spans="1:4" ht="15" customHeight="1" x14ac:dyDescent="0.25">
      <c r="A88" s="36" t="s">
        <v>355</v>
      </c>
      <c r="B88" s="43" t="s">
        <v>206</v>
      </c>
      <c r="C88" s="38" t="s">
        <v>359</v>
      </c>
      <c r="D88" s="106"/>
    </row>
    <row r="89" spans="1:4" ht="15" customHeight="1" x14ac:dyDescent="0.25">
      <c r="A89" s="49" t="s">
        <v>227</v>
      </c>
      <c r="B89" s="33" t="s">
        <v>191</v>
      </c>
      <c r="C89" s="38" t="s">
        <v>206</v>
      </c>
      <c r="D89" s="46">
        <f>SUM(D90:D93)</f>
        <v>0</v>
      </c>
    </row>
    <row r="90" spans="1:4" ht="15" customHeight="1" x14ac:dyDescent="0.25">
      <c r="A90" s="36" t="s">
        <v>360</v>
      </c>
      <c r="B90" s="43" t="s">
        <v>206</v>
      </c>
      <c r="C90" s="38" t="s">
        <v>370</v>
      </c>
      <c r="D90" s="106"/>
    </row>
    <row r="91" spans="1:4" ht="15" customHeight="1" x14ac:dyDescent="0.25">
      <c r="A91" s="36" t="s">
        <v>361</v>
      </c>
      <c r="B91" s="43" t="s">
        <v>206</v>
      </c>
      <c r="C91" s="38" t="s">
        <v>371</v>
      </c>
      <c r="D91" s="106"/>
    </row>
    <row r="92" spans="1:4" ht="15" customHeight="1" x14ac:dyDescent="0.25">
      <c r="A92" s="36" t="s">
        <v>362</v>
      </c>
      <c r="B92" s="43" t="s">
        <v>206</v>
      </c>
      <c r="C92" s="38" t="s">
        <v>372</v>
      </c>
      <c r="D92" s="106"/>
    </row>
    <row r="93" spans="1:4" ht="15" customHeight="1" x14ac:dyDescent="0.25">
      <c r="A93" s="36" t="s">
        <v>363</v>
      </c>
      <c r="B93" s="43" t="s">
        <v>206</v>
      </c>
      <c r="C93" s="38" t="s">
        <v>373</v>
      </c>
      <c r="D93" s="106"/>
    </row>
    <row r="94" spans="1:4" ht="15" customHeight="1" x14ac:dyDescent="0.25">
      <c r="A94" s="49" t="s">
        <v>228</v>
      </c>
      <c r="B94" s="33" t="s">
        <v>192</v>
      </c>
      <c r="C94" s="38" t="s">
        <v>206</v>
      </c>
      <c r="D94" s="46">
        <f>SUM(D95:D97)</f>
        <v>0</v>
      </c>
    </row>
    <row r="95" spans="1:4" ht="15" customHeight="1" x14ac:dyDescent="0.25">
      <c r="A95" s="36" t="s">
        <v>364</v>
      </c>
      <c r="B95" s="14" t="s">
        <v>206</v>
      </c>
      <c r="C95" s="38" t="s">
        <v>367</v>
      </c>
      <c r="D95" s="106"/>
    </row>
    <row r="96" spans="1:4" ht="15" customHeight="1" x14ac:dyDescent="0.25">
      <c r="A96" s="36" t="s">
        <v>365</v>
      </c>
      <c r="B96" s="43" t="s">
        <v>206</v>
      </c>
      <c r="C96" s="38" t="s">
        <v>368</v>
      </c>
      <c r="D96" s="106"/>
    </row>
    <row r="97" spans="1:4" ht="15" customHeight="1" x14ac:dyDescent="0.25">
      <c r="A97" s="36" t="s">
        <v>366</v>
      </c>
      <c r="B97" s="43" t="s">
        <v>206</v>
      </c>
      <c r="C97" s="38" t="s">
        <v>369</v>
      </c>
      <c r="D97" s="106"/>
    </row>
    <row r="98" spans="1:4" ht="15" customHeight="1" x14ac:dyDescent="0.25">
      <c r="A98" s="49" t="s">
        <v>229</v>
      </c>
      <c r="B98" s="33" t="s">
        <v>193</v>
      </c>
      <c r="C98" s="38" t="s">
        <v>206</v>
      </c>
      <c r="D98" s="46">
        <f>SUM(D99:D105)</f>
        <v>0</v>
      </c>
    </row>
    <row r="99" spans="1:4" ht="15" customHeight="1" x14ac:dyDescent="0.25">
      <c r="A99" s="36" t="s">
        <v>374</v>
      </c>
      <c r="B99" s="43" t="s">
        <v>206</v>
      </c>
      <c r="C99" s="38" t="s">
        <v>380</v>
      </c>
      <c r="D99" s="106"/>
    </row>
    <row r="100" spans="1:4" ht="15" customHeight="1" x14ac:dyDescent="0.25">
      <c r="A100" s="36" t="s">
        <v>375</v>
      </c>
      <c r="B100" s="43" t="s">
        <v>206</v>
      </c>
      <c r="C100" s="38" t="s">
        <v>381</v>
      </c>
      <c r="D100" s="106"/>
    </row>
    <row r="101" spans="1:4" ht="15" customHeight="1" x14ac:dyDescent="0.25">
      <c r="A101" s="36" t="s">
        <v>376</v>
      </c>
      <c r="B101" s="43" t="s">
        <v>206</v>
      </c>
      <c r="C101" s="38" t="s">
        <v>382</v>
      </c>
      <c r="D101" s="106"/>
    </row>
    <row r="102" spans="1:4" ht="15" customHeight="1" x14ac:dyDescent="0.25">
      <c r="A102" s="36" t="s">
        <v>208</v>
      </c>
      <c r="B102" s="43" t="s">
        <v>206</v>
      </c>
      <c r="C102" s="38" t="s">
        <v>383</v>
      </c>
      <c r="D102" s="106"/>
    </row>
    <row r="103" spans="1:4" ht="15" customHeight="1" x14ac:dyDescent="0.25">
      <c r="A103" s="36" t="s">
        <v>377</v>
      </c>
      <c r="B103" s="43" t="s">
        <v>206</v>
      </c>
      <c r="C103" s="38" t="s">
        <v>384</v>
      </c>
      <c r="D103" s="106"/>
    </row>
    <row r="104" spans="1:4" ht="15" customHeight="1" x14ac:dyDescent="0.25">
      <c r="A104" s="36" t="s">
        <v>378</v>
      </c>
      <c r="B104" s="43" t="s">
        <v>206</v>
      </c>
      <c r="C104" s="38" t="s">
        <v>385</v>
      </c>
      <c r="D104" s="106"/>
    </row>
    <row r="105" spans="1:4" ht="15" customHeight="1" x14ac:dyDescent="0.25">
      <c r="A105" s="36" t="s">
        <v>379</v>
      </c>
      <c r="B105" s="43" t="s">
        <v>206</v>
      </c>
      <c r="C105" s="38" t="s">
        <v>386</v>
      </c>
      <c r="D105" s="106"/>
    </row>
    <row r="106" spans="1:4" ht="15" customHeight="1" x14ac:dyDescent="0.25">
      <c r="A106" s="49" t="s">
        <v>230</v>
      </c>
      <c r="B106" s="33" t="s">
        <v>194</v>
      </c>
      <c r="C106" s="38" t="s">
        <v>206</v>
      </c>
      <c r="D106" s="46">
        <f>SUM(D107:D111)</f>
        <v>0</v>
      </c>
    </row>
    <row r="107" spans="1:4" ht="15" customHeight="1" x14ac:dyDescent="0.25">
      <c r="A107" s="36" t="s">
        <v>387</v>
      </c>
      <c r="B107" s="43" t="s">
        <v>206</v>
      </c>
      <c r="C107" s="38" t="s">
        <v>392</v>
      </c>
      <c r="D107" s="106"/>
    </row>
    <row r="108" spans="1:4" ht="15" customHeight="1" x14ac:dyDescent="0.25">
      <c r="A108" s="36" t="s">
        <v>388</v>
      </c>
      <c r="B108" s="43" t="s">
        <v>206</v>
      </c>
      <c r="C108" s="38" t="s">
        <v>393</v>
      </c>
      <c r="D108" s="106"/>
    </row>
    <row r="109" spans="1:4" ht="15" customHeight="1" x14ac:dyDescent="0.25">
      <c r="A109" s="22" t="s">
        <v>389</v>
      </c>
      <c r="B109" s="43" t="s">
        <v>206</v>
      </c>
      <c r="C109" s="38" t="s">
        <v>394</v>
      </c>
      <c r="D109" s="106"/>
    </row>
    <row r="110" spans="1:4" ht="15" customHeight="1" x14ac:dyDescent="0.25">
      <c r="A110" s="22" t="s">
        <v>390</v>
      </c>
      <c r="B110" s="43" t="s">
        <v>206</v>
      </c>
      <c r="C110" s="38" t="s">
        <v>395</v>
      </c>
      <c r="D110" s="106"/>
    </row>
    <row r="111" spans="1:4" ht="15" customHeight="1" x14ac:dyDescent="0.25">
      <c r="A111" s="22" t="s">
        <v>391</v>
      </c>
      <c r="B111" s="43" t="s">
        <v>206</v>
      </c>
      <c r="C111" s="38" t="s">
        <v>396</v>
      </c>
      <c r="D111" s="106"/>
    </row>
    <row r="112" spans="1:4" ht="15" customHeight="1" x14ac:dyDescent="0.25">
      <c r="A112" s="49" t="s">
        <v>231</v>
      </c>
      <c r="B112" s="33" t="s">
        <v>195</v>
      </c>
      <c r="C112" s="38" t="s">
        <v>206</v>
      </c>
      <c r="D112" s="46">
        <f>SUM(D113:D117)</f>
        <v>0</v>
      </c>
    </row>
    <row r="113" spans="1:4" ht="15" customHeight="1" x14ac:dyDescent="0.25">
      <c r="A113" s="36" t="s">
        <v>397</v>
      </c>
      <c r="B113" s="43" t="s">
        <v>206</v>
      </c>
      <c r="C113" s="38" t="s">
        <v>401</v>
      </c>
      <c r="D113" s="106"/>
    </row>
    <row r="114" spans="1:4" ht="15" customHeight="1" x14ac:dyDescent="0.25">
      <c r="A114" s="36" t="s">
        <v>398</v>
      </c>
      <c r="B114" s="43" t="s">
        <v>206</v>
      </c>
      <c r="C114" s="38" t="s">
        <v>402</v>
      </c>
      <c r="D114" s="106"/>
    </row>
    <row r="115" spans="1:4" ht="15" customHeight="1" x14ac:dyDescent="0.25">
      <c r="A115" s="22" t="s">
        <v>399</v>
      </c>
      <c r="B115" s="43" t="s">
        <v>206</v>
      </c>
      <c r="C115" s="38" t="s">
        <v>403</v>
      </c>
      <c r="D115" s="106"/>
    </row>
    <row r="116" spans="1:4" ht="15" customHeight="1" x14ac:dyDescent="0.25">
      <c r="A116" s="22" t="s">
        <v>343</v>
      </c>
      <c r="B116" s="43" t="s">
        <v>206</v>
      </c>
      <c r="C116" s="38" t="s">
        <v>404</v>
      </c>
      <c r="D116" s="106"/>
    </row>
    <row r="117" spans="1:4" ht="15" customHeight="1" x14ac:dyDescent="0.25">
      <c r="A117" s="22" t="s">
        <v>400</v>
      </c>
      <c r="B117" s="43" t="s">
        <v>206</v>
      </c>
      <c r="C117" s="38" t="s">
        <v>405</v>
      </c>
      <c r="D117" s="106"/>
    </row>
    <row r="118" spans="1:4" ht="15" customHeight="1" x14ac:dyDescent="0.25">
      <c r="A118" s="49" t="s">
        <v>232</v>
      </c>
      <c r="B118" s="33" t="s">
        <v>198</v>
      </c>
      <c r="C118" s="38" t="s">
        <v>206</v>
      </c>
      <c r="D118" s="46">
        <f>SUM(D119:D120)</f>
        <v>0</v>
      </c>
    </row>
    <row r="119" spans="1:4" ht="15" customHeight="1" x14ac:dyDescent="0.25">
      <c r="A119" s="36" t="s">
        <v>406</v>
      </c>
      <c r="B119" s="43" t="s">
        <v>206</v>
      </c>
      <c r="C119" s="38" t="s">
        <v>408</v>
      </c>
      <c r="D119" s="106"/>
    </row>
    <row r="120" spans="1:4" ht="15" customHeight="1" x14ac:dyDescent="0.25">
      <c r="A120" s="36" t="s">
        <v>407</v>
      </c>
      <c r="B120" s="43" t="s">
        <v>206</v>
      </c>
      <c r="C120" s="38" t="s">
        <v>409</v>
      </c>
      <c r="D120" s="106"/>
    </row>
    <row r="121" spans="1:4" ht="15" customHeight="1" x14ac:dyDescent="0.25">
      <c r="A121" s="49" t="s">
        <v>233</v>
      </c>
      <c r="B121" s="33" t="s">
        <v>196</v>
      </c>
      <c r="C121" s="38" t="s">
        <v>206</v>
      </c>
      <c r="D121" s="46">
        <f>SUM(D122:D122)</f>
        <v>0</v>
      </c>
    </row>
    <row r="122" spans="1:4" ht="15" customHeight="1" x14ac:dyDescent="0.25">
      <c r="A122" s="36" t="s">
        <v>410</v>
      </c>
      <c r="B122" s="43" t="s">
        <v>206</v>
      </c>
      <c r="C122" s="38" t="s">
        <v>411</v>
      </c>
      <c r="D122" s="106"/>
    </row>
    <row r="123" spans="1:4" ht="15" customHeight="1" x14ac:dyDescent="0.25">
      <c r="A123" s="49" t="s">
        <v>234</v>
      </c>
      <c r="B123" s="33" t="s">
        <v>197</v>
      </c>
      <c r="C123" s="38" t="s">
        <v>206</v>
      </c>
      <c r="D123" s="46">
        <f>SUM(D124:D125)</f>
        <v>0</v>
      </c>
    </row>
    <row r="124" spans="1:4" ht="15" customHeight="1" x14ac:dyDescent="0.25">
      <c r="A124" s="36" t="s">
        <v>412</v>
      </c>
      <c r="B124" s="43" t="s">
        <v>206</v>
      </c>
      <c r="C124" s="38" t="s">
        <v>414</v>
      </c>
      <c r="D124" s="106"/>
    </row>
    <row r="125" spans="1:4" ht="15" customHeight="1" x14ac:dyDescent="0.25">
      <c r="A125" s="36" t="s">
        <v>413</v>
      </c>
      <c r="B125" s="43" t="s">
        <v>206</v>
      </c>
      <c r="C125" s="38" t="s">
        <v>415</v>
      </c>
      <c r="D125" s="106"/>
    </row>
    <row r="126" spans="1:4" ht="15" customHeight="1" x14ac:dyDescent="0.25">
      <c r="A126" s="49" t="s">
        <v>235</v>
      </c>
      <c r="B126" s="33" t="s">
        <v>199</v>
      </c>
      <c r="C126" s="38" t="s">
        <v>206</v>
      </c>
      <c r="D126" s="46">
        <f>SUM(D127:D129)</f>
        <v>0</v>
      </c>
    </row>
    <row r="127" spans="1:4" ht="15" customHeight="1" x14ac:dyDescent="0.25">
      <c r="A127" s="36" t="s">
        <v>416</v>
      </c>
      <c r="B127" s="43" t="s">
        <v>206</v>
      </c>
      <c r="C127" s="38" t="s">
        <v>419</v>
      </c>
      <c r="D127" s="106"/>
    </row>
    <row r="128" spans="1:4" ht="15" customHeight="1" x14ac:dyDescent="0.25">
      <c r="A128" s="36" t="s">
        <v>417</v>
      </c>
      <c r="B128" s="43" t="s">
        <v>206</v>
      </c>
      <c r="C128" s="38" t="s">
        <v>420</v>
      </c>
      <c r="D128" s="106"/>
    </row>
    <row r="129" spans="1:4" ht="15" customHeight="1" x14ac:dyDescent="0.25">
      <c r="A129" s="22" t="s">
        <v>418</v>
      </c>
      <c r="B129" s="43" t="s">
        <v>206</v>
      </c>
      <c r="C129" s="38" t="s">
        <v>421</v>
      </c>
      <c r="D129" s="106"/>
    </row>
    <row r="130" spans="1:4" ht="15" customHeight="1" x14ac:dyDescent="0.25">
      <c r="A130" s="22"/>
      <c r="B130" s="43"/>
      <c r="C130" s="50"/>
      <c r="D130" s="51"/>
    </row>
    <row r="131" spans="1:4" ht="15.75" customHeight="1" x14ac:dyDescent="0.25">
      <c r="A131" s="52" t="s">
        <v>209</v>
      </c>
      <c r="B131" s="22"/>
      <c r="C131" s="22"/>
      <c r="D131" s="42">
        <f>SUM(D12,D14,D21,D27,D39,D46,D49,D55,D58,D63,D66,D73,D77,D80,D84,D89,D94,D98,D106,D112,D118,D121,D123,D126)</f>
        <v>0</v>
      </c>
    </row>
    <row r="132" spans="1:4" ht="15.75" customHeight="1" x14ac:dyDescent="0.25">
      <c r="A132" s="53"/>
      <c r="B132" s="54"/>
      <c r="C132" s="54"/>
      <c r="D132" s="55"/>
    </row>
    <row r="133" spans="1:4" ht="15.75" customHeight="1" x14ac:dyDescent="0.25">
      <c r="A133" s="56" t="s">
        <v>210</v>
      </c>
      <c r="B133" s="57"/>
      <c r="C133" s="57"/>
      <c r="D133" s="107"/>
    </row>
    <row r="134" spans="1:4" ht="15.75" customHeight="1" x14ac:dyDescent="0.25">
      <c r="A134" s="58" t="s">
        <v>211</v>
      </c>
      <c r="B134" s="59"/>
      <c r="C134" s="59"/>
      <c r="D134" s="60">
        <f>D10-D133</f>
        <v>0</v>
      </c>
    </row>
    <row r="135" spans="1:4" ht="15.75" customHeight="1" x14ac:dyDescent="0.25">
      <c r="A135" s="61" t="s">
        <v>506</v>
      </c>
      <c r="B135" s="62"/>
      <c r="C135" s="62"/>
      <c r="D135" s="63">
        <v>359072</v>
      </c>
    </row>
    <row r="136" spans="1:4" x14ac:dyDescent="0.25">
      <c r="A136" s="64" t="s">
        <v>507</v>
      </c>
      <c r="B136" s="59"/>
      <c r="C136" s="59"/>
      <c r="D136" s="65">
        <f>D10-D135</f>
        <v>-359072</v>
      </c>
    </row>
    <row r="137" spans="1:4" ht="111" customHeight="1" x14ac:dyDescent="0.25">
      <c r="A137" s="66" t="s">
        <v>508</v>
      </c>
      <c r="B137" s="302"/>
      <c r="C137" s="303"/>
      <c r="D137" s="304"/>
    </row>
  </sheetData>
  <sheetProtection sort="0" autoFilter="0"/>
  <mergeCells count="9">
    <mergeCell ref="B137:D137"/>
    <mergeCell ref="A1:D1"/>
    <mergeCell ref="A2:D2"/>
    <mergeCell ref="A3:D3"/>
    <mergeCell ref="A5:D5"/>
    <mergeCell ref="A7:A8"/>
    <mergeCell ref="B7:B8"/>
    <mergeCell ref="C7:C8"/>
    <mergeCell ref="D7:D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A2:Z224"/>
  <sheetViews>
    <sheetView topLeftCell="J1" zoomScale="80" zoomScaleNormal="80" workbookViewId="0">
      <pane ySplit="6" topLeftCell="A124" activePane="bottomLeft" state="frozen"/>
      <selection pane="bottomLeft" activeCell="L130" sqref="L130"/>
    </sheetView>
  </sheetViews>
  <sheetFormatPr defaultRowHeight="15" x14ac:dyDescent="0.25"/>
  <cols>
    <col min="1" max="1" width="47.28515625" style="18" customWidth="1"/>
    <col min="2" max="2" width="33.28515625" style="18" customWidth="1"/>
    <col min="3" max="3" width="16.7109375" style="18" customWidth="1"/>
    <col min="4" max="4" width="14.7109375" style="18" customWidth="1"/>
    <col min="5" max="5" width="14" style="18" customWidth="1"/>
    <col min="6" max="6" width="20.85546875" style="18" customWidth="1"/>
    <col min="7" max="7" width="18.140625" style="18" customWidth="1"/>
    <col min="8" max="8" width="12.5703125" style="18" customWidth="1"/>
    <col min="9" max="9" width="11.42578125" style="18" customWidth="1"/>
    <col min="10" max="10" width="9.140625" style="18"/>
    <col min="11" max="11" width="10.85546875" style="18" customWidth="1"/>
    <col min="12" max="12" width="12.28515625" style="18" customWidth="1"/>
    <col min="13" max="13" width="11.140625" style="18" customWidth="1"/>
    <col min="14" max="14" width="10.5703125" style="18" customWidth="1"/>
    <col min="15" max="15" width="11.42578125" style="18" customWidth="1"/>
    <col min="16" max="16" width="9.140625" style="18"/>
    <col min="17" max="17" width="12.140625" style="18" customWidth="1"/>
    <col min="18" max="18" width="12" style="18" customWidth="1"/>
    <col min="19" max="19" width="16.85546875" style="18" customWidth="1"/>
    <col min="20" max="20" width="15.5703125" style="18" customWidth="1"/>
    <col min="21" max="21" width="14.140625" style="18" customWidth="1"/>
    <col min="22" max="22" width="11.7109375" style="18" customWidth="1"/>
    <col min="23" max="23" width="11.85546875" style="18" customWidth="1"/>
    <col min="24" max="24" width="12.140625" style="18" customWidth="1"/>
    <col min="25" max="25" width="13" style="18" customWidth="1"/>
    <col min="26" max="26" width="11.42578125" style="18" customWidth="1"/>
    <col min="27" max="16384" width="9.140625" style="18"/>
  </cols>
  <sheetData>
    <row r="2" spans="1:26" ht="18.75" x14ac:dyDescent="0.25">
      <c r="A2" s="317" t="s">
        <v>422</v>
      </c>
      <c r="B2" s="317"/>
      <c r="C2" s="317"/>
      <c r="D2" s="317"/>
      <c r="E2" s="317"/>
      <c r="F2" s="317"/>
      <c r="G2" s="317"/>
      <c r="H2" s="317"/>
      <c r="I2" s="317"/>
      <c r="J2" s="317"/>
      <c r="K2" s="317"/>
      <c r="L2" s="317"/>
      <c r="M2" s="317"/>
      <c r="N2" s="317"/>
      <c r="O2" s="317"/>
      <c r="P2" s="317"/>
      <c r="Q2" s="317"/>
      <c r="R2" s="317"/>
      <c r="S2" s="317"/>
      <c r="T2" s="317"/>
    </row>
    <row r="4" spans="1:26" ht="206.25" customHeight="1" x14ac:dyDescent="0.25">
      <c r="A4" s="24" t="s">
        <v>202</v>
      </c>
      <c r="B4" s="24" t="s">
        <v>203</v>
      </c>
      <c r="C4" s="24" t="s">
        <v>204</v>
      </c>
      <c r="D4" s="102" t="s">
        <v>423</v>
      </c>
      <c r="E4" s="24" t="s">
        <v>424</v>
      </c>
      <c r="F4" s="24" t="s">
        <v>425</v>
      </c>
      <c r="G4" s="24" t="s">
        <v>426</v>
      </c>
      <c r="H4" s="24" t="s">
        <v>427</v>
      </c>
      <c r="I4" s="24" t="s">
        <v>428</v>
      </c>
      <c r="J4" s="24" t="s">
        <v>429</v>
      </c>
      <c r="K4" s="24" t="s">
        <v>430</v>
      </c>
      <c r="L4" s="24" t="s">
        <v>431</v>
      </c>
      <c r="M4" s="24" t="s">
        <v>432</v>
      </c>
      <c r="N4" s="24" t="s">
        <v>433</v>
      </c>
      <c r="O4" s="24" t="s">
        <v>434</v>
      </c>
      <c r="P4" s="24" t="s">
        <v>435</v>
      </c>
      <c r="Q4" s="102" t="s">
        <v>436</v>
      </c>
      <c r="R4" s="24" t="s">
        <v>437</v>
      </c>
      <c r="S4" s="24" t="s">
        <v>438</v>
      </c>
      <c r="T4" s="24" t="s">
        <v>439</v>
      </c>
      <c r="U4" s="24" t="s">
        <v>440</v>
      </c>
      <c r="V4" s="24" t="s">
        <v>441</v>
      </c>
      <c r="W4" s="24" t="s">
        <v>442</v>
      </c>
      <c r="X4" s="24" t="s">
        <v>443</v>
      </c>
      <c r="Y4" s="24" t="s">
        <v>444</v>
      </c>
      <c r="Z4" s="24" t="s">
        <v>445</v>
      </c>
    </row>
    <row r="5" spans="1:26" ht="21" customHeight="1" x14ac:dyDescent="0.25">
      <c r="A5" s="24"/>
      <c r="B5" s="24">
        <v>1</v>
      </c>
      <c r="C5" s="24">
        <v>2</v>
      </c>
      <c r="D5" s="24">
        <v>3</v>
      </c>
      <c r="E5" s="24">
        <v>4</v>
      </c>
      <c r="F5" s="24">
        <v>5</v>
      </c>
      <c r="G5" s="24">
        <v>6</v>
      </c>
      <c r="H5" s="24">
        <v>7</v>
      </c>
      <c r="I5" s="24">
        <v>8</v>
      </c>
      <c r="J5" s="24">
        <v>9</v>
      </c>
      <c r="K5" s="24">
        <v>10</v>
      </c>
      <c r="L5" s="24">
        <v>11</v>
      </c>
      <c r="M5" s="24">
        <v>12</v>
      </c>
      <c r="N5" s="24">
        <v>13</v>
      </c>
      <c r="O5" s="24">
        <v>14</v>
      </c>
      <c r="P5" s="24">
        <v>15</v>
      </c>
      <c r="Q5" s="24">
        <v>16</v>
      </c>
      <c r="R5" s="24">
        <v>17</v>
      </c>
      <c r="S5" s="24">
        <v>18</v>
      </c>
      <c r="T5" s="24">
        <v>19</v>
      </c>
      <c r="U5" s="22">
        <v>20</v>
      </c>
      <c r="V5" s="22">
        <v>21</v>
      </c>
      <c r="W5" s="22">
        <v>22</v>
      </c>
      <c r="X5" s="22">
        <v>23</v>
      </c>
      <c r="Y5" s="67">
        <v>24</v>
      </c>
      <c r="Z5" s="22">
        <v>25</v>
      </c>
    </row>
    <row r="6" spans="1:26" ht="41.25" customHeight="1" x14ac:dyDescent="0.25">
      <c r="A6" s="25" t="s">
        <v>461</v>
      </c>
      <c r="B6" s="26" t="s">
        <v>177</v>
      </c>
      <c r="C6" s="27" t="s">
        <v>206</v>
      </c>
      <c r="D6" s="68">
        <f t="shared" ref="D6:Z6" si="0">SUM(D9:D9,D11:D16,D18:D22,D24:D34,D36:D41,D43:D44,D46:D50,D52:D53,D55:D58,D60:D61,D63:D68,D70:D72,D74:D75,D77:D79,D81:D84,D86:D89,D91:D93,D95:D101,D103:D107,D109:D113,D115:D116,D118,D120:D121,D123:D125)</f>
        <v>0</v>
      </c>
      <c r="E6" s="69">
        <f t="shared" si="0"/>
        <v>0</v>
      </c>
      <c r="F6" s="69">
        <f t="shared" si="0"/>
        <v>0</v>
      </c>
      <c r="G6" s="69">
        <f t="shared" si="0"/>
        <v>0</v>
      </c>
      <c r="H6" s="69">
        <f t="shared" si="0"/>
        <v>0</v>
      </c>
      <c r="I6" s="69">
        <f t="shared" si="0"/>
        <v>0</v>
      </c>
      <c r="J6" s="69">
        <f t="shared" si="0"/>
        <v>0</v>
      </c>
      <c r="K6" s="69">
        <f t="shared" si="0"/>
        <v>0</v>
      </c>
      <c r="L6" s="69">
        <f t="shared" si="0"/>
        <v>0</v>
      </c>
      <c r="M6" s="69">
        <f t="shared" si="0"/>
        <v>0</v>
      </c>
      <c r="N6" s="69">
        <f t="shared" si="0"/>
        <v>0</v>
      </c>
      <c r="O6" s="69">
        <f t="shared" si="0"/>
        <v>0</v>
      </c>
      <c r="P6" s="69">
        <f t="shared" si="0"/>
        <v>0</v>
      </c>
      <c r="Q6" s="69">
        <f t="shared" si="0"/>
        <v>0</v>
      </c>
      <c r="R6" s="69">
        <f t="shared" si="0"/>
        <v>0</v>
      </c>
      <c r="S6" s="69">
        <f t="shared" si="0"/>
        <v>0</v>
      </c>
      <c r="T6" s="69">
        <f t="shared" si="0"/>
        <v>0</v>
      </c>
      <c r="U6" s="69">
        <f t="shared" si="0"/>
        <v>0</v>
      </c>
      <c r="V6" s="69">
        <f t="shared" si="0"/>
        <v>0</v>
      </c>
      <c r="W6" s="69">
        <f t="shared" si="0"/>
        <v>0</v>
      </c>
      <c r="X6" s="69">
        <f t="shared" si="0"/>
        <v>0</v>
      </c>
      <c r="Y6" s="69">
        <f t="shared" si="0"/>
        <v>0</v>
      </c>
      <c r="Z6" s="69">
        <f t="shared" si="0"/>
        <v>0</v>
      </c>
    </row>
    <row r="7" spans="1:26" ht="15" customHeight="1" x14ac:dyDescent="0.25">
      <c r="A7" s="29" t="s">
        <v>207</v>
      </c>
      <c r="B7" s="24"/>
      <c r="C7" s="30"/>
      <c r="D7" s="70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0"/>
      <c r="R7" s="71"/>
      <c r="S7" s="71"/>
      <c r="T7" s="71"/>
      <c r="U7" s="71"/>
      <c r="V7" s="71"/>
      <c r="W7" s="71"/>
      <c r="X7" s="71"/>
      <c r="Y7" s="71"/>
      <c r="Z7" s="71"/>
    </row>
    <row r="8" spans="1:26" x14ac:dyDescent="0.25">
      <c r="A8" s="32" t="s">
        <v>212</v>
      </c>
      <c r="B8" s="33" t="s">
        <v>137</v>
      </c>
      <c r="C8" s="34" t="s">
        <v>206</v>
      </c>
      <c r="D8" s="70">
        <f>SUM(E8:P8)</f>
        <v>0</v>
      </c>
      <c r="E8" s="72">
        <f>E9</f>
        <v>0</v>
      </c>
      <c r="F8" s="72">
        <f t="shared" ref="F8:P8" si="1">F9</f>
        <v>0</v>
      </c>
      <c r="G8" s="72">
        <f t="shared" si="1"/>
        <v>0</v>
      </c>
      <c r="H8" s="72">
        <f t="shared" si="1"/>
        <v>0</v>
      </c>
      <c r="I8" s="72">
        <f t="shared" si="1"/>
        <v>0</v>
      </c>
      <c r="J8" s="72">
        <f t="shared" si="1"/>
        <v>0</v>
      </c>
      <c r="K8" s="72">
        <f t="shared" si="1"/>
        <v>0</v>
      </c>
      <c r="L8" s="72">
        <f t="shared" si="1"/>
        <v>0</v>
      </c>
      <c r="M8" s="72">
        <f t="shared" si="1"/>
        <v>0</v>
      </c>
      <c r="N8" s="72">
        <f t="shared" si="1"/>
        <v>0</v>
      </c>
      <c r="O8" s="72">
        <f t="shared" si="1"/>
        <v>0</v>
      </c>
      <c r="P8" s="72">
        <f t="shared" si="1"/>
        <v>0</v>
      </c>
      <c r="Q8" s="70">
        <f t="shared" ref="Q8:Q71" si="2">SUM(R8:Z8)</f>
        <v>0</v>
      </c>
      <c r="R8" s="72">
        <f>R9</f>
        <v>0</v>
      </c>
      <c r="S8" s="72">
        <f t="shared" ref="S8:Z8" si="3">S9</f>
        <v>0</v>
      </c>
      <c r="T8" s="72">
        <f t="shared" si="3"/>
        <v>0</v>
      </c>
      <c r="U8" s="72">
        <f t="shared" si="3"/>
        <v>0</v>
      </c>
      <c r="V8" s="72">
        <f t="shared" si="3"/>
        <v>0</v>
      </c>
      <c r="W8" s="72">
        <f t="shared" si="3"/>
        <v>0</v>
      </c>
      <c r="X8" s="72">
        <f t="shared" si="3"/>
        <v>0</v>
      </c>
      <c r="Y8" s="72">
        <f t="shared" si="3"/>
        <v>0</v>
      </c>
      <c r="Z8" s="72">
        <f t="shared" si="3"/>
        <v>0</v>
      </c>
    </row>
    <row r="9" spans="1:26" x14ac:dyDescent="0.25">
      <c r="A9" s="101" t="s">
        <v>236</v>
      </c>
      <c r="B9" s="37" t="s">
        <v>206</v>
      </c>
      <c r="C9" s="38" t="s">
        <v>237</v>
      </c>
      <c r="D9" s="73">
        <f t="shared" ref="D9:D71" si="4">SUM(E9:P9)</f>
        <v>0</v>
      </c>
      <c r="E9" s="108"/>
      <c r="F9" s="108"/>
      <c r="G9" s="108"/>
      <c r="H9" s="108"/>
      <c r="I9" s="108"/>
      <c r="J9" s="108"/>
      <c r="K9" s="108"/>
      <c r="L9" s="108"/>
      <c r="M9" s="108"/>
      <c r="N9" s="108"/>
      <c r="O9" s="108"/>
      <c r="P9" s="108"/>
      <c r="Q9" s="73">
        <f t="shared" si="2"/>
        <v>0</v>
      </c>
      <c r="R9" s="108"/>
      <c r="S9" s="108"/>
      <c r="T9" s="108"/>
      <c r="U9" s="108"/>
      <c r="V9" s="108"/>
      <c r="W9" s="108"/>
      <c r="X9" s="108"/>
      <c r="Y9" s="108"/>
      <c r="Z9" s="108"/>
    </row>
    <row r="10" spans="1:26" x14ac:dyDescent="0.25">
      <c r="A10" s="32" t="s">
        <v>213</v>
      </c>
      <c r="B10" s="33" t="s">
        <v>114</v>
      </c>
      <c r="C10" s="34" t="s">
        <v>206</v>
      </c>
      <c r="D10" s="70">
        <f t="shared" si="4"/>
        <v>0</v>
      </c>
      <c r="E10" s="75">
        <f>SUM(E11:E16)</f>
        <v>0</v>
      </c>
      <c r="F10" s="75">
        <f t="shared" ref="F10:P10" si="5">SUM(F11:F16)</f>
        <v>0</v>
      </c>
      <c r="G10" s="75">
        <f t="shared" si="5"/>
        <v>0</v>
      </c>
      <c r="H10" s="75">
        <f t="shared" si="5"/>
        <v>0</v>
      </c>
      <c r="I10" s="75">
        <f t="shared" si="5"/>
        <v>0</v>
      </c>
      <c r="J10" s="75">
        <f t="shared" si="5"/>
        <v>0</v>
      </c>
      <c r="K10" s="75">
        <f t="shared" si="5"/>
        <v>0</v>
      </c>
      <c r="L10" s="75">
        <f t="shared" si="5"/>
        <v>0</v>
      </c>
      <c r="M10" s="75">
        <f t="shared" si="5"/>
        <v>0</v>
      </c>
      <c r="N10" s="75">
        <f t="shared" si="5"/>
        <v>0</v>
      </c>
      <c r="O10" s="75">
        <f t="shared" si="5"/>
        <v>0</v>
      </c>
      <c r="P10" s="75">
        <f t="shared" si="5"/>
        <v>0</v>
      </c>
      <c r="Q10" s="70">
        <f t="shared" si="2"/>
        <v>0</v>
      </c>
      <c r="R10" s="75">
        <f>SUM(R11:R16)</f>
        <v>0</v>
      </c>
      <c r="S10" s="75">
        <f t="shared" ref="S10:Z10" si="6">SUM(S11:S16)</f>
        <v>0</v>
      </c>
      <c r="T10" s="75">
        <f t="shared" si="6"/>
        <v>0</v>
      </c>
      <c r="U10" s="75">
        <f t="shared" si="6"/>
        <v>0</v>
      </c>
      <c r="V10" s="75">
        <f t="shared" si="6"/>
        <v>0</v>
      </c>
      <c r="W10" s="75">
        <f t="shared" si="6"/>
        <v>0</v>
      </c>
      <c r="X10" s="75">
        <f t="shared" si="6"/>
        <v>0</v>
      </c>
      <c r="Y10" s="75">
        <f t="shared" si="6"/>
        <v>0</v>
      </c>
      <c r="Z10" s="75">
        <f t="shared" si="6"/>
        <v>0</v>
      </c>
    </row>
    <row r="11" spans="1:26" x14ac:dyDescent="0.25">
      <c r="A11" s="36" t="s">
        <v>238</v>
      </c>
      <c r="B11" s="37" t="s">
        <v>206</v>
      </c>
      <c r="C11" s="38" t="s">
        <v>244</v>
      </c>
      <c r="D11" s="73">
        <f t="shared" si="4"/>
        <v>0</v>
      </c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73">
        <f t="shared" si="2"/>
        <v>0</v>
      </c>
      <c r="R11" s="108"/>
      <c r="S11" s="108"/>
      <c r="T11" s="108"/>
      <c r="U11" s="108"/>
      <c r="V11" s="108"/>
      <c r="W11" s="108"/>
      <c r="X11" s="108"/>
      <c r="Y11" s="108"/>
      <c r="Z11" s="108"/>
    </row>
    <row r="12" spans="1:26" x14ac:dyDescent="0.25">
      <c r="A12" s="36" t="s">
        <v>239</v>
      </c>
      <c r="B12" s="37" t="s">
        <v>206</v>
      </c>
      <c r="C12" s="38" t="s">
        <v>245</v>
      </c>
      <c r="D12" s="73">
        <f t="shared" si="4"/>
        <v>0</v>
      </c>
      <c r="E12" s="108"/>
      <c r="F12" s="108"/>
      <c r="G12" s="108"/>
      <c r="H12" s="108"/>
      <c r="I12" s="108"/>
      <c r="J12" s="108"/>
      <c r="K12" s="108"/>
      <c r="L12" s="108"/>
      <c r="M12" s="108"/>
      <c r="N12" s="108"/>
      <c r="O12" s="108"/>
      <c r="P12" s="108"/>
      <c r="Q12" s="73">
        <f t="shared" si="2"/>
        <v>0</v>
      </c>
      <c r="R12" s="108"/>
      <c r="S12" s="108"/>
      <c r="T12" s="108"/>
      <c r="U12" s="108"/>
      <c r="V12" s="108"/>
      <c r="W12" s="108"/>
      <c r="X12" s="108"/>
      <c r="Y12" s="108"/>
      <c r="Z12" s="108"/>
    </row>
    <row r="13" spans="1:26" x14ac:dyDescent="0.25">
      <c r="A13" s="36" t="s">
        <v>240</v>
      </c>
      <c r="B13" s="37" t="s">
        <v>206</v>
      </c>
      <c r="C13" s="38" t="s">
        <v>246</v>
      </c>
      <c r="D13" s="73">
        <f t="shared" si="4"/>
        <v>0</v>
      </c>
      <c r="E13" s="108"/>
      <c r="F13" s="108"/>
      <c r="G13" s="108"/>
      <c r="H13" s="108"/>
      <c r="I13" s="108"/>
      <c r="J13" s="108"/>
      <c r="K13" s="108"/>
      <c r="L13" s="108"/>
      <c r="M13" s="108"/>
      <c r="N13" s="108"/>
      <c r="O13" s="108"/>
      <c r="P13" s="108"/>
      <c r="Q13" s="73">
        <f t="shared" si="2"/>
        <v>0</v>
      </c>
      <c r="R13" s="108"/>
      <c r="S13" s="108"/>
      <c r="T13" s="108"/>
      <c r="U13" s="108"/>
      <c r="V13" s="108"/>
      <c r="W13" s="108"/>
      <c r="X13" s="108"/>
      <c r="Y13" s="108"/>
      <c r="Z13" s="108"/>
    </row>
    <row r="14" spans="1:26" x14ac:dyDescent="0.25">
      <c r="A14" s="36" t="s">
        <v>241</v>
      </c>
      <c r="B14" s="37" t="s">
        <v>206</v>
      </c>
      <c r="C14" s="38" t="s">
        <v>247</v>
      </c>
      <c r="D14" s="73">
        <f t="shared" si="4"/>
        <v>0</v>
      </c>
      <c r="E14" s="108"/>
      <c r="F14" s="108"/>
      <c r="G14" s="108"/>
      <c r="H14" s="108"/>
      <c r="I14" s="108"/>
      <c r="J14" s="108"/>
      <c r="K14" s="108"/>
      <c r="L14" s="108"/>
      <c r="M14" s="108"/>
      <c r="N14" s="108"/>
      <c r="O14" s="108"/>
      <c r="P14" s="108"/>
      <c r="Q14" s="73">
        <f t="shared" si="2"/>
        <v>0</v>
      </c>
      <c r="R14" s="108"/>
      <c r="S14" s="108"/>
      <c r="T14" s="108"/>
      <c r="U14" s="108"/>
      <c r="V14" s="108"/>
      <c r="W14" s="108"/>
      <c r="X14" s="108"/>
      <c r="Y14" s="108"/>
      <c r="Z14" s="108"/>
    </row>
    <row r="15" spans="1:26" x14ac:dyDescent="0.25">
      <c r="A15" s="36" t="s">
        <v>242</v>
      </c>
      <c r="B15" s="37" t="s">
        <v>206</v>
      </c>
      <c r="C15" s="38" t="s">
        <v>248</v>
      </c>
      <c r="D15" s="73">
        <f t="shared" si="4"/>
        <v>0</v>
      </c>
      <c r="E15" s="108"/>
      <c r="F15" s="108"/>
      <c r="G15" s="108"/>
      <c r="H15" s="108"/>
      <c r="I15" s="108"/>
      <c r="J15" s="108"/>
      <c r="K15" s="108"/>
      <c r="L15" s="108"/>
      <c r="M15" s="108"/>
      <c r="N15" s="108"/>
      <c r="O15" s="108"/>
      <c r="P15" s="108"/>
      <c r="Q15" s="73">
        <f t="shared" si="2"/>
        <v>0</v>
      </c>
      <c r="R15" s="108"/>
      <c r="S15" s="108"/>
      <c r="T15" s="108"/>
      <c r="U15" s="108"/>
      <c r="V15" s="108"/>
      <c r="W15" s="108"/>
      <c r="X15" s="108"/>
      <c r="Y15" s="108"/>
      <c r="Z15" s="108"/>
    </row>
    <row r="16" spans="1:26" x14ac:dyDescent="0.25">
      <c r="A16" s="36" t="s">
        <v>243</v>
      </c>
      <c r="B16" s="37" t="s">
        <v>206</v>
      </c>
      <c r="C16" s="38" t="s">
        <v>249</v>
      </c>
      <c r="D16" s="73">
        <f t="shared" si="4"/>
        <v>0</v>
      </c>
      <c r="E16" s="108"/>
      <c r="F16" s="108"/>
      <c r="G16" s="108"/>
      <c r="H16" s="108"/>
      <c r="I16" s="108"/>
      <c r="J16" s="108"/>
      <c r="K16" s="108"/>
      <c r="L16" s="108"/>
      <c r="M16" s="108"/>
      <c r="N16" s="108"/>
      <c r="O16" s="108"/>
      <c r="P16" s="108"/>
      <c r="Q16" s="73">
        <f t="shared" si="2"/>
        <v>0</v>
      </c>
      <c r="R16" s="108"/>
      <c r="S16" s="108"/>
      <c r="T16" s="108"/>
      <c r="U16" s="108"/>
      <c r="V16" s="108"/>
      <c r="W16" s="108"/>
      <c r="X16" s="108"/>
      <c r="Y16" s="108"/>
      <c r="Z16" s="108"/>
    </row>
    <row r="17" spans="1:26" x14ac:dyDescent="0.25">
      <c r="A17" s="40" t="s">
        <v>214</v>
      </c>
      <c r="B17" s="33" t="s">
        <v>178</v>
      </c>
      <c r="C17" s="41" t="s">
        <v>206</v>
      </c>
      <c r="D17" s="70">
        <f t="shared" si="4"/>
        <v>0</v>
      </c>
      <c r="E17" s="70">
        <f>SUM(E18:E22)</f>
        <v>0</v>
      </c>
      <c r="F17" s="70">
        <f t="shared" ref="F17:P17" si="7">SUM(F18:F22)</f>
        <v>0</v>
      </c>
      <c r="G17" s="70">
        <f t="shared" si="7"/>
        <v>0</v>
      </c>
      <c r="H17" s="70">
        <f t="shared" si="7"/>
        <v>0</v>
      </c>
      <c r="I17" s="70">
        <f t="shared" si="7"/>
        <v>0</v>
      </c>
      <c r="J17" s="70">
        <f t="shared" si="7"/>
        <v>0</v>
      </c>
      <c r="K17" s="70">
        <f t="shared" si="7"/>
        <v>0</v>
      </c>
      <c r="L17" s="70">
        <f t="shared" si="7"/>
        <v>0</v>
      </c>
      <c r="M17" s="70">
        <f t="shared" si="7"/>
        <v>0</v>
      </c>
      <c r="N17" s="70">
        <f t="shared" si="7"/>
        <v>0</v>
      </c>
      <c r="O17" s="70">
        <f t="shared" si="7"/>
        <v>0</v>
      </c>
      <c r="P17" s="70">
        <f t="shared" si="7"/>
        <v>0</v>
      </c>
      <c r="Q17" s="70">
        <f t="shared" si="2"/>
        <v>0</v>
      </c>
      <c r="R17" s="70">
        <f>SUM(R18:R22)</f>
        <v>0</v>
      </c>
      <c r="S17" s="70">
        <f t="shared" ref="S17:Z17" si="8">SUM(S18:S22)</f>
        <v>0</v>
      </c>
      <c r="T17" s="70">
        <f t="shared" si="8"/>
        <v>0</v>
      </c>
      <c r="U17" s="70">
        <f t="shared" si="8"/>
        <v>0</v>
      </c>
      <c r="V17" s="70">
        <f t="shared" si="8"/>
        <v>0</v>
      </c>
      <c r="W17" s="70">
        <f t="shared" si="8"/>
        <v>0</v>
      </c>
      <c r="X17" s="70">
        <f t="shared" si="8"/>
        <v>0</v>
      </c>
      <c r="Y17" s="70">
        <f t="shared" si="8"/>
        <v>0</v>
      </c>
      <c r="Z17" s="70">
        <f t="shared" si="8"/>
        <v>0</v>
      </c>
    </row>
    <row r="18" spans="1:26" x14ac:dyDescent="0.25">
      <c r="A18" s="36" t="s">
        <v>250</v>
      </c>
      <c r="B18" s="43" t="s">
        <v>206</v>
      </c>
      <c r="C18" s="38" t="s">
        <v>255</v>
      </c>
      <c r="D18" s="73">
        <f t="shared" si="4"/>
        <v>0</v>
      </c>
      <c r="E18" s="109"/>
      <c r="F18" s="109"/>
      <c r="G18" s="109"/>
      <c r="H18" s="109"/>
      <c r="I18" s="109"/>
      <c r="J18" s="109"/>
      <c r="K18" s="109"/>
      <c r="L18" s="109"/>
      <c r="M18" s="109"/>
      <c r="N18" s="109"/>
      <c r="O18" s="109"/>
      <c r="P18" s="109"/>
      <c r="Q18" s="73">
        <f t="shared" si="2"/>
        <v>0</v>
      </c>
      <c r="R18" s="109"/>
      <c r="S18" s="109"/>
      <c r="T18" s="109"/>
      <c r="U18" s="109"/>
      <c r="V18" s="109"/>
      <c r="W18" s="109"/>
      <c r="X18" s="109"/>
      <c r="Y18" s="109"/>
      <c r="Z18" s="109"/>
    </row>
    <row r="19" spans="1:26" x14ac:dyDescent="0.25">
      <c r="A19" s="36" t="s">
        <v>251</v>
      </c>
      <c r="B19" s="43" t="s">
        <v>206</v>
      </c>
      <c r="C19" s="38" t="s">
        <v>256</v>
      </c>
      <c r="D19" s="73">
        <f t="shared" si="4"/>
        <v>0</v>
      </c>
      <c r="E19" s="109"/>
      <c r="F19" s="109"/>
      <c r="G19" s="109"/>
      <c r="H19" s="109"/>
      <c r="I19" s="109"/>
      <c r="J19" s="109"/>
      <c r="K19" s="109"/>
      <c r="L19" s="109"/>
      <c r="M19" s="109"/>
      <c r="N19" s="109"/>
      <c r="O19" s="109"/>
      <c r="P19" s="109"/>
      <c r="Q19" s="73">
        <f t="shared" si="2"/>
        <v>0</v>
      </c>
      <c r="R19" s="109"/>
      <c r="S19" s="109"/>
      <c r="T19" s="109"/>
      <c r="U19" s="109"/>
      <c r="V19" s="109"/>
      <c r="W19" s="109"/>
      <c r="X19" s="109"/>
      <c r="Y19" s="109"/>
      <c r="Z19" s="109"/>
    </row>
    <row r="20" spans="1:26" x14ac:dyDescent="0.25">
      <c r="A20" s="36" t="s">
        <v>252</v>
      </c>
      <c r="B20" s="43" t="s">
        <v>206</v>
      </c>
      <c r="C20" s="38" t="s">
        <v>257</v>
      </c>
      <c r="D20" s="73">
        <f t="shared" si="4"/>
        <v>0</v>
      </c>
      <c r="E20" s="109"/>
      <c r="F20" s="109"/>
      <c r="G20" s="109"/>
      <c r="H20" s="109"/>
      <c r="I20" s="109"/>
      <c r="J20" s="109"/>
      <c r="K20" s="109"/>
      <c r="L20" s="109"/>
      <c r="M20" s="109"/>
      <c r="N20" s="109"/>
      <c r="O20" s="109"/>
      <c r="P20" s="109"/>
      <c r="Q20" s="73">
        <f t="shared" si="2"/>
        <v>0</v>
      </c>
      <c r="R20" s="109"/>
      <c r="S20" s="109"/>
      <c r="T20" s="109"/>
      <c r="U20" s="109"/>
      <c r="V20" s="109"/>
      <c r="W20" s="109"/>
      <c r="X20" s="109"/>
      <c r="Y20" s="109"/>
      <c r="Z20" s="109"/>
    </row>
    <row r="21" spans="1:26" x14ac:dyDescent="0.25">
      <c r="A21" s="36" t="s">
        <v>253</v>
      </c>
      <c r="B21" s="43" t="s">
        <v>206</v>
      </c>
      <c r="C21" s="38" t="s">
        <v>258</v>
      </c>
      <c r="D21" s="73">
        <f t="shared" si="4"/>
        <v>0</v>
      </c>
      <c r="E21" s="109"/>
      <c r="F21" s="109"/>
      <c r="G21" s="109"/>
      <c r="H21" s="109"/>
      <c r="I21" s="109"/>
      <c r="J21" s="109"/>
      <c r="K21" s="109"/>
      <c r="L21" s="109"/>
      <c r="M21" s="109"/>
      <c r="N21" s="109"/>
      <c r="O21" s="109"/>
      <c r="P21" s="109"/>
      <c r="Q21" s="73">
        <f t="shared" si="2"/>
        <v>0</v>
      </c>
      <c r="R21" s="109"/>
      <c r="S21" s="109"/>
      <c r="T21" s="109"/>
      <c r="U21" s="109"/>
      <c r="V21" s="109"/>
      <c r="W21" s="109"/>
      <c r="X21" s="109"/>
      <c r="Y21" s="109"/>
      <c r="Z21" s="109"/>
    </row>
    <row r="22" spans="1:26" x14ac:dyDescent="0.25">
      <c r="A22" s="36" t="s">
        <v>254</v>
      </c>
      <c r="B22" s="43" t="s">
        <v>206</v>
      </c>
      <c r="C22" s="38" t="s">
        <v>259</v>
      </c>
      <c r="D22" s="73">
        <f t="shared" si="4"/>
        <v>0</v>
      </c>
      <c r="E22" s="109"/>
      <c r="F22" s="109"/>
      <c r="G22" s="109"/>
      <c r="H22" s="109"/>
      <c r="I22" s="109"/>
      <c r="J22" s="109"/>
      <c r="K22" s="109"/>
      <c r="L22" s="109"/>
      <c r="M22" s="109"/>
      <c r="N22" s="109"/>
      <c r="O22" s="109"/>
      <c r="P22" s="109"/>
      <c r="Q22" s="73">
        <f t="shared" si="2"/>
        <v>0</v>
      </c>
      <c r="R22" s="109"/>
      <c r="S22" s="109"/>
      <c r="T22" s="109"/>
      <c r="U22" s="109"/>
      <c r="V22" s="109"/>
      <c r="W22" s="109"/>
      <c r="X22" s="109"/>
      <c r="Y22" s="109"/>
      <c r="Z22" s="109"/>
    </row>
    <row r="23" spans="1:26" x14ac:dyDescent="0.25">
      <c r="A23" s="40" t="s">
        <v>215</v>
      </c>
      <c r="B23" s="33">
        <v>52644407000</v>
      </c>
      <c r="C23" s="44" t="s">
        <v>206</v>
      </c>
      <c r="D23" s="70">
        <f t="shared" si="4"/>
        <v>0</v>
      </c>
      <c r="E23" s="70">
        <f>SUM(E24:E34)</f>
        <v>0</v>
      </c>
      <c r="F23" s="70">
        <f t="shared" ref="F23:P23" si="9">SUM(F24:F34)</f>
        <v>0</v>
      </c>
      <c r="G23" s="70">
        <f t="shared" si="9"/>
        <v>0</v>
      </c>
      <c r="H23" s="70">
        <f t="shared" si="9"/>
        <v>0</v>
      </c>
      <c r="I23" s="70">
        <f t="shared" si="9"/>
        <v>0</v>
      </c>
      <c r="J23" s="70">
        <f t="shared" si="9"/>
        <v>0</v>
      </c>
      <c r="K23" s="70">
        <f t="shared" si="9"/>
        <v>0</v>
      </c>
      <c r="L23" s="70">
        <f t="shared" si="9"/>
        <v>0</v>
      </c>
      <c r="M23" s="70">
        <f t="shared" si="9"/>
        <v>0</v>
      </c>
      <c r="N23" s="70">
        <f t="shared" si="9"/>
        <v>0</v>
      </c>
      <c r="O23" s="70">
        <f t="shared" si="9"/>
        <v>0</v>
      </c>
      <c r="P23" s="70">
        <f t="shared" si="9"/>
        <v>0</v>
      </c>
      <c r="Q23" s="70">
        <f t="shared" si="2"/>
        <v>0</v>
      </c>
      <c r="R23" s="70">
        <f>SUM(R24:R34)</f>
        <v>0</v>
      </c>
      <c r="S23" s="70">
        <f t="shared" ref="S23:Z23" si="10">SUM(S24:S34)</f>
        <v>0</v>
      </c>
      <c r="T23" s="70">
        <f t="shared" si="10"/>
        <v>0</v>
      </c>
      <c r="U23" s="70">
        <f t="shared" si="10"/>
        <v>0</v>
      </c>
      <c r="V23" s="70">
        <f t="shared" si="10"/>
        <v>0</v>
      </c>
      <c r="W23" s="70">
        <f t="shared" si="10"/>
        <v>0</v>
      </c>
      <c r="X23" s="70">
        <f t="shared" si="10"/>
        <v>0</v>
      </c>
      <c r="Y23" s="70">
        <f t="shared" si="10"/>
        <v>0</v>
      </c>
      <c r="Z23" s="70">
        <f t="shared" si="10"/>
        <v>0</v>
      </c>
    </row>
    <row r="24" spans="1:26" x14ac:dyDescent="0.25">
      <c r="A24" s="36" t="s">
        <v>260</v>
      </c>
      <c r="B24" s="43" t="s">
        <v>206</v>
      </c>
      <c r="C24" s="38" t="s">
        <v>271</v>
      </c>
      <c r="D24" s="73">
        <f t="shared" si="4"/>
        <v>0</v>
      </c>
      <c r="E24" s="109"/>
      <c r="F24" s="109"/>
      <c r="G24" s="109"/>
      <c r="H24" s="109"/>
      <c r="I24" s="109"/>
      <c r="J24" s="109"/>
      <c r="K24" s="109"/>
      <c r="L24" s="109"/>
      <c r="M24" s="109"/>
      <c r="N24" s="109"/>
      <c r="O24" s="109"/>
      <c r="P24" s="109"/>
      <c r="Q24" s="73">
        <f t="shared" si="2"/>
        <v>0</v>
      </c>
      <c r="R24" s="109"/>
      <c r="S24" s="109"/>
      <c r="T24" s="109"/>
      <c r="U24" s="109"/>
      <c r="V24" s="109"/>
      <c r="W24" s="109"/>
      <c r="X24" s="109"/>
      <c r="Y24" s="109"/>
      <c r="Z24" s="109"/>
    </row>
    <row r="25" spans="1:26" x14ac:dyDescent="0.25">
      <c r="A25" s="36" t="s">
        <v>261</v>
      </c>
      <c r="B25" s="43" t="s">
        <v>206</v>
      </c>
      <c r="C25" s="38" t="s">
        <v>272</v>
      </c>
      <c r="D25" s="73">
        <f t="shared" si="4"/>
        <v>0</v>
      </c>
      <c r="E25" s="109"/>
      <c r="F25" s="109"/>
      <c r="G25" s="109"/>
      <c r="H25" s="109"/>
      <c r="I25" s="109"/>
      <c r="J25" s="109"/>
      <c r="K25" s="109"/>
      <c r="L25" s="109"/>
      <c r="M25" s="109"/>
      <c r="N25" s="109"/>
      <c r="O25" s="109"/>
      <c r="P25" s="109"/>
      <c r="Q25" s="73">
        <f t="shared" si="2"/>
        <v>0</v>
      </c>
      <c r="R25" s="109"/>
      <c r="S25" s="109"/>
      <c r="T25" s="109"/>
      <c r="U25" s="109"/>
      <c r="V25" s="109"/>
      <c r="W25" s="109"/>
      <c r="X25" s="109"/>
      <c r="Y25" s="109"/>
      <c r="Z25" s="109"/>
    </row>
    <row r="26" spans="1:26" x14ac:dyDescent="0.25">
      <c r="A26" s="36" t="s">
        <v>262</v>
      </c>
      <c r="B26" s="43" t="s">
        <v>206</v>
      </c>
      <c r="C26" s="38" t="s">
        <v>273</v>
      </c>
      <c r="D26" s="73">
        <f t="shared" si="4"/>
        <v>0</v>
      </c>
      <c r="E26" s="109"/>
      <c r="F26" s="109"/>
      <c r="G26" s="109"/>
      <c r="H26" s="109"/>
      <c r="I26" s="109"/>
      <c r="J26" s="109"/>
      <c r="K26" s="109"/>
      <c r="L26" s="109"/>
      <c r="M26" s="109"/>
      <c r="N26" s="109"/>
      <c r="O26" s="109"/>
      <c r="P26" s="109"/>
      <c r="Q26" s="73">
        <f t="shared" si="2"/>
        <v>0</v>
      </c>
      <c r="R26" s="109"/>
      <c r="S26" s="109"/>
      <c r="T26" s="109"/>
      <c r="U26" s="109"/>
      <c r="V26" s="109"/>
      <c r="W26" s="109"/>
      <c r="X26" s="109"/>
      <c r="Y26" s="109"/>
      <c r="Z26" s="109"/>
    </row>
    <row r="27" spans="1:26" x14ac:dyDescent="0.25">
      <c r="A27" s="36" t="s">
        <v>263</v>
      </c>
      <c r="B27" s="43" t="s">
        <v>206</v>
      </c>
      <c r="C27" s="38" t="s">
        <v>274</v>
      </c>
      <c r="D27" s="73">
        <f t="shared" si="4"/>
        <v>0</v>
      </c>
      <c r="E27" s="109"/>
      <c r="F27" s="109"/>
      <c r="G27" s="109"/>
      <c r="H27" s="109"/>
      <c r="I27" s="109"/>
      <c r="J27" s="109"/>
      <c r="K27" s="109"/>
      <c r="L27" s="109"/>
      <c r="M27" s="109"/>
      <c r="N27" s="109"/>
      <c r="O27" s="109"/>
      <c r="P27" s="109"/>
      <c r="Q27" s="73">
        <f t="shared" si="2"/>
        <v>0</v>
      </c>
      <c r="R27" s="109"/>
      <c r="S27" s="109"/>
      <c r="T27" s="109"/>
      <c r="U27" s="109"/>
      <c r="V27" s="109"/>
      <c r="W27" s="109"/>
      <c r="X27" s="109"/>
      <c r="Y27" s="109"/>
      <c r="Z27" s="109"/>
    </row>
    <row r="28" spans="1:26" x14ac:dyDescent="0.25">
      <c r="A28" s="36" t="s">
        <v>264</v>
      </c>
      <c r="B28" s="43" t="s">
        <v>206</v>
      </c>
      <c r="C28" s="38" t="s">
        <v>275</v>
      </c>
      <c r="D28" s="73">
        <f t="shared" si="4"/>
        <v>0</v>
      </c>
      <c r="E28" s="109"/>
      <c r="F28" s="109"/>
      <c r="G28" s="109"/>
      <c r="H28" s="109"/>
      <c r="I28" s="109"/>
      <c r="J28" s="109"/>
      <c r="K28" s="109"/>
      <c r="L28" s="109"/>
      <c r="M28" s="109"/>
      <c r="N28" s="109"/>
      <c r="O28" s="109"/>
      <c r="P28" s="109"/>
      <c r="Q28" s="73">
        <f t="shared" si="2"/>
        <v>0</v>
      </c>
      <c r="R28" s="109"/>
      <c r="S28" s="109"/>
      <c r="T28" s="109"/>
      <c r="U28" s="109"/>
      <c r="V28" s="109"/>
      <c r="W28" s="109"/>
      <c r="X28" s="109"/>
      <c r="Y28" s="109"/>
      <c r="Z28" s="109"/>
    </row>
    <row r="29" spans="1:26" x14ac:dyDescent="0.25">
      <c r="A29" s="36" t="s">
        <v>265</v>
      </c>
      <c r="B29" s="43" t="s">
        <v>206</v>
      </c>
      <c r="C29" s="38" t="s">
        <v>276</v>
      </c>
      <c r="D29" s="73">
        <f t="shared" si="4"/>
        <v>0</v>
      </c>
      <c r="E29" s="109"/>
      <c r="F29" s="109"/>
      <c r="G29" s="109"/>
      <c r="H29" s="109"/>
      <c r="I29" s="109"/>
      <c r="J29" s="109"/>
      <c r="K29" s="109"/>
      <c r="L29" s="109"/>
      <c r="M29" s="109"/>
      <c r="N29" s="109"/>
      <c r="O29" s="109"/>
      <c r="P29" s="109"/>
      <c r="Q29" s="73">
        <f t="shared" si="2"/>
        <v>0</v>
      </c>
      <c r="R29" s="109"/>
      <c r="S29" s="109"/>
      <c r="T29" s="109"/>
      <c r="U29" s="109"/>
      <c r="V29" s="109"/>
      <c r="W29" s="109"/>
      <c r="X29" s="109"/>
      <c r="Y29" s="109"/>
      <c r="Z29" s="109"/>
    </row>
    <row r="30" spans="1:26" x14ac:dyDescent="0.25">
      <c r="A30" s="36" t="s">
        <v>266</v>
      </c>
      <c r="B30" s="43" t="s">
        <v>206</v>
      </c>
      <c r="C30" s="38" t="s">
        <v>277</v>
      </c>
      <c r="D30" s="73">
        <f t="shared" si="4"/>
        <v>0</v>
      </c>
      <c r="E30" s="109"/>
      <c r="F30" s="109"/>
      <c r="G30" s="109"/>
      <c r="H30" s="109"/>
      <c r="I30" s="109"/>
      <c r="J30" s="109"/>
      <c r="K30" s="109"/>
      <c r="L30" s="109"/>
      <c r="M30" s="109"/>
      <c r="N30" s="109"/>
      <c r="O30" s="109"/>
      <c r="P30" s="109"/>
      <c r="Q30" s="73">
        <f t="shared" si="2"/>
        <v>0</v>
      </c>
      <c r="R30" s="109"/>
      <c r="S30" s="109"/>
      <c r="T30" s="109"/>
      <c r="U30" s="109"/>
      <c r="V30" s="109"/>
      <c r="W30" s="109"/>
      <c r="X30" s="109"/>
      <c r="Y30" s="109"/>
      <c r="Z30" s="109"/>
    </row>
    <row r="31" spans="1:26" x14ac:dyDescent="0.25">
      <c r="A31" s="36" t="s">
        <v>267</v>
      </c>
      <c r="B31" s="43" t="s">
        <v>206</v>
      </c>
      <c r="C31" s="38" t="s">
        <v>278</v>
      </c>
      <c r="D31" s="73">
        <f t="shared" si="4"/>
        <v>0</v>
      </c>
      <c r="E31" s="109"/>
      <c r="F31" s="109"/>
      <c r="G31" s="109"/>
      <c r="H31" s="109"/>
      <c r="I31" s="109"/>
      <c r="J31" s="109"/>
      <c r="K31" s="109"/>
      <c r="L31" s="109"/>
      <c r="M31" s="109"/>
      <c r="N31" s="109"/>
      <c r="O31" s="109"/>
      <c r="P31" s="109"/>
      <c r="Q31" s="73">
        <f t="shared" si="2"/>
        <v>0</v>
      </c>
      <c r="R31" s="109"/>
      <c r="S31" s="109"/>
      <c r="T31" s="109"/>
      <c r="U31" s="109"/>
      <c r="V31" s="109"/>
      <c r="W31" s="109"/>
      <c r="X31" s="109"/>
      <c r="Y31" s="109"/>
      <c r="Z31" s="109"/>
    </row>
    <row r="32" spans="1:26" x14ac:dyDescent="0.25">
      <c r="A32" s="36" t="s">
        <v>268</v>
      </c>
      <c r="B32" s="43" t="s">
        <v>206</v>
      </c>
      <c r="C32" s="38" t="s">
        <v>279</v>
      </c>
      <c r="D32" s="73">
        <f t="shared" si="4"/>
        <v>0</v>
      </c>
      <c r="E32" s="109"/>
      <c r="F32" s="109"/>
      <c r="G32" s="109"/>
      <c r="H32" s="109"/>
      <c r="I32" s="109"/>
      <c r="J32" s="109"/>
      <c r="K32" s="109"/>
      <c r="L32" s="109"/>
      <c r="M32" s="109"/>
      <c r="N32" s="109"/>
      <c r="O32" s="109"/>
      <c r="P32" s="109"/>
      <c r="Q32" s="73">
        <f t="shared" si="2"/>
        <v>0</v>
      </c>
      <c r="R32" s="109"/>
      <c r="S32" s="109"/>
      <c r="T32" s="109"/>
      <c r="U32" s="109"/>
      <c r="V32" s="109"/>
      <c r="W32" s="109"/>
      <c r="X32" s="109"/>
      <c r="Y32" s="109"/>
      <c r="Z32" s="109"/>
    </row>
    <row r="33" spans="1:26" x14ac:dyDescent="0.25">
      <c r="A33" s="36" t="s">
        <v>269</v>
      </c>
      <c r="B33" s="43" t="s">
        <v>206</v>
      </c>
      <c r="C33" s="38" t="s">
        <v>280</v>
      </c>
      <c r="D33" s="73">
        <f t="shared" si="4"/>
        <v>0</v>
      </c>
      <c r="E33" s="109"/>
      <c r="F33" s="109"/>
      <c r="G33" s="109"/>
      <c r="H33" s="109"/>
      <c r="I33" s="109"/>
      <c r="J33" s="109"/>
      <c r="K33" s="109"/>
      <c r="L33" s="109"/>
      <c r="M33" s="109"/>
      <c r="N33" s="109"/>
      <c r="O33" s="109"/>
      <c r="P33" s="109"/>
      <c r="Q33" s="73">
        <f t="shared" si="2"/>
        <v>0</v>
      </c>
      <c r="R33" s="109"/>
      <c r="S33" s="109"/>
      <c r="T33" s="109"/>
      <c r="U33" s="109"/>
      <c r="V33" s="109"/>
      <c r="W33" s="109"/>
      <c r="X33" s="109"/>
      <c r="Y33" s="109"/>
      <c r="Z33" s="109"/>
    </row>
    <row r="34" spans="1:26" x14ac:dyDescent="0.25">
      <c r="A34" s="36" t="s">
        <v>270</v>
      </c>
      <c r="B34" s="43" t="s">
        <v>206</v>
      </c>
      <c r="C34" s="38" t="s">
        <v>281</v>
      </c>
      <c r="D34" s="73">
        <f t="shared" si="4"/>
        <v>0</v>
      </c>
      <c r="E34" s="109"/>
      <c r="F34" s="109"/>
      <c r="G34" s="109"/>
      <c r="H34" s="109"/>
      <c r="I34" s="109"/>
      <c r="J34" s="109"/>
      <c r="K34" s="109"/>
      <c r="L34" s="109"/>
      <c r="M34" s="109"/>
      <c r="N34" s="109"/>
      <c r="O34" s="109"/>
      <c r="P34" s="109"/>
      <c r="Q34" s="73">
        <f t="shared" si="2"/>
        <v>0</v>
      </c>
      <c r="R34" s="109"/>
      <c r="S34" s="109"/>
      <c r="T34" s="109"/>
      <c r="U34" s="109"/>
      <c r="V34" s="109"/>
      <c r="W34" s="109"/>
      <c r="X34" s="109"/>
      <c r="Y34" s="109"/>
      <c r="Z34" s="109"/>
    </row>
    <row r="35" spans="1:26" x14ac:dyDescent="0.25">
      <c r="A35" s="40" t="s">
        <v>216</v>
      </c>
      <c r="B35" s="33" t="s">
        <v>180</v>
      </c>
      <c r="C35" s="41" t="s">
        <v>206</v>
      </c>
      <c r="D35" s="70">
        <f t="shared" si="4"/>
        <v>0</v>
      </c>
      <c r="E35" s="70">
        <f>SUM(E36:E41)</f>
        <v>0</v>
      </c>
      <c r="F35" s="70">
        <f t="shared" ref="F35:P35" si="11">SUM(F36:F41)</f>
        <v>0</v>
      </c>
      <c r="G35" s="70">
        <f t="shared" si="11"/>
        <v>0</v>
      </c>
      <c r="H35" s="70">
        <f t="shared" si="11"/>
        <v>0</v>
      </c>
      <c r="I35" s="70">
        <f t="shared" si="11"/>
        <v>0</v>
      </c>
      <c r="J35" s="70">
        <f t="shared" si="11"/>
        <v>0</v>
      </c>
      <c r="K35" s="70">
        <f t="shared" si="11"/>
        <v>0</v>
      </c>
      <c r="L35" s="70">
        <f t="shared" si="11"/>
        <v>0</v>
      </c>
      <c r="M35" s="70">
        <f t="shared" si="11"/>
        <v>0</v>
      </c>
      <c r="N35" s="70">
        <f t="shared" si="11"/>
        <v>0</v>
      </c>
      <c r="O35" s="70">
        <f t="shared" si="11"/>
        <v>0</v>
      </c>
      <c r="P35" s="70">
        <f t="shared" si="11"/>
        <v>0</v>
      </c>
      <c r="Q35" s="70">
        <f t="shared" si="2"/>
        <v>0</v>
      </c>
      <c r="R35" s="70">
        <f>SUM(R36:R41)</f>
        <v>0</v>
      </c>
      <c r="S35" s="70">
        <f t="shared" ref="S35:Z35" si="12">SUM(S36:S41)</f>
        <v>0</v>
      </c>
      <c r="T35" s="70">
        <f t="shared" si="12"/>
        <v>0</v>
      </c>
      <c r="U35" s="70">
        <f t="shared" si="12"/>
        <v>0</v>
      </c>
      <c r="V35" s="70">
        <f t="shared" si="12"/>
        <v>0</v>
      </c>
      <c r="W35" s="70">
        <f t="shared" si="12"/>
        <v>0</v>
      </c>
      <c r="X35" s="70">
        <f t="shared" si="12"/>
        <v>0</v>
      </c>
      <c r="Y35" s="70">
        <f t="shared" si="12"/>
        <v>0</v>
      </c>
      <c r="Z35" s="70">
        <f t="shared" si="12"/>
        <v>0</v>
      </c>
    </row>
    <row r="36" spans="1:26" x14ac:dyDescent="0.25">
      <c r="A36" s="36" t="s">
        <v>282</v>
      </c>
      <c r="B36" s="43" t="s">
        <v>206</v>
      </c>
      <c r="C36" s="38" t="s">
        <v>288</v>
      </c>
      <c r="D36" s="73">
        <f t="shared" si="4"/>
        <v>0</v>
      </c>
      <c r="E36" s="109"/>
      <c r="F36" s="109"/>
      <c r="G36" s="109"/>
      <c r="H36" s="109"/>
      <c r="I36" s="109"/>
      <c r="J36" s="109"/>
      <c r="K36" s="109"/>
      <c r="L36" s="109"/>
      <c r="M36" s="109"/>
      <c r="N36" s="109"/>
      <c r="O36" s="109"/>
      <c r="P36" s="109"/>
      <c r="Q36" s="73">
        <f t="shared" si="2"/>
        <v>0</v>
      </c>
      <c r="R36" s="109"/>
      <c r="S36" s="109"/>
      <c r="T36" s="109"/>
      <c r="U36" s="109"/>
      <c r="V36" s="109"/>
      <c r="W36" s="109"/>
      <c r="X36" s="109"/>
      <c r="Y36" s="109"/>
      <c r="Z36" s="109"/>
    </row>
    <row r="37" spans="1:26" x14ac:dyDescent="0.25">
      <c r="A37" s="36" t="s">
        <v>283</v>
      </c>
      <c r="B37" s="43" t="s">
        <v>206</v>
      </c>
      <c r="C37" s="38" t="s">
        <v>289</v>
      </c>
      <c r="D37" s="73">
        <f t="shared" si="4"/>
        <v>0</v>
      </c>
      <c r="E37" s="109"/>
      <c r="F37" s="109"/>
      <c r="G37" s="109"/>
      <c r="H37" s="109"/>
      <c r="I37" s="109"/>
      <c r="J37" s="109"/>
      <c r="K37" s="109"/>
      <c r="L37" s="109"/>
      <c r="M37" s="109"/>
      <c r="N37" s="109"/>
      <c r="O37" s="109"/>
      <c r="P37" s="109"/>
      <c r="Q37" s="73">
        <f t="shared" si="2"/>
        <v>0</v>
      </c>
      <c r="R37" s="109"/>
      <c r="S37" s="109"/>
      <c r="T37" s="109"/>
      <c r="U37" s="109"/>
      <c r="V37" s="109"/>
      <c r="W37" s="109"/>
      <c r="X37" s="109"/>
      <c r="Y37" s="109"/>
      <c r="Z37" s="109"/>
    </row>
    <row r="38" spans="1:26" x14ac:dyDescent="0.25">
      <c r="A38" s="36" t="s">
        <v>284</v>
      </c>
      <c r="B38" s="43" t="s">
        <v>206</v>
      </c>
      <c r="C38" s="38" t="s">
        <v>290</v>
      </c>
      <c r="D38" s="73">
        <f t="shared" si="4"/>
        <v>0</v>
      </c>
      <c r="E38" s="109"/>
      <c r="F38" s="109"/>
      <c r="G38" s="109"/>
      <c r="H38" s="109"/>
      <c r="I38" s="109"/>
      <c r="J38" s="109"/>
      <c r="K38" s="109"/>
      <c r="L38" s="109"/>
      <c r="M38" s="109"/>
      <c r="N38" s="109"/>
      <c r="O38" s="109"/>
      <c r="P38" s="109"/>
      <c r="Q38" s="73">
        <f t="shared" si="2"/>
        <v>0</v>
      </c>
      <c r="R38" s="109"/>
      <c r="S38" s="109"/>
      <c r="T38" s="109"/>
      <c r="U38" s="109"/>
      <c r="V38" s="109"/>
      <c r="W38" s="109"/>
      <c r="X38" s="109"/>
      <c r="Y38" s="109"/>
      <c r="Z38" s="109"/>
    </row>
    <row r="39" spans="1:26" x14ac:dyDescent="0.25">
      <c r="A39" s="36" t="s">
        <v>285</v>
      </c>
      <c r="B39" s="43" t="s">
        <v>206</v>
      </c>
      <c r="C39" s="38" t="s">
        <v>291</v>
      </c>
      <c r="D39" s="73">
        <f t="shared" si="4"/>
        <v>0</v>
      </c>
      <c r="E39" s="109"/>
      <c r="F39" s="109"/>
      <c r="G39" s="109"/>
      <c r="H39" s="109"/>
      <c r="I39" s="109"/>
      <c r="J39" s="109"/>
      <c r="K39" s="109"/>
      <c r="L39" s="109"/>
      <c r="M39" s="109"/>
      <c r="N39" s="109"/>
      <c r="O39" s="109"/>
      <c r="P39" s="109"/>
      <c r="Q39" s="73">
        <f t="shared" si="2"/>
        <v>0</v>
      </c>
      <c r="R39" s="109"/>
      <c r="S39" s="109"/>
      <c r="T39" s="109"/>
      <c r="U39" s="109"/>
      <c r="V39" s="109"/>
      <c r="W39" s="109"/>
      <c r="X39" s="109"/>
      <c r="Y39" s="109"/>
      <c r="Z39" s="109"/>
    </row>
    <row r="40" spans="1:26" x14ac:dyDescent="0.25">
      <c r="A40" s="36" t="s">
        <v>286</v>
      </c>
      <c r="B40" s="43" t="s">
        <v>206</v>
      </c>
      <c r="C40" s="38" t="s">
        <v>292</v>
      </c>
      <c r="D40" s="73">
        <f t="shared" si="4"/>
        <v>0</v>
      </c>
      <c r="E40" s="109"/>
      <c r="F40" s="109"/>
      <c r="G40" s="109"/>
      <c r="H40" s="109"/>
      <c r="I40" s="109"/>
      <c r="J40" s="109"/>
      <c r="K40" s="109"/>
      <c r="L40" s="109"/>
      <c r="M40" s="109"/>
      <c r="N40" s="109"/>
      <c r="O40" s="109"/>
      <c r="P40" s="109"/>
      <c r="Q40" s="73">
        <f t="shared" si="2"/>
        <v>0</v>
      </c>
      <c r="R40" s="109"/>
      <c r="S40" s="109"/>
      <c r="T40" s="109"/>
      <c r="U40" s="109"/>
      <c r="V40" s="109"/>
      <c r="W40" s="109"/>
      <c r="X40" s="109"/>
      <c r="Y40" s="109"/>
      <c r="Z40" s="109"/>
    </row>
    <row r="41" spans="1:26" x14ac:dyDescent="0.25">
      <c r="A41" s="36" t="s">
        <v>287</v>
      </c>
      <c r="B41" s="43" t="s">
        <v>206</v>
      </c>
      <c r="C41" s="38" t="s">
        <v>293</v>
      </c>
      <c r="D41" s="73">
        <f t="shared" si="4"/>
        <v>0</v>
      </c>
      <c r="E41" s="109"/>
      <c r="F41" s="109"/>
      <c r="G41" s="109"/>
      <c r="H41" s="109"/>
      <c r="I41" s="109"/>
      <c r="J41" s="109"/>
      <c r="K41" s="109"/>
      <c r="L41" s="109"/>
      <c r="M41" s="109"/>
      <c r="N41" s="109"/>
      <c r="O41" s="109"/>
      <c r="P41" s="109"/>
      <c r="Q41" s="73">
        <f t="shared" si="2"/>
        <v>0</v>
      </c>
      <c r="R41" s="109"/>
      <c r="S41" s="109"/>
      <c r="T41" s="109"/>
      <c r="U41" s="109"/>
      <c r="V41" s="109"/>
      <c r="W41" s="109"/>
      <c r="X41" s="109"/>
      <c r="Y41" s="109"/>
      <c r="Z41" s="109"/>
    </row>
    <row r="42" spans="1:26" x14ac:dyDescent="0.25">
      <c r="A42" s="40" t="s">
        <v>217</v>
      </c>
      <c r="B42" s="33" t="s">
        <v>181</v>
      </c>
      <c r="C42" s="45" t="s">
        <v>206</v>
      </c>
      <c r="D42" s="70">
        <f t="shared" si="4"/>
        <v>0</v>
      </c>
      <c r="E42" s="70">
        <f>SUM(E43:E44)</f>
        <v>0</v>
      </c>
      <c r="F42" s="70">
        <f t="shared" ref="F42:P42" si="13">SUM(F43:F44)</f>
        <v>0</v>
      </c>
      <c r="G42" s="70">
        <f t="shared" si="13"/>
        <v>0</v>
      </c>
      <c r="H42" s="70">
        <f t="shared" si="13"/>
        <v>0</v>
      </c>
      <c r="I42" s="70">
        <f t="shared" si="13"/>
        <v>0</v>
      </c>
      <c r="J42" s="70">
        <f t="shared" si="13"/>
        <v>0</v>
      </c>
      <c r="K42" s="70">
        <f t="shared" si="13"/>
        <v>0</v>
      </c>
      <c r="L42" s="70">
        <f t="shared" si="13"/>
        <v>0</v>
      </c>
      <c r="M42" s="70">
        <f t="shared" si="13"/>
        <v>0</v>
      </c>
      <c r="N42" s="70">
        <f t="shared" si="13"/>
        <v>0</v>
      </c>
      <c r="O42" s="70">
        <f t="shared" si="13"/>
        <v>0</v>
      </c>
      <c r="P42" s="70">
        <f t="shared" si="13"/>
        <v>0</v>
      </c>
      <c r="Q42" s="70">
        <f t="shared" si="2"/>
        <v>0</v>
      </c>
      <c r="R42" s="70">
        <f>SUM(R43:R44)</f>
        <v>0</v>
      </c>
      <c r="S42" s="70">
        <f t="shared" ref="S42:Z42" si="14">SUM(S43:S44)</f>
        <v>0</v>
      </c>
      <c r="T42" s="70">
        <f t="shared" si="14"/>
        <v>0</v>
      </c>
      <c r="U42" s="70">
        <f t="shared" si="14"/>
        <v>0</v>
      </c>
      <c r="V42" s="70">
        <f t="shared" si="14"/>
        <v>0</v>
      </c>
      <c r="W42" s="70">
        <f t="shared" si="14"/>
        <v>0</v>
      </c>
      <c r="X42" s="70">
        <f t="shared" si="14"/>
        <v>0</v>
      </c>
      <c r="Y42" s="70">
        <f t="shared" si="14"/>
        <v>0</v>
      </c>
      <c r="Z42" s="70">
        <f t="shared" si="14"/>
        <v>0</v>
      </c>
    </row>
    <row r="43" spans="1:26" x14ac:dyDescent="0.25">
      <c r="A43" s="36" t="s">
        <v>294</v>
      </c>
      <c r="B43" s="43" t="s">
        <v>206</v>
      </c>
      <c r="C43" s="38" t="s">
        <v>296</v>
      </c>
      <c r="D43" s="73">
        <f t="shared" si="4"/>
        <v>0</v>
      </c>
      <c r="E43" s="109"/>
      <c r="F43" s="109"/>
      <c r="G43" s="109"/>
      <c r="H43" s="109"/>
      <c r="I43" s="109"/>
      <c r="J43" s="109"/>
      <c r="K43" s="109"/>
      <c r="L43" s="109"/>
      <c r="M43" s="109"/>
      <c r="N43" s="109"/>
      <c r="O43" s="109"/>
      <c r="P43" s="109"/>
      <c r="Q43" s="73">
        <f t="shared" si="2"/>
        <v>0</v>
      </c>
      <c r="R43" s="109"/>
      <c r="S43" s="109"/>
      <c r="T43" s="109"/>
      <c r="U43" s="109"/>
      <c r="V43" s="109"/>
      <c r="W43" s="109"/>
      <c r="X43" s="109"/>
      <c r="Y43" s="109"/>
      <c r="Z43" s="109"/>
    </row>
    <row r="44" spans="1:26" x14ac:dyDescent="0.25">
      <c r="A44" s="36" t="s">
        <v>295</v>
      </c>
      <c r="B44" s="43" t="s">
        <v>206</v>
      </c>
      <c r="C44" s="38" t="s">
        <v>297</v>
      </c>
      <c r="D44" s="73">
        <f t="shared" si="4"/>
        <v>0</v>
      </c>
      <c r="E44" s="109"/>
      <c r="F44" s="109"/>
      <c r="G44" s="109"/>
      <c r="H44" s="109"/>
      <c r="I44" s="109"/>
      <c r="J44" s="109"/>
      <c r="K44" s="109"/>
      <c r="L44" s="109"/>
      <c r="M44" s="109"/>
      <c r="N44" s="109"/>
      <c r="O44" s="109"/>
      <c r="P44" s="109"/>
      <c r="Q44" s="73">
        <f t="shared" si="2"/>
        <v>0</v>
      </c>
      <c r="R44" s="109"/>
      <c r="S44" s="109"/>
      <c r="T44" s="109"/>
      <c r="U44" s="109"/>
      <c r="V44" s="109"/>
      <c r="W44" s="109"/>
      <c r="X44" s="109"/>
      <c r="Y44" s="109"/>
      <c r="Z44" s="109"/>
    </row>
    <row r="45" spans="1:26" x14ac:dyDescent="0.25">
      <c r="A45" s="40" t="s">
        <v>218</v>
      </c>
      <c r="B45" s="33" t="s">
        <v>182</v>
      </c>
      <c r="C45" s="45" t="s">
        <v>206</v>
      </c>
      <c r="D45" s="70">
        <f t="shared" si="4"/>
        <v>0</v>
      </c>
      <c r="E45" s="70">
        <f>SUM(E46:E50)</f>
        <v>0</v>
      </c>
      <c r="F45" s="70">
        <f t="shared" ref="F45:P45" si="15">SUM(F46:F50)</f>
        <v>0</v>
      </c>
      <c r="G45" s="70">
        <f t="shared" si="15"/>
        <v>0</v>
      </c>
      <c r="H45" s="70">
        <f t="shared" si="15"/>
        <v>0</v>
      </c>
      <c r="I45" s="70">
        <f t="shared" si="15"/>
        <v>0</v>
      </c>
      <c r="J45" s="70">
        <f t="shared" si="15"/>
        <v>0</v>
      </c>
      <c r="K45" s="70">
        <f t="shared" si="15"/>
        <v>0</v>
      </c>
      <c r="L45" s="70">
        <f t="shared" si="15"/>
        <v>0</v>
      </c>
      <c r="M45" s="70">
        <f t="shared" si="15"/>
        <v>0</v>
      </c>
      <c r="N45" s="70">
        <f t="shared" si="15"/>
        <v>0</v>
      </c>
      <c r="O45" s="70">
        <f t="shared" si="15"/>
        <v>0</v>
      </c>
      <c r="P45" s="70">
        <f t="shared" si="15"/>
        <v>0</v>
      </c>
      <c r="Q45" s="70">
        <f t="shared" si="2"/>
        <v>0</v>
      </c>
      <c r="R45" s="70">
        <f>SUM(R46:R50)</f>
        <v>0</v>
      </c>
      <c r="S45" s="70">
        <f t="shared" ref="S45:Z45" si="16">SUM(S46:S50)</f>
        <v>0</v>
      </c>
      <c r="T45" s="70">
        <f t="shared" si="16"/>
        <v>0</v>
      </c>
      <c r="U45" s="70">
        <f t="shared" si="16"/>
        <v>0</v>
      </c>
      <c r="V45" s="70">
        <f t="shared" si="16"/>
        <v>0</v>
      </c>
      <c r="W45" s="70">
        <f t="shared" si="16"/>
        <v>0</v>
      </c>
      <c r="X45" s="70">
        <f t="shared" si="16"/>
        <v>0</v>
      </c>
      <c r="Y45" s="70">
        <f t="shared" si="16"/>
        <v>0</v>
      </c>
      <c r="Z45" s="70">
        <f t="shared" si="16"/>
        <v>0</v>
      </c>
    </row>
    <row r="46" spans="1:26" x14ac:dyDescent="0.25">
      <c r="A46" s="36" t="s">
        <v>298</v>
      </c>
      <c r="B46" s="43" t="s">
        <v>206</v>
      </c>
      <c r="C46" s="38" t="s">
        <v>303</v>
      </c>
      <c r="D46" s="73">
        <f t="shared" si="4"/>
        <v>0</v>
      </c>
      <c r="E46" s="109"/>
      <c r="F46" s="109"/>
      <c r="G46" s="109"/>
      <c r="H46" s="109"/>
      <c r="I46" s="109"/>
      <c r="J46" s="109"/>
      <c r="K46" s="109"/>
      <c r="L46" s="109"/>
      <c r="M46" s="109"/>
      <c r="N46" s="109"/>
      <c r="O46" s="109"/>
      <c r="P46" s="109"/>
      <c r="Q46" s="73">
        <f t="shared" si="2"/>
        <v>0</v>
      </c>
      <c r="R46" s="109"/>
      <c r="S46" s="109"/>
      <c r="T46" s="109"/>
      <c r="U46" s="109"/>
      <c r="V46" s="109"/>
      <c r="W46" s="109"/>
      <c r="X46" s="109"/>
      <c r="Y46" s="109"/>
      <c r="Z46" s="109"/>
    </row>
    <row r="47" spans="1:26" x14ac:dyDescent="0.25">
      <c r="A47" s="36" t="s">
        <v>299</v>
      </c>
      <c r="B47" s="43" t="s">
        <v>206</v>
      </c>
      <c r="C47" s="38" t="s">
        <v>304</v>
      </c>
      <c r="D47" s="73">
        <f t="shared" si="4"/>
        <v>0</v>
      </c>
      <c r="E47" s="109"/>
      <c r="F47" s="109"/>
      <c r="G47" s="109"/>
      <c r="H47" s="109"/>
      <c r="I47" s="109"/>
      <c r="J47" s="109"/>
      <c r="K47" s="109"/>
      <c r="L47" s="109"/>
      <c r="M47" s="109"/>
      <c r="N47" s="109"/>
      <c r="O47" s="109"/>
      <c r="P47" s="109"/>
      <c r="Q47" s="73">
        <f t="shared" si="2"/>
        <v>0</v>
      </c>
      <c r="R47" s="109"/>
      <c r="S47" s="109"/>
      <c r="T47" s="109"/>
      <c r="U47" s="109"/>
      <c r="V47" s="109"/>
      <c r="W47" s="109"/>
      <c r="X47" s="109"/>
      <c r="Y47" s="109"/>
      <c r="Z47" s="109"/>
    </row>
    <row r="48" spans="1:26" x14ac:dyDescent="0.25">
      <c r="A48" s="36" t="s">
        <v>300</v>
      </c>
      <c r="B48" s="43" t="s">
        <v>206</v>
      </c>
      <c r="C48" s="38" t="s">
        <v>305</v>
      </c>
      <c r="D48" s="73">
        <f t="shared" si="4"/>
        <v>0</v>
      </c>
      <c r="E48" s="109"/>
      <c r="F48" s="109"/>
      <c r="G48" s="109"/>
      <c r="H48" s="109"/>
      <c r="I48" s="109"/>
      <c r="J48" s="109"/>
      <c r="K48" s="109"/>
      <c r="L48" s="109"/>
      <c r="M48" s="109"/>
      <c r="N48" s="109"/>
      <c r="O48" s="109"/>
      <c r="P48" s="109"/>
      <c r="Q48" s="73">
        <f t="shared" si="2"/>
        <v>0</v>
      </c>
      <c r="R48" s="109"/>
      <c r="S48" s="109"/>
      <c r="T48" s="109"/>
      <c r="U48" s="109"/>
      <c r="V48" s="109"/>
      <c r="W48" s="109"/>
      <c r="X48" s="109"/>
      <c r="Y48" s="109"/>
      <c r="Z48" s="109"/>
    </row>
    <row r="49" spans="1:26" x14ac:dyDescent="0.25">
      <c r="A49" s="36" t="s">
        <v>301</v>
      </c>
      <c r="B49" s="43" t="s">
        <v>206</v>
      </c>
      <c r="C49" s="38" t="s">
        <v>306</v>
      </c>
      <c r="D49" s="73">
        <f t="shared" si="4"/>
        <v>0</v>
      </c>
      <c r="E49" s="109"/>
      <c r="F49" s="109"/>
      <c r="G49" s="109"/>
      <c r="H49" s="109"/>
      <c r="I49" s="109"/>
      <c r="J49" s="109"/>
      <c r="K49" s="109"/>
      <c r="L49" s="109"/>
      <c r="M49" s="109"/>
      <c r="N49" s="109"/>
      <c r="O49" s="109"/>
      <c r="P49" s="109"/>
      <c r="Q49" s="73">
        <f t="shared" si="2"/>
        <v>0</v>
      </c>
      <c r="R49" s="109"/>
      <c r="S49" s="109"/>
      <c r="T49" s="109"/>
      <c r="U49" s="109"/>
      <c r="V49" s="109"/>
      <c r="W49" s="109"/>
      <c r="X49" s="109"/>
      <c r="Y49" s="109"/>
      <c r="Z49" s="109"/>
    </row>
    <row r="50" spans="1:26" x14ac:dyDescent="0.25">
      <c r="A50" s="36" t="s">
        <v>302</v>
      </c>
      <c r="B50" s="43" t="s">
        <v>206</v>
      </c>
      <c r="C50" s="38" t="s">
        <v>307</v>
      </c>
      <c r="D50" s="73">
        <f t="shared" si="4"/>
        <v>0</v>
      </c>
      <c r="E50" s="110"/>
      <c r="F50" s="110"/>
      <c r="G50" s="110"/>
      <c r="H50" s="110"/>
      <c r="I50" s="110"/>
      <c r="J50" s="110"/>
      <c r="K50" s="110"/>
      <c r="L50" s="110"/>
      <c r="M50" s="110"/>
      <c r="N50" s="110"/>
      <c r="O50" s="110"/>
      <c r="P50" s="110"/>
      <c r="Q50" s="73">
        <f t="shared" si="2"/>
        <v>0</v>
      </c>
      <c r="R50" s="110"/>
      <c r="S50" s="110"/>
      <c r="T50" s="110"/>
      <c r="U50" s="110"/>
      <c r="V50" s="110"/>
      <c r="W50" s="110"/>
      <c r="X50" s="110"/>
      <c r="Y50" s="110"/>
      <c r="Z50" s="110"/>
    </row>
    <row r="51" spans="1:26" x14ac:dyDescent="0.25">
      <c r="A51" s="40" t="s">
        <v>219</v>
      </c>
      <c r="B51" s="33" t="s">
        <v>183</v>
      </c>
      <c r="C51" s="43" t="s">
        <v>206</v>
      </c>
      <c r="D51" s="70">
        <f t="shared" si="4"/>
        <v>0</v>
      </c>
      <c r="E51" s="77">
        <f>SUM(E52:E53)</f>
        <v>0</v>
      </c>
      <c r="F51" s="77">
        <f t="shared" ref="F51:P51" si="17">SUM(F52:F53)</f>
        <v>0</v>
      </c>
      <c r="G51" s="77">
        <f t="shared" si="17"/>
        <v>0</v>
      </c>
      <c r="H51" s="77">
        <f t="shared" si="17"/>
        <v>0</v>
      </c>
      <c r="I51" s="77">
        <f t="shared" si="17"/>
        <v>0</v>
      </c>
      <c r="J51" s="77">
        <f t="shared" si="17"/>
        <v>0</v>
      </c>
      <c r="K51" s="77">
        <f t="shared" si="17"/>
        <v>0</v>
      </c>
      <c r="L51" s="77">
        <f t="shared" si="17"/>
        <v>0</v>
      </c>
      <c r="M51" s="77">
        <f t="shared" si="17"/>
        <v>0</v>
      </c>
      <c r="N51" s="77">
        <f t="shared" si="17"/>
        <v>0</v>
      </c>
      <c r="O51" s="77">
        <f t="shared" si="17"/>
        <v>0</v>
      </c>
      <c r="P51" s="77">
        <f t="shared" si="17"/>
        <v>0</v>
      </c>
      <c r="Q51" s="70">
        <f t="shared" si="2"/>
        <v>0</v>
      </c>
      <c r="R51" s="77">
        <f>SUM(R52:R53)</f>
        <v>0</v>
      </c>
      <c r="S51" s="77">
        <f t="shared" ref="S51:Z51" si="18">SUM(S52:S53)</f>
        <v>0</v>
      </c>
      <c r="T51" s="77">
        <f t="shared" si="18"/>
        <v>0</v>
      </c>
      <c r="U51" s="77">
        <f t="shared" si="18"/>
        <v>0</v>
      </c>
      <c r="V51" s="77">
        <f t="shared" si="18"/>
        <v>0</v>
      </c>
      <c r="W51" s="77">
        <f t="shared" si="18"/>
        <v>0</v>
      </c>
      <c r="X51" s="77">
        <f t="shared" si="18"/>
        <v>0</v>
      </c>
      <c r="Y51" s="77">
        <f t="shared" si="18"/>
        <v>0</v>
      </c>
      <c r="Z51" s="77">
        <f t="shared" si="18"/>
        <v>0</v>
      </c>
    </row>
    <row r="52" spans="1:26" x14ac:dyDescent="0.25">
      <c r="A52" s="36" t="s">
        <v>308</v>
      </c>
      <c r="B52" s="43" t="s">
        <v>206</v>
      </c>
      <c r="C52" s="38" t="s">
        <v>310</v>
      </c>
      <c r="D52" s="73">
        <f t="shared" si="4"/>
        <v>0</v>
      </c>
      <c r="E52" s="110"/>
      <c r="F52" s="110"/>
      <c r="G52" s="110"/>
      <c r="H52" s="110"/>
      <c r="I52" s="110"/>
      <c r="J52" s="110"/>
      <c r="K52" s="110"/>
      <c r="L52" s="110"/>
      <c r="M52" s="110"/>
      <c r="N52" s="110"/>
      <c r="O52" s="110"/>
      <c r="P52" s="110"/>
      <c r="Q52" s="73">
        <f t="shared" si="2"/>
        <v>0</v>
      </c>
      <c r="R52" s="110"/>
      <c r="S52" s="110"/>
      <c r="T52" s="110"/>
      <c r="U52" s="110"/>
      <c r="V52" s="110"/>
      <c r="W52" s="110"/>
      <c r="X52" s="110"/>
      <c r="Y52" s="110"/>
      <c r="Z52" s="110"/>
    </row>
    <row r="53" spans="1:26" x14ac:dyDescent="0.25">
      <c r="A53" s="36" t="s">
        <v>309</v>
      </c>
      <c r="B53" s="43" t="s">
        <v>206</v>
      </c>
      <c r="C53" s="38" t="s">
        <v>311</v>
      </c>
      <c r="D53" s="73">
        <f t="shared" si="4"/>
        <v>0</v>
      </c>
      <c r="E53" s="110"/>
      <c r="F53" s="110"/>
      <c r="G53" s="110"/>
      <c r="H53" s="110"/>
      <c r="I53" s="110"/>
      <c r="J53" s="110"/>
      <c r="K53" s="110"/>
      <c r="L53" s="110"/>
      <c r="M53" s="110"/>
      <c r="N53" s="110"/>
      <c r="O53" s="110"/>
      <c r="P53" s="110"/>
      <c r="Q53" s="73">
        <f t="shared" si="2"/>
        <v>0</v>
      </c>
      <c r="R53" s="110"/>
      <c r="S53" s="110"/>
      <c r="T53" s="110"/>
      <c r="U53" s="110"/>
      <c r="V53" s="110"/>
      <c r="W53" s="110"/>
      <c r="X53" s="110"/>
      <c r="Y53" s="110"/>
      <c r="Z53" s="110"/>
    </row>
    <row r="54" spans="1:26" x14ac:dyDescent="0.25">
      <c r="A54" s="47" t="s">
        <v>220</v>
      </c>
      <c r="B54" s="33" t="s">
        <v>184</v>
      </c>
      <c r="C54" s="43" t="s">
        <v>206</v>
      </c>
      <c r="D54" s="70">
        <f t="shared" si="4"/>
        <v>0</v>
      </c>
      <c r="E54" s="77">
        <f>SUM(E55:E58)</f>
        <v>0</v>
      </c>
      <c r="F54" s="77">
        <f t="shared" ref="F54:P54" si="19">SUM(F55:F58)</f>
        <v>0</v>
      </c>
      <c r="G54" s="77">
        <f t="shared" si="19"/>
        <v>0</v>
      </c>
      <c r="H54" s="77">
        <f t="shared" si="19"/>
        <v>0</v>
      </c>
      <c r="I54" s="77">
        <f t="shared" si="19"/>
        <v>0</v>
      </c>
      <c r="J54" s="77">
        <f t="shared" si="19"/>
        <v>0</v>
      </c>
      <c r="K54" s="77">
        <f t="shared" si="19"/>
        <v>0</v>
      </c>
      <c r="L54" s="77">
        <f t="shared" si="19"/>
        <v>0</v>
      </c>
      <c r="M54" s="77">
        <f t="shared" si="19"/>
        <v>0</v>
      </c>
      <c r="N54" s="77">
        <f t="shared" si="19"/>
        <v>0</v>
      </c>
      <c r="O54" s="77">
        <f t="shared" si="19"/>
        <v>0</v>
      </c>
      <c r="P54" s="77">
        <f t="shared" si="19"/>
        <v>0</v>
      </c>
      <c r="Q54" s="70">
        <f t="shared" si="2"/>
        <v>0</v>
      </c>
      <c r="R54" s="77">
        <f>SUM(R55:R58)</f>
        <v>0</v>
      </c>
      <c r="S54" s="77">
        <f t="shared" ref="S54:Z54" si="20">SUM(S55:S58)</f>
        <v>0</v>
      </c>
      <c r="T54" s="77">
        <f t="shared" si="20"/>
        <v>0</v>
      </c>
      <c r="U54" s="77">
        <f t="shared" si="20"/>
        <v>0</v>
      </c>
      <c r="V54" s="77">
        <f t="shared" si="20"/>
        <v>0</v>
      </c>
      <c r="W54" s="77">
        <f t="shared" si="20"/>
        <v>0</v>
      </c>
      <c r="X54" s="77">
        <f t="shared" si="20"/>
        <v>0</v>
      </c>
      <c r="Y54" s="77">
        <f t="shared" si="20"/>
        <v>0</v>
      </c>
      <c r="Z54" s="77">
        <f t="shared" si="20"/>
        <v>0</v>
      </c>
    </row>
    <row r="55" spans="1:26" x14ac:dyDescent="0.25">
      <c r="A55" s="36" t="s">
        <v>312</v>
      </c>
      <c r="B55" s="43" t="s">
        <v>206</v>
      </c>
      <c r="C55" s="38" t="s">
        <v>316</v>
      </c>
      <c r="D55" s="73">
        <f t="shared" si="4"/>
        <v>0</v>
      </c>
      <c r="E55" s="110"/>
      <c r="F55" s="110"/>
      <c r="G55" s="110"/>
      <c r="H55" s="110"/>
      <c r="I55" s="110"/>
      <c r="J55" s="110"/>
      <c r="K55" s="110"/>
      <c r="L55" s="110"/>
      <c r="M55" s="110"/>
      <c r="N55" s="110"/>
      <c r="O55" s="110"/>
      <c r="P55" s="110"/>
      <c r="Q55" s="73">
        <f t="shared" si="2"/>
        <v>0</v>
      </c>
      <c r="R55" s="110"/>
      <c r="S55" s="110"/>
      <c r="T55" s="110"/>
      <c r="U55" s="110"/>
      <c r="V55" s="110"/>
      <c r="W55" s="110"/>
      <c r="X55" s="110"/>
      <c r="Y55" s="110"/>
      <c r="Z55" s="110"/>
    </row>
    <row r="56" spans="1:26" x14ac:dyDescent="0.25">
      <c r="A56" s="36" t="s">
        <v>313</v>
      </c>
      <c r="B56" s="43" t="s">
        <v>206</v>
      </c>
      <c r="C56" s="38" t="s">
        <v>317</v>
      </c>
      <c r="D56" s="73">
        <f t="shared" si="4"/>
        <v>0</v>
      </c>
      <c r="E56" s="110"/>
      <c r="F56" s="110"/>
      <c r="G56" s="110"/>
      <c r="H56" s="110"/>
      <c r="I56" s="110"/>
      <c r="J56" s="110"/>
      <c r="K56" s="110"/>
      <c r="L56" s="110"/>
      <c r="M56" s="110"/>
      <c r="N56" s="110"/>
      <c r="O56" s="110"/>
      <c r="P56" s="110"/>
      <c r="Q56" s="73">
        <f t="shared" si="2"/>
        <v>0</v>
      </c>
      <c r="R56" s="110"/>
      <c r="S56" s="110"/>
      <c r="T56" s="110"/>
      <c r="U56" s="110"/>
      <c r="V56" s="110"/>
      <c r="W56" s="110"/>
      <c r="X56" s="110"/>
      <c r="Y56" s="110"/>
      <c r="Z56" s="110"/>
    </row>
    <row r="57" spans="1:26" x14ac:dyDescent="0.25">
      <c r="A57" s="36" t="s">
        <v>314</v>
      </c>
      <c r="B57" s="43" t="s">
        <v>206</v>
      </c>
      <c r="C57" s="38" t="s">
        <v>318</v>
      </c>
      <c r="D57" s="73">
        <f t="shared" si="4"/>
        <v>0</v>
      </c>
      <c r="E57" s="110"/>
      <c r="F57" s="110"/>
      <c r="G57" s="110"/>
      <c r="H57" s="110"/>
      <c r="I57" s="110"/>
      <c r="J57" s="110"/>
      <c r="K57" s="110"/>
      <c r="L57" s="110"/>
      <c r="M57" s="110"/>
      <c r="N57" s="110"/>
      <c r="O57" s="110"/>
      <c r="P57" s="110"/>
      <c r="Q57" s="73">
        <f t="shared" si="2"/>
        <v>0</v>
      </c>
      <c r="R57" s="110"/>
      <c r="S57" s="110"/>
      <c r="T57" s="110"/>
      <c r="U57" s="110"/>
      <c r="V57" s="110"/>
      <c r="W57" s="110"/>
      <c r="X57" s="110"/>
      <c r="Y57" s="110"/>
      <c r="Z57" s="110"/>
    </row>
    <row r="58" spans="1:26" x14ac:dyDescent="0.25">
      <c r="A58" s="36" t="s">
        <v>315</v>
      </c>
      <c r="B58" s="43" t="s">
        <v>206</v>
      </c>
      <c r="C58" s="38" t="s">
        <v>319</v>
      </c>
      <c r="D58" s="73">
        <f t="shared" si="4"/>
        <v>0</v>
      </c>
      <c r="E58" s="110"/>
      <c r="F58" s="110"/>
      <c r="G58" s="110"/>
      <c r="H58" s="110"/>
      <c r="I58" s="110"/>
      <c r="J58" s="110"/>
      <c r="K58" s="110"/>
      <c r="L58" s="110"/>
      <c r="M58" s="110"/>
      <c r="N58" s="110"/>
      <c r="O58" s="110"/>
      <c r="P58" s="110"/>
      <c r="Q58" s="73">
        <f t="shared" si="2"/>
        <v>0</v>
      </c>
      <c r="R58" s="110"/>
      <c r="S58" s="110"/>
      <c r="T58" s="110"/>
      <c r="U58" s="110"/>
      <c r="V58" s="110"/>
      <c r="W58" s="110"/>
      <c r="X58" s="110"/>
      <c r="Y58" s="110"/>
      <c r="Z58" s="110"/>
    </row>
    <row r="59" spans="1:26" x14ac:dyDescent="0.25">
      <c r="A59" s="47" t="s">
        <v>221</v>
      </c>
      <c r="B59" s="33" t="s">
        <v>185</v>
      </c>
      <c r="C59" s="43" t="s">
        <v>206</v>
      </c>
      <c r="D59" s="70">
        <f t="shared" si="4"/>
        <v>0</v>
      </c>
      <c r="E59" s="78">
        <f>SUM(E60:E61)</f>
        <v>0</v>
      </c>
      <c r="F59" s="78">
        <f t="shared" ref="F59:P59" si="21">SUM(F60:F61)</f>
        <v>0</v>
      </c>
      <c r="G59" s="78">
        <f t="shared" si="21"/>
        <v>0</v>
      </c>
      <c r="H59" s="78">
        <f t="shared" si="21"/>
        <v>0</v>
      </c>
      <c r="I59" s="78">
        <f t="shared" si="21"/>
        <v>0</v>
      </c>
      <c r="J59" s="78">
        <f t="shared" si="21"/>
        <v>0</v>
      </c>
      <c r="K59" s="78">
        <f t="shared" si="21"/>
        <v>0</v>
      </c>
      <c r="L59" s="78">
        <f t="shared" si="21"/>
        <v>0</v>
      </c>
      <c r="M59" s="78">
        <f t="shared" si="21"/>
        <v>0</v>
      </c>
      <c r="N59" s="78">
        <f t="shared" si="21"/>
        <v>0</v>
      </c>
      <c r="O59" s="78">
        <f t="shared" si="21"/>
        <v>0</v>
      </c>
      <c r="P59" s="78">
        <f t="shared" si="21"/>
        <v>0</v>
      </c>
      <c r="Q59" s="70">
        <f t="shared" si="2"/>
        <v>0</v>
      </c>
      <c r="R59" s="78">
        <f>SUM(R60:R61)</f>
        <v>0</v>
      </c>
      <c r="S59" s="78">
        <f t="shared" ref="S59:Z59" si="22">SUM(S60:S61)</f>
        <v>0</v>
      </c>
      <c r="T59" s="78">
        <f t="shared" si="22"/>
        <v>0</v>
      </c>
      <c r="U59" s="78">
        <f t="shared" si="22"/>
        <v>0</v>
      </c>
      <c r="V59" s="78">
        <f t="shared" si="22"/>
        <v>0</v>
      </c>
      <c r="W59" s="78">
        <f t="shared" si="22"/>
        <v>0</v>
      </c>
      <c r="X59" s="78">
        <f t="shared" si="22"/>
        <v>0</v>
      </c>
      <c r="Y59" s="78">
        <f t="shared" si="22"/>
        <v>0</v>
      </c>
      <c r="Z59" s="78">
        <f t="shared" si="22"/>
        <v>0</v>
      </c>
    </row>
    <row r="60" spans="1:26" x14ac:dyDescent="0.25">
      <c r="A60" s="36" t="s">
        <v>320</v>
      </c>
      <c r="B60" s="43" t="s">
        <v>206</v>
      </c>
      <c r="C60" s="38" t="s">
        <v>322</v>
      </c>
      <c r="D60" s="73">
        <f t="shared" si="4"/>
        <v>0</v>
      </c>
      <c r="E60" s="110"/>
      <c r="F60" s="110"/>
      <c r="G60" s="110"/>
      <c r="H60" s="110"/>
      <c r="I60" s="110"/>
      <c r="J60" s="110"/>
      <c r="K60" s="110"/>
      <c r="L60" s="110"/>
      <c r="M60" s="110"/>
      <c r="N60" s="110"/>
      <c r="O60" s="110"/>
      <c r="P60" s="110"/>
      <c r="Q60" s="73">
        <f t="shared" si="2"/>
        <v>0</v>
      </c>
      <c r="R60" s="110"/>
      <c r="S60" s="110"/>
      <c r="T60" s="110"/>
      <c r="U60" s="110"/>
      <c r="V60" s="110"/>
      <c r="W60" s="110"/>
      <c r="X60" s="110"/>
      <c r="Y60" s="110"/>
      <c r="Z60" s="110"/>
    </row>
    <row r="61" spans="1:26" x14ac:dyDescent="0.25">
      <c r="A61" s="36" t="s">
        <v>321</v>
      </c>
      <c r="B61" s="43" t="s">
        <v>206</v>
      </c>
      <c r="C61" s="38" t="s">
        <v>323</v>
      </c>
      <c r="D61" s="73">
        <f t="shared" si="4"/>
        <v>0</v>
      </c>
      <c r="E61" s="110"/>
      <c r="F61" s="110"/>
      <c r="G61" s="110"/>
      <c r="H61" s="110"/>
      <c r="I61" s="110"/>
      <c r="J61" s="110"/>
      <c r="K61" s="110"/>
      <c r="L61" s="110"/>
      <c r="M61" s="110"/>
      <c r="N61" s="110"/>
      <c r="O61" s="110"/>
      <c r="P61" s="110"/>
      <c r="Q61" s="73">
        <f t="shared" si="2"/>
        <v>0</v>
      </c>
      <c r="R61" s="110"/>
      <c r="S61" s="110"/>
      <c r="T61" s="110"/>
      <c r="U61" s="110"/>
      <c r="V61" s="110"/>
      <c r="W61" s="110"/>
      <c r="X61" s="110"/>
      <c r="Y61" s="110"/>
      <c r="Z61" s="110"/>
    </row>
    <row r="62" spans="1:26" x14ac:dyDescent="0.25">
      <c r="A62" s="49" t="s">
        <v>222</v>
      </c>
      <c r="B62" s="33" t="s">
        <v>186</v>
      </c>
      <c r="C62" s="43" t="s">
        <v>206</v>
      </c>
      <c r="D62" s="70">
        <f t="shared" si="4"/>
        <v>0</v>
      </c>
      <c r="E62" s="77">
        <f>SUM(E63:E68)</f>
        <v>0</v>
      </c>
      <c r="F62" s="77">
        <f t="shared" ref="F62:P62" si="23">SUM(F63:F68)</f>
        <v>0</v>
      </c>
      <c r="G62" s="77">
        <f t="shared" si="23"/>
        <v>0</v>
      </c>
      <c r="H62" s="77">
        <f t="shared" si="23"/>
        <v>0</v>
      </c>
      <c r="I62" s="77">
        <f t="shared" si="23"/>
        <v>0</v>
      </c>
      <c r="J62" s="77">
        <f t="shared" si="23"/>
        <v>0</v>
      </c>
      <c r="K62" s="77">
        <f t="shared" si="23"/>
        <v>0</v>
      </c>
      <c r="L62" s="77">
        <f t="shared" si="23"/>
        <v>0</v>
      </c>
      <c r="M62" s="77">
        <f t="shared" si="23"/>
        <v>0</v>
      </c>
      <c r="N62" s="77">
        <f t="shared" si="23"/>
        <v>0</v>
      </c>
      <c r="O62" s="77">
        <f t="shared" si="23"/>
        <v>0</v>
      </c>
      <c r="P62" s="77">
        <f t="shared" si="23"/>
        <v>0</v>
      </c>
      <c r="Q62" s="70">
        <f t="shared" si="2"/>
        <v>0</v>
      </c>
      <c r="R62" s="77">
        <f>SUM(R63:R68)</f>
        <v>0</v>
      </c>
      <c r="S62" s="77">
        <f t="shared" ref="S62:Z62" si="24">SUM(S63:S68)</f>
        <v>0</v>
      </c>
      <c r="T62" s="77">
        <f t="shared" si="24"/>
        <v>0</v>
      </c>
      <c r="U62" s="77">
        <f t="shared" si="24"/>
        <v>0</v>
      </c>
      <c r="V62" s="77">
        <f t="shared" si="24"/>
        <v>0</v>
      </c>
      <c r="W62" s="77">
        <f t="shared" si="24"/>
        <v>0</v>
      </c>
      <c r="X62" s="77">
        <f t="shared" si="24"/>
        <v>0</v>
      </c>
      <c r="Y62" s="77">
        <f t="shared" si="24"/>
        <v>0</v>
      </c>
      <c r="Z62" s="77">
        <f t="shared" si="24"/>
        <v>0</v>
      </c>
    </row>
    <row r="63" spans="1:26" x14ac:dyDescent="0.25">
      <c r="A63" s="36" t="s">
        <v>324</v>
      </c>
      <c r="B63" s="43" t="s">
        <v>206</v>
      </c>
      <c r="C63" s="38" t="s">
        <v>330</v>
      </c>
      <c r="D63" s="73">
        <f t="shared" si="4"/>
        <v>0</v>
      </c>
      <c r="E63" s="110"/>
      <c r="F63" s="110"/>
      <c r="G63" s="110"/>
      <c r="H63" s="110"/>
      <c r="I63" s="110"/>
      <c r="J63" s="110"/>
      <c r="K63" s="110"/>
      <c r="L63" s="110"/>
      <c r="M63" s="110"/>
      <c r="N63" s="110"/>
      <c r="O63" s="110"/>
      <c r="P63" s="110"/>
      <c r="Q63" s="73">
        <f t="shared" si="2"/>
        <v>0</v>
      </c>
      <c r="R63" s="110"/>
      <c r="S63" s="110"/>
      <c r="T63" s="110"/>
      <c r="U63" s="110"/>
      <c r="V63" s="110"/>
      <c r="W63" s="110"/>
      <c r="X63" s="110"/>
      <c r="Y63" s="110"/>
      <c r="Z63" s="110"/>
    </row>
    <row r="64" spans="1:26" x14ac:dyDescent="0.25">
      <c r="A64" s="36" t="s">
        <v>325</v>
      </c>
      <c r="B64" s="43" t="s">
        <v>206</v>
      </c>
      <c r="C64" s="38" t="s">
        <v>331</v>
      </c>
      <c r="D64" s="73">
        <f t="shared" si="4"/>
        <v>0</v>
      </c>
      <c r="E64" s="110"/>
      <c r="F64" s="110"/>
      <c r="G64" s="110"/>
      <c r="H64" s="110"/>
      <c r="I64" s="110"/>
      <c r="J64" s="110"/>
      <c r="K64" s="110"/>
      <c r="L64" s="110"/>
      <c r="M64" s="110"/>
      <c r="N64" s="110"/>
      <c r="O64" s="110"/>
      <c r="P64" s="110"/>
      <c r="Q64" s="73">
        <f t="shared" si="2"/>
        <v>0</v>
      </c>
      <c r="R64" s="110"/>
      <c r="S64" s="110"/>
      <c r="T64" s="110"/>
      <c r="U64" s="110"/>
      <c r="V64" s="110"/>
      <c r="W64" s="110"/>
      <c r="X64" s="110"/>
      <c r="Y64" s="110"/>
      <c r="Z64" s="110"/>
    </row>
    <row r="65" spans="1:26" x14ac:dyDescent="0.25">
      <c r="A65" s="36" t="s">
        <v>326</v>
      </c>
      <c r="B65" s="43" t="s">
        <v>206</v>
      </c>
      <c r="C65" s="38" t="s">
        <v>332</v>
      </c>
      <c r="D65" s="73">
        <f t="shared" si="4"/>
        <v>0</v>
      </c>
      <c r="E65" s="110"/>
      <c r="F65" s="110"/>
      <c r="G65" s="110"/>
      <c r="H65" s="110"/>
      <c r="I65" s="110"/>
      <c r="J65" s="110"/>
      <c r="K65" s="110"/>
      <c r="L65" s="110"/>
      <c r="M65" s="110"/>
      <c r="N65" s="110"/>
      <c r="O65" s="110"/>
      <c r="P65" s="110"/>
      <c r="Q65" s="73">
        <f t="shared" si="2"/>
        <v>0</v>
      </c>
      <c r="R65" s="110"/>
      <c r="S65" s="110"/>
      <c r="T65" s="110"/>
      <c r="U65" s="110"/>
      <c r="V65" s="110"/>
      <c r="W65" s="110"/>
      <c r="X65" s="110"/>
      <c r="Y65" s="110"/>
      <c r="Z65" s="110"/>
    </row>
    <row r="66" spans="1:26" x14ac:dyDescent="0.25">
      <c r="A66" s="36" t="s">
        <v>327</v>
      </c>
      <c r="B66" s="43" t="s">
        <v>206</v>
      </c>
      <c r="C66" s="38" t="s">
        <v>333</v>
      </c>
      <c r="D66" s="73">
        <f t="shared" si="4"/>
        <v>0</v>
      </c>
      <c r="E66" s="110"/>
      <c r="F66" s="110"/>
      <c r="G66" s="110"/>
      <c r="H66" s="110"/>
      <c r="I66" s="110"/>
      <c r="J66" s="110"/>
      <c r="K66" s="110"/>
      <c r="L66" s="110"/>
      <c r="M66" s="110"/>
      <c r="N66" s="110"/>
      <c r="O66" s="110"/>
      <c r="P66" s="110"/>
      <c r="Q66" s="73">
        <f t="shared" si="2"/>
        <v>0</v>
      </c>
      <c r="R66" s="110"/>
      <c r="S66" s="110"/>
      <c r="T66" s="110"/>
      <c r="U66" s="110"/>
      <c r="V66" s="110"/>
      <c r="W66" s="110"/>
      <c r="X66" s="110"/>
      <c r="Y66" s="110"/>
      <c r="Z66" s="110"/>
    </row>
    <row r="67" spans="1:26" x14ac:dyDescent="0.25">
      <c r="A67" s="36" t="s">
        <v>328</v>
      </c>
      <c r="B67" s="43" t="s">
        <v>206</v>
      </c>
      <c r="C67" s="38" t="s">
        <v>334</v>
      </c>
      <c r="D67" s="73">
        <f t="shared" si="4"/>
        <v>0</v>
      </c>
      <c r="E67" s="110"/>
      <c r="F67" s="110"/>
      <c r="G67" s="110"/>
      <c r="H67" s="110"/>
      <c r="I67" s="110"/>
      <c r="J67" s="110"/>
      <c r="K67" s="110"/>
      <c r="L67" s="110"/>
      <c r="M67" s="110"/>
      <c r="N67" s="110"/>
      <c r="O67" s="110"/>
      <c r="P67" s="110"/>
      <c r="Q67" s="73">
        <f t="shared" si="2"/>
        <v>0</v>
      </c>
      <c r="R67" s="110"/>
      <c r="S67" s="110"/>
      <c r="T67" s="110"/>
      <c r="U67" s="110"/>
      <c r="V67" s="110"/>
      <c r="W67" s="110"/>
      <c r="X67" s="110"/>
      <c r="Y67" s="110"/>
      <c r="Z67" s="110"/>
    </row>
    <row r="68" spans="1:26" x14ac:dyDescent="0.25">
      <c r="A68" s="36" t="s">
        <v>329</v>
      </c>
      <c r="B68" s="43" t="s">
        <v>206</v>
      </c>
      <c r="C68" s="38" t="s">
        <v>335</v>
      </c>
      <c r="D68" s="73">
        <f t="shared" si="4"/>
        <v>0</v>
      </c>
      <c r="E68" s="110"/>
      <c r="F68" s="110"/>
      <c r="G68" s="110"/>
      <c r="H68" s="110"/>
      <c r="I68" s="110"/>
      <c r="J68" s="110"/>
      <c r="K68" s="110"/>
      <c r="L68" s="110"/>
      <c r="M68" s="110"/>
      <c r="N68" s="110"/>
      <c r="O68" s="110"/>
      <c r="P68" s="110"/>
      <c r="Q68" s="73">
        <f t="shared" si="2"/>
        <v>0</v>
      </c>
      <c r="R68" s="110"/>
      <c r="S68" s="110"/>
      <c r="T68" s="110"/>
      <c r="U68" s="110"/>
      <c r="V68" s="110"/>
      <c r="W68" s="110"/>
      <c r="X68" s="110"/>
      <c r="Y68" s="110"/>
      <c r="Z68" s="110"/>
    </row>
    <row r="69" spans="1:26" x14ac:dyDescent="0.25">
      <c r="A69" s="49" t="s">
        <v>223</v>
      </c>
      <c r="B69" s="33" t="s">
        <v>187</v>
      </c>
      <c r="C69" s="38" t="s">
        <v>206</v>
      </c>
      <c r="D69" s="70">
        <f t="shared" si="4"/>
        <v>0</v>
      </c>
      <c r="E69" s="77">
        <f>SUM(E70:E72)</f>
        <v>0</v>
      </c>
      <c r="F69" s="77">
        <f t="shared" ref="F69:P69" si="25">SUM(F70:F72)</f>
        <v>0</v>
      </c>
      <c r="G69" s="77">
        <f t="shared" si="25"/>
        <v>0</v>
      </c>
      <c r="H69" s="77">
        <f t="shared" si="25"/>
        <v>0</v>
      </c>
      <c r="I69" s="77">
        <f t="shared" si="25"/>
        <v>0</v>
      </c>
      <c r="J69" s="77">
        <f t="shared" si="25"/>
        <v>0</v>
      </c>
      <c r="K69" s="77">
        <f t="shared" si="25"/>
        <v>0</v>
      </c>
      <c r="L69" s="77">
        <f t="shared" si="25"/>
        <v>0</v>
      </c>
      <c r="M69" s="77">
        <f t="shared" si="25"/>
        <v>0</v>
      </c>
      <c r="N69" s="77">
        <f t="shared" si="25"/>
        <v>0</v>
      </c>
      <c r="O69" s="77">
        <f t="shared" si="25"/>
        <v>0</v>
      </c>
      <c r="P69" s="77">
        <f t="shared" si="25"/>
        <v>0</v>
      </c>
      <c r="Q69" s="70">
        <f t="shared" si="2"/>
        <v>0</v>
      </c>
      <c r="R69" s="77">
        <f>SUM(R70:R72)</f>
        <v>0</v>
      </c>
      <c r="S69" s="77">
        <f t="shared" ref="S69:Z69" si="26">SUM(S70:S72)</f>
        <v>0</v>
      </c>
      <c r="T69" s="77">
        <f t="shared" si="26"/>
        <v>0</v>
      </c>
      <c r="U69" s="77">
        <f t="shared" si="26"/>
        <v>0</v>
      </c>
      <c r="V69" s="77">
        <f t="shared" si="26"/>
        <v>0</v>
      </c>
      <c r="W69" s="77">
        <f t="shared" si="26"/>
        <v>0</v>
      </c>
      <c r="X69" s="77">
        <f t="shared" si="26"/>
        <v>0</v>
      </c>
      <c r="Y69" s="77">
        <f t="shared" si="26"/>
        <v>0</v>
      </c>
      <c r="Z69" s="77">
        <f t="shared" si="26"/>
        <v>0</v>
      </c>
    </row>
    <row r="70" spans="1:26" x14ac:dyDescent="0.25">
      <c r="A70" s="36" t="s">
        <v>336</v>
      </c>
      <c r="B70" s="43" t="s">
        <v>206</v>
      </c>
      <c r="C70" s="38" t="s">
        <v>339</v>
      </c>
      <c r="D70" s="73">
        <f t="shared" si="4"/>
        <v>0</v>
      </c>
      <c r="E70" s="110"/>
      <c r="F70" s="110"/>
      <c r="G70" s="110"/>
      <c r="H70" s="110"/>
      <c r="I70" s="110"/>
      <c r="J70" s="110"/>
      <c r="K70" s="110"/>
      <c r="L70" s="110"/>
      <c r="M70" s="110"/>
      <c r="N70" s="110"/>
      <c r="O70" s="110"/>
      <c r="P70" s="110"/>
      <c r="Q70" s="73">
        <f t="shared" si="2"/>
        <v>0</v>
      </c>
      <c r="R70" s="110"/>
      <c r="S70" s="110"/>
      <c r="T70" s="110"/>
      <c r="U70" s="110"/>
      <c r="V70" s="110"/>
      <c r="W70" s="110"/>
      <c r="X70" s="110"/>
      <c r="Y70" s="110"/>
      <c r="Z70" s="110"/>
    </row>
    <row r="71" spans="1:26" x14ac:dyDescent="0.25">
      <c r="A71" s="36" t="s">
        <v>337</v>
      </c>
      <c r="B71" s="43" t="s">
        <v>206</v>
      </c>
      <c r="C71" s="38" t="s">
        <v>340</v>
      </c>
      <c r="D71" s="73">
        <f t="shared" si="4"/>
        <v>0</v>
      </c>
      <c r="E71" s="110"/>
      <c r="F71" s="110"/>
      <c r="G71" s="110"/>
      <c r="H71" s="110"/>
      <c r="I71" s="110"/>
      <c r="J71" s="110"/>
      <c r="K71" s="110"/>
      <c r="L71" s="110"/>
      <c r="M71" s="110"/>
      <c r="N71" s="110"/>
      <c r="O71" s="110"/>
      <c r="P71" s="110"/>
      <c r="Q71" s="73">
        <f t="shared" si="2"/>
        <v>0</v>
      </c>
      <c r="R71" s="110"/>
      <c r="S71" s="110"/>
      <c r="T71" s="110"/>
      <c r="U71" s="110"/>
      <c r="V71" s="110"/>
      <c r="W71" s="110"/>
      <c r="X71" s="110"/>
      <c r="Y71" s="110"/>
      <c r="Z71" s="110"/>
    </row>
    <row r="72" spans="1:26" x14ac:dyDescent="0.25">
      <c r="A72" s="36" t="s">
        <v>338</v>
      </c>
      <c r="B72" s="43" t="s">
        <v>206</v>
      </c>
      <c r="C72" s="38" t="s">
        <v>341</v>
      </c>
      <c r="D72" s="73">
        <f t="shared" ref="D72:D125" si="27">SUM(E72:P72)</f>
        <v>0</v>
      </c>
      <c r="E72" s="110"/>
      <c r="F72" s="110"/>
      <c r="G72" s="110"/>
      <c r="H72" s="110"/>
      <c r="I72" s="110"/>
      <c r="J72" s="110"/>
      <c r="K72" s="110"/>
      <c r="L72" s="110"/>
      <c r="M72" s="110"/>
      <c r="N72" s="110"/>
      <c r="O72" s="110"/>
      <c r="P72" s="110"/>
      <c r="Q72" s="73">
        <f t="shared" ref="Q72:Q125" si="28">SUM(R72:Z72)</f>
        <v>0</v>
      </c>
      <c r="R72" s="110"/>
      <c r="S72" s="110"/>
      <c r="T72" s="110"/>
      <c r="U72" s="110"/>
      <c r="V72" s="110"/>
      <c r="W72" s="110"/>
      <c r="X72" s="110"/>
      <c r="Y72" s="110"/>
      <c r="Z72" s="110"/>
    </row>
    <row r="73" spans="1:26" x14ac:dyDescent="0.25">
      <c r="A73" s="49" t="s">
        <v>224</v>
      </c>
      <c r="B73" s="33" t="s">
        <v>188</v>
      </c>
      <c r="C73" s="38" t="s">
        <v>206</v>
      </c>
      <c r="D73" s="70">
        <f t="shared" si="27"/>
        <v>0</v>
      </c>
      <c r="E73" s="77">
        <f>SUM(E74:E75)</f>
        <v>0</v>
      </c>
      <c r="F73" s="77">
        <f t="shared" ref="F73:P73" si="29">SUM(F74:F75)</f>
        <v>0</v>
      </c>
      <c r="G73" s="77">
        <f t="shared" si="29"/>
        <v>0</v>
      </c>
      <c r="H73" s="77">
        <f t="shared" si="29"/>
        <v>0</v>
      </c>
      <c r="I73" s="77">
        <f t="shared" si="29"/>
        <v>0</v>
      </c>
      <c r="J73" s="77">
        <f t="shared" si="29"/>
        <v>0</v>
      </c>
      <c r="K73" s="77">
        <f t="shared" si="29"/>
        <v>0</v>
      </c>
      <c r="L73" s="77">
        <f t="shared" si="29"/>
        <v>0</v>
      </c>
      <c r="M73" s="77">
        <f t="shared" si="29"/>
        <v>0</v>
      </c>
      <c r="N73" s="77">
        <f t="shared" si="29"/>
        <v>0</v>
      </c>
      <c r="O73" s="77">
        <f t="shared" si="29"/>
        <v>0</v>
      </c>
      <c r="P73" s="77">
        <f t="shared" si="29"/>
        <v>0</v>
      </c>
      <c r="Q73" s="70">
        <f t="shared" si="28"/>
        <v>0</v>
      </c>
      <c r="R73" s="77">
        <f>SUM(R74:R75)</f>
        <v>0</v>
      </c>
      <c r="S73" s="77">
        <f t="shared" ref="S73:Z73" si="30">SUM(S74:S75)</f>
        <v>0</v>
      </c>
      <c r="T73" s="77">
        <f t="shared" si="30"/>
        <v>0</v>
      </c>
      <c r="U73" s="77">
        <f t="shared" si="30"/>
        <v>0</v>
      </c>
      <c r="V73" s="77">
        <f t="shared" si="30"/>
        <v>0</v>
      </c>
      <c r="W73" s="77">
        <f t="shared" si="30"/>
        <v>0</v>
      </c>
      <c r="X73" s="77">
        <f t="shared" si="30"/>
        <v>0</v>
      </c>
      <c r="Y73" s="77">
        <f t="shared" si="30"/>
        <v>0</v>
      </c>
      <c r="Z73" s="77">
        <f t="shared" si="30"/>
        <v>0</v>
      </c>
    </row>
    <row r="74" spans="1:26" x14ac:dyDescent="0.25">
      <c r="A74" s="36" t="s">
        <v>342</v>
      </c>
      <c r="B74" s="43" t="s">
        <v>206</v>
      </c>
      <c r="C74" s="38" t="s">
        <v>344</v>
      </c>
      <c r="D74" s="73">
        <f t="shared" si="27"/>
        <v>0</v>
      </c>
      <c r="E74" s="110"/>
      <c r="F74" s="110"/>
      <c r="G74" s="110"/>
      <c r="H74" s="110"/>
      <c r="I74" s="110"/>
      <c r="J74" s="110"/>
      <c r="K74" s="110"/>
      <c r="L74" s="110"/>
      <c r="M74" s="110"/>
      <c r="N74" s="110"/>
      <c r="O74" s="110"/>
      <c r="P74" s="110"/>
      <c r="Q74" s="73">
        <f t="shared" si="28"/>
        <v>0</v>
      </c>
      <c r="R74" s="110"/>
      <c r="S74" s="110"/>
      <c r="T74" s="110"/>
      <c r="U74" s="110"/>
      <c r="V74" s="110"/>
      <c r="W74" s="110"/>
      <c r="X74" s="110"/>
      <c r="Y74" s="110"/>
      <c r="Z74" s="110"/>
    </row>
    <row r="75" spans="1:26" x14ac:dyDescent="0.25">
      <c r="A75" s="36" t="s">
        <v>343</v>
      </c>
      <c r="B75" s="43" t="s">
        <v>206</v>
      </c>
      <c r="C75" s="38" t="s">
        <v>345</v>
      </c>
      <c r="D75" s="73">
        <f t="shared" si="27"/>
        <v>0</v>
      </c>
      <c r="E75" s="110"/>
      <c r="F75" s="110"/>
      <c r="G75" s="110"/>
      <c r="H75" s="110"/>
      <c r="I75" s="110"/>
      <c r="J75" s="110"/>
      <c r="K75" s="110"/>
      <c r="L75" s="110"/>
      <c r="M75" s="110"/>
      <c r="N75" s="110"/>
      <c r="O75" s="110"/>
      <c r="P75" s="110"/>
      <c r="Q75" s="73">
        <f t="shared" si="28"/>
        <v>0</v>
      </c>
      <c r="R75" s="110"/>
      <c r="S75" s="110"/>
      <c r="T75" s="110"/>
      <c r="U75" s="110"/>
      <c r="V75" s="110"/>
      <c r="W75" s="110"/>
      <c r="X75" s="110"/>
      <c r="Y75" s="110"/>
      <c r="Z75" s="110"/>
    </row>
    <row r="76" spans="1:26" x14ac:dyDescent="0.25">
      <c r="A76" s="49" t="s">
        <v>225</v>
      </c>
      <c r="B76" s="33" t="s">
        <v>189</v>
      </c>
      <c r="C76" s="38" t="s">
        <v>206</v>
      </c>
      <c r="D76" s="70">
        <f t="shared" si="27"/>
        <v>0</v>
      </c>
      <c r="E76" s="77">
        <f>SUM(E77:E79)</f>
        <v>0</v>
      </c>
      <c r="F76" s="77">
        <f t="shared" ref="F76:P76" si="31">SUM(F77:F79)</f>
        <v>0</v>
      </c>
      <c r="G76" s="77">
        <f t="shared" si="31"/>
        <v>0</v>
      </c>
      <c r="H76" s="77">
        <f t="shared" si="31"/>
        <v>0</v>
      </c>
      <c r="I76" s="77">
        <f t="shared" si="31"/>
        <v>0</v>
      </c>
      <c r="J76" s="77">
        <f t="shared" si="31"/>
        <v>0</v>
      </c>
      <c r="K76" s="77">
        <f t="shared" si="31"/>
        <v>0</v>
      </c>
      <c r="L76" s="77">
        <f t="shared" si="31"/>
        <v>0</v>
      </c>
      <c r="M76" s="77">
        <f t="shared" si="31"/>
        <v>0</v>
      </c>
      <c r="N76" s="77">
        <f t="shared" si="31"/>
        <v>0</v>
      </c>
      <c r="O76" s="77">
        <f t="shared" si="31"/>
        <v>0</v>
      </c>
      <c r="P76" s="77">
        <f t="shared" si="31"/>
        <v>0</v>
      </c>
      <c r="Q76" s="70">
        <f t="shared" si="28"/>
        <v>0</v>
      </c>
      <c r="R76" s="77">
        <f>SUM(R77:R79)</f>
        <v>0</v>
      </c>
      <c r="S76" s="77">
        <f t="shared" ref="S76:Z76" si="32">SUM(S77:S79)</f>
        <v>0</v>
      </c>
      <c r="T76" s="77">
        <f t="shared" si="32"/>
        <v>0</v>
      </c>
      <c r="U76" s="77">
        <f t="shared" si="32"/>
        <v>0</v>
      </c>
      <c r="V76" s="77">
        <f t="shared" si="32"/>
        <v>0</v>
      </c>
      <c r="W76" s="77">
        <f t="shared" si="32"/>
        <v>0</v>
      </c>
      <c r="X76" s="77">
        <f t="shared" si="32"/>
        <v>0</v>
      </c>
      <c r="Y76" s="77">
        <f t="shared" si="32"/>
        <v>0</v>
      </c>
      <c r="Z76" s="77">
        <f t="shared" si="32"/>
        <v>0</v>
      </c>
    </row>
    <row r="77" spans="1:26" x14ac:dyDescent="0.25">
      <c r="A77" s="36" t="s">
        <v>346</v>
      </c>
      <c r="B77" s="43" t="s">
        <v>206</v>
      </c>
      <c r="C77" s="38" t="s">
        <v>349</v>
      </c>
      <c r="D77" s="73">
        <f t="shared" si="27"/>
        <v>0</v>
      </c>
      <c r="E77" s="110"/>
      <c r="F77" s="110"/>
      <c r="G77" s="110"/>
      <c r="H77" s="110"/>
      <c r="I77" s="110"/>
      <c r="J77" s="110"/>
      <c r="K77" s="110"/>
      <c r="L77" s="110"/>
      <c r="M77" s="110"/>
      <c r="N77" s="110"/>
      <c r="O77" s="110"/>
      <c r="P77" s="110"/>
      <c r="Q77" s="73">
        <f t="shared" si="28"/>
        <v>0</v>
      </c>
      <c r="R77" s="110"/>
      <c r="S77" s="110"/>
      <c r="T77" s="110"/>
      <c r="U77" s="110"/>
      <c r="V77" s="110"/>
      <c r="W77" s="110"/>
      <c r="X77" s="110"/>
      <c r="Y77" s="110"/>
      <c r="Z77" s="110"/>
    </row>
    <row r="78" spans="1:26" x14ac:dyDescent="0.25">
      <c r="A78" s="36" t="s">
        <v>347</v>
      </c>
      <c r="B78" s="43" t="s">
        <v>206</v>
      </c>
      <c r="C78" s="38" t="s">
        <v>350</v>
      </c>
      <c r="D78" s="73">
        <f t="shared" si="27"/>
        <v>0</v>
      </c>
      <c r="E78" s="110"/>
      <c r="F78" s="110"/>
      <c r="G78" s="110"/>
      <c r="H78" s="110"/>
      <c r="I78" s="110"/>
      <c r="J78" s="110"/>
      <c r="K78" s="110"/>
      <c r="L78" s="110"/>
      <c r="M78" s="110"/>
      <c r="N78" s="110"/>
      <c r="O78" s="110"/>
      <c r="P78" s="110"/>
      <c r="Q78" s="73">
        <f t="shared" si="28"/>
        <v>0</v>
      </c>
      <c r="R78" s="110"/>
      <c r="S78" s="110"/>
      <c r="T78" s="110"/>
      <c r="U78" s="110"/>
      <c r="V78" s="110"/>
      <c r="W78" s="110"/>
      <c r="X78" s="110"/>
      <c r="Y78" s="110"/>
      <c r="Z78" s="110"/>
    </row>
    <row r="79" spans="1:26" x14ac:dyDescent="0.25">
      <c r="A79" s="36" t="s">
        <v>348</v>
      </c>
      <c r="B79" s="43" t="s">
        <v>206</v>
      </c>
      <c r="C79" s="38" t="s">
        <v>351</v>
      </c>
      <c r="D79" s="73">
        <f t="shared" si="27"/>
        <v>0</v>
      </c>
      <c r="E79" s="110"/>
      <c r="F79" s="110"/>
      <c r="G79" s="110"/>
      <c r="H79" s="110"/>
      <c r="I79" s="110"/>
      <c r="J79" s="110"/>
      <c r="K79" s="110"/>
      <c r="L79" s="110"/>
      <c r="M79" s="110"/>
      <c r="N79" s="110"/>
      <c r="O79" s="110"/>
      <c r="P79" s="110"/>
      <c r="Q79" s="73">
        <f t="shared" si="28"/>
        <v>0</v>
      </c>
      <c r="R79" s="110"/>
      <c r="S79" s="110"/>
      <c r="T79" s="110"/>
      <c r="U79" s="110"/>
      <c r="V79" s="110"/>
      <c r="W79" s="110"/>
      <c r="X79" s="110"/>
      <c r="Y79" s="110"/>
      <c r="Z79" s="110"/>
    </row>
    <row r="80" spans="1:26" x14ac:dyDescent="0.25">
      <c r="A80" s="49" t="s">
        <v>226</v>
      </c>
      <c r="B80" s="33" t="s">
        <v>190</v>
      </c>
      <c r="C80" s="38" t="s">
        <v>206</v>
      </c>
      <c r="D80" s="70">
        <f t="shared" si="27"/>
        <v>0</v>
      </c>
      <c r="E80" s="77">
        <f>SUM(E81:E84)</f>
        <v>0</v>
      </c>
      <c r="F80" s="77">
        <f t="shared" ref="F80:P80" si="33">SUM(F81:F84)</f>
        <v>0</v>
      </c>
      <c r="G80" s="77">
        <f t="shared" si="33"/>
        <v>0</v>
      </c>
      <c r="H80" s="77">
        <f t="shared" si="33"/>
        <v>0</v>
      </c>
      <c r="I80" s="77">
        <f t="shared" si="33"/>
        <v>0</v>
      </c>
      <c r="J80" s="77">
        <f t="shared" si="33"/>
        <v>0</v>
      </c>
      <c r="K80" s="77">
        <f t="shared" si="33"/>
        <v>0</v>
      </c>
      <c r="L80" s="77">
        <f t="shared" si="33"/>
        <v>0</v>
      </c>
      <c r="M80" s="77">
        <f t="shared" si="33"/>
        <v>0</v>
      </c>
      <c r="N80" s="77">
        <f t="shared" si="33"/>
        <v>0</v>
      </c>
      <c r="O80" s="77">
        <f t="shared" si="33"/>
        <v>0</v>
      </c>
      <c r="P80" s="77">
        <f t="shared" si="33"/>
        <v>0</v>
      </c>
      <c r="Q80" s="70">
        <f t="shared" si="28"/>
        <v>0</v>
      </c>
      <c r="R80" s="77">
        <f>SUM(R81:R84)</f>
        <v>0</v>
      </c>
      <c r="S80" s="77">
        <f t="shared" ref="S80:Z80" si="34">SUM(S81:S84)</f>
        <v>0</v>
      </c>
      <c r="T80" s="77">
        <f t="shared" si="34"/>
        <v>0</v>
      </c>
      <c r="U80" s="77">
        <f t="shared" si="34"/>
        <v>0</v>
      </c>
      <c r="V80" s="77">
        <f t="shared" si="34"/>
        <v>0</v>
      </c>
      <c r="W80" s="77">
        <f t="shared" si="34"/>
        <v>0</v>
      </c>
      <c r="X80" s="77">
        <f t="shared" si="34"/>
        <v>0</v>
      </c>
      <c r="Y80" s="77">
        <f t="shared" si="34"/>
        <v>0</v>
      </c>
      <c r="Z80" s="77">
        <f t="shared" si="34"/>
        <v>0</v>
      </c>
    </row>
    <row r="81" spans="1:26" x14ac:dyDescent="0.25">
      <c r="A81" s="36" t="s">
        <v>352</v>
      </c>
      <c r="B81" s="43" t="s">
        <v>206</v>
      </c>
      <c r="C81" s="38" t="s">
        <v>356</v>
      </c>
      <c r="D81" s="73">
        <f t="shared" si="27"/>
        <v>0</v>
      </c>
      <c r="E81" s="110"/>
      <c r="F81" s="110"/>
      <c r="G81" s="110"/>
      <c r="H81" s="110"/>
      <c r="I81" s="110"/>
      <c r="J81" s="110"/>
      <c r="K81" s="110"/>
      <c r="L81" s="110"/>
      <c r="M81" s="110"/>
      <c r="N81" s="110"/>
      <c r="O81" s="110"/>
      <c r="P81" s="110"/>
      <c r="Q81" s="73">
        <f t="shared" si="28"/>
        <v>0</v>
      </c>
      <c r="R81" s="110"/>
      <c r="S81" s="110"/>
      <c r="T81" s="110"/>
      <c r="U81" s="110"/>
      <c r="V81" s="110"/>
      <c r="W81" s="110"/>
      <c r="X81" s="110"/>
      <c r="Y81" s="110"/>
      <c r="Z81" s="110"/>
    </row>
    <row r="82" spans="1:26" x14ac:dyDescent="0.25">
      <c r="A82" s="36" t="s">
        <v>353</v>
      </c>
      <c r="B82" s="43" t="s">
        <v>206</v>
      </c>
      <c r="C82" s="38" t="s">
        <v>357</v>
      </c>
      <c r="D82" s="73">
        <f t="shared" si="27"/>
        <v>0</v>
      </c>
      <c r="E82" s="110"/>
      <c r="F82" s="110"/>
      <c r="G82" s="110"/>
      <c r="H82" s="110"/>
      <c r="I82" s="110"/>
      <c r="J82" s="110"/>
      <c r="K82" s="110"/>
      <c r="L82" s="110"/>
      <c r="M82" s="110"/>
      <c r="N82" s="110"/>
      <c r="O82" s="110"/>
      <c r="P82" s="110"/>
      <c r="Q82" s="73">
        <f t="shared" si="28"/>
        <v>0</v>
      </c>
      <c r="R82" s="110"/>
      <c r="S82" s="110"/>
      <c r="T82" s="110"/>
      <c r="U82" s="110"/>
      <c r="V82" s="110"/>
      <c r="W82" s="110"/>
      <c r="X82" s="110"/>
      <c r="Y82" s="110"/>
      <c r="Z82" s="110"/>
    </row>
    <row r="83" spans="1:26" x14ac:dyDescent="0.25">
      <c r="A83" s="36" t="s">
        <v>354</v>
      </c>
      <c r="B83" s="43" t="s">
        <v>206</v>
      </c>
      <c r="C83" s="38" t="s">
        <v>358</v>
      </c>
      <c r="D83" s="73">
        <f t="shared" si="27"/>
        <v>0</v>
      </c>
      <c r="E83" s="110"/>
      <c r="F83" s="110"/>
      <c r="G83" s="110"/>
      <c r="H83" s="110"/>
      <c r="I83" s="110"/>
      <c r="J83" s="110"/>
      <c r="K83" s="110"/>
      <c r="L83" s="110"/>
      <c r="M83" s="110"/>
      <c r="N83" s="110"/>
      <c r="O83" s="110"/>
      <c r="P83" s="110"/>
      <c r="Q83" s="73">
        <f t="shared" si="28"/>
        <v>0</v>
      </c>
      <c r="R83" s="110"/>
      <c r="S83" s="110"/>
      <c r="T83" s="110"/>
      <c r="U83" s="110"/>
      <c r="V83" s="110"/>
      <c r="W83" s="110"/>
      <c r="X83" s="110"/>
      <c r="Y83" s="110"/>
      <c r="Z83" s="110"/>
    </row>
    <row r="84" spans="1:26" x14ac:dyDescent="0.25">
      <c r="A84" s="36" t="s">
        <v>355</v>
      </c>
      <c r="B84" s="43" t="s">
        <v>206</v>
      </c>
      <c r="C84" s="38" t="s">
        <v>359</v>
      </c>
      <c r="D84" s="73">
        <f t="shared" si="27"/>
        <v>0</v>
      </c>
      <c r="E84" s="110"/>
      <c r="F84" s="110"/>
      <c r="G84" s="110"/>
      <c r="H84" s="110"/>
      <c r="I84" s="110"/>
      <c r="J84" s="110"/>
      <c r="K84" s="110"/>
      <c r="L84" s="110"/>
      <c r="M84" s="110"/>
      <c r="N84" s="110"/>
      <c r="O84" s="110"/>
      <c r="P84" s="110"/>
      <c r="Q84" s="73">
        <f t="shared" si="28"/>
        <v>0</v>
      </c>
      <c r="R84" s="110"/>
      <c r="S84" s="110"/>
      <c r="T84" s="110"/>
      <c r="U84" s="110"/>
      <c r="V84" s="110"/>
      <c r="W84" s="110"/>
      <c r="X84" s="110"/>
      <c r="Y84" s="110"/>
      <c r="Z84" s="110"/>
    </row>
    <row r="85" spans="1:26" x14ac:dyDescent="0.25">
      <c r="A85" s="49" t="s">
        <v>227</v>
      </c>
      <c r="B85" s="33" t="s">
        <v>191</v>
      </c>
      <c r="C85" s="38" t="s">
        <v>206</v>
      </c>
      <c r="D85" s="70">
        <f t="shared" si="27"/>
        <v>0</v>
      </c>
      <c r="E85" s="77">
        <f>SUM(E86:E89)</f>
        <v>0</v>
      </c>
      <c r="F85" s="77">
        <f t="shared" ref="F85:P85" si="35">SUM(F86:F89)</f>
        <v>0</v>
      </c>
      <c r="G85" s="77">
        <f t="shared" si="35"/>
        <v>0</v>
      </c>
      <c r="H85" s="77">
        <f t="shared" si="35"/>
        <v>0</v>
      </c>
      <c r="I85" s="77">
        <f t="shared" si="35"/>
        <v>0</v>
      </c>
      <c r="J85" s="77">
        <f t="shared" si="35"/>
        <v>0</v>
      </c>
      <c r="K85" s="77">
        <f t="shared" si="35"/>
        <v>0</v>
      </c>
      <c r="L85" s="77">
        <f t="shared" si="35"/>
        <v>0</v>
      </c>
      <c r="M85" s="77">
        <f t="shared" si="35"/>
        <v>0</v>
      </c>
      <c r="N85" s="77">
        <f t="shared" si="35"/>
        <v>0</v>
      </c>
      <c r="O85" s="77">
        <f t="shared" si="35"/>
        <v>0</v>
      </c>
      <c r="P85" s="77">
        <f t="shared" si="35"/>
        <v>0</v>
      </c>
      <c r="Q85" s="70">
        <f t="shared" si="28"/>
        <v>0</v>
      </c>
      <c r="R85" s="77">
        <f>SUM(R86:R89)</f>
        <v>0</v>
      </c>
      <c r="S85" s="77">
        <f t="shared" ref="S85:Z85" si="36">SUM(S86:S89)</f>
        <v>0</v>
      </c>
      <c r="T85" s="77">
        <f t="shared" si="36"/>
        <v>0</v>
      </c>
      <c r="U85" s="77">
        <f t="shared" si="36"/>
        <v>0</v>
      </c>
      <c r="V85" s="77">
        <f t="shared" si="36"/>
        <v>0</v>
      </c>
      <c r="W85" s="77">
        <f t="shared" si="36"/>
        <v>0</v>
      </c>
      <c r="X85" s="77">
        <f t="shared" si="36"/>
        <v>0</v>
      </c>
      <c r="Y85" s="77">
        <f t="shared" si="36"/>
        <v>0</v>
      </c>
      <c r="Z85" s="77">
        <f t="shared" si="36"/>
        <v>0</v>
      </c>
    </row>
    <row r="86" spans="1:26" x14ac:dyDescent="0.25">
      <c r="A86" s="36" t="s">
        <v>360</v>
      </c>
      <c r="B86" s="43" t="s">
        <v>206</v>
      </c>
      <c r="C86" s="38" t="s">
        <v>370</v>
      </c>
      <c r="D86" s="73">
        <f t="shared" si="27"/>
        <v>0</v>
      </c>
      <c r="E86" s="110"/>
      <c r="F86" s="110"/>
      <c r="G86" s="110"/>
      <c r="H86" s="110"/>
      <c r="I86" s="110"/>
      <c r="J86" s="110"/>
      <c r="K86" s="110"/>
      <c r="L86" s="110"/>
      <c r="M86" s="110"/>
      <c r="N86" s="110"/>
      <c r="O86" s="110"/>
      <c r="P86" s="110"/>
      <c r="Q86" s="73">
        <f t="shared" si="28"/>
        <v>0</v>
      </c>
      <c r="R86" s="110"/>
      <c r="S86" s="110"/>
      <c r="T86" s="110"/>
      <c r="U86" s="110"/>
      <c r="V86" s="110"/>
      <c r="W86" s="110"/>
      <c r="X86" s="110"/>
      <c r="Y86" s="110"/>
      <c r="Z86" s="110"/>
    </row>
    <row r="87" spans="1:26" x14ac:dyDescent="0.25">
      <c r="A87" s="36" t="s">
        <v>361</v>
      </c>
      <c r="B87" s="43" t="s">
        <v>206</v>
      </c>
      <c r="C87" s="38" t="s">
        <v>371</v>
      </c>
      <c r="D87" s="73">
        <f t="shared" si="27"/>
        <v>0</v>
      </c>
      <c r="E87" s="110"/>
      <c r="F87" s="110"/>
      <c r="G87" s="110"/>
      <c r="H87" s="110"/>
      <c r="I87" s="110"/>
      <c r="J87" s="110"/>
      <c r="K87" s="110"/>
      <c r="L87" s="110"/>
      <c r="M87" s="110"/>
      <c r="N87" s="110"/>
      <c r="O87" s="110"/>
      <c r="P87" s="110"/>
      <c r="Q87" s="73">
        <f t="shared" si="28"/>
        <v>0</v>
      </c>
      <c r="R87" s="110"/>
      <c r="S87" s="110"/>
      <c r="T87" s="110"/>
      <c r="U87" s="110"/>
      <c r="V87" s="110"/>
      <c r="W87" s="110"/>
      <c r="X87" s="110"/>
      <c r="Y87" s="110"/>
      <c r="Z87" s="110"/>
    </row>
    <row r="88" spans="1:26" x14ac:dyDescent="0.25">
      <c r="A88" s="36" t="s">
        <v>362</v>
      </c>
      <c r="B88" s="43" t="s">
        <v>206</v>
      </c>
      <c r="C88" s="38" t="s">
        <v>372</v>
      </c>
      <c r="D88" s="73">
        <f t="shared" si="27"/>
        <v>0</v>
      </c>
      <c r="E88" s="110"/>
      <c r="F88" s="110"/>
      <c r="G88" s="110"/>
      <c r="H88" s="110"/>
      <c r="I88" s="110"/>
      <c r="J88" s="110"/>
      <c r="K88" s="110"/>
      <c r="L88" s="110"/>
      <c r="M88" s="110"/>
      <c r="N88" s="110"/>
      <c r="O88" s="110"/>
      <c r="P88" s="110"/>
      <c r="Q88" s="73">
        <f t="shared" si="28"/>
        <v>0</v>
      </c>
      <c r="R88" s="110"/>
      <c r="S88" s="110"/>
      <c r="T88" s="110"/>
      <c r="U88" s="110"/>
      <c r="V88" s="110"/>
      <c r="W88" s="110"/>
      <c r="X88" s="110"/>
      <c r="Y88" s="110"/>
      <c r="Z88" s="110"/>
    </row>
    <row r="89" spans="1:26" x14ac:dyDescent="0.25">
      <c r="A89" s="36" t="s">
        <v>363</v>
      </c>
      <c r="B89" s="43" t="s">
        <v>206</v>
      </c>
      <c r="C89" s="38" t="s">
        <v>373</v>
      </c>
      <c r="D89" s="73">
        <f t="shared" si="27"/>
        <v>0</v>
      </c>
      <c r="E89" s="110"/>
      <c r="F89" s="110"/>
      <c r="G89" s="110"/>
      <c r="H89" s="110"/>
      <c r="I89" s="110"/>
      <c r="J89" s="110"/>
      <c r="K89" s="110"/>
      <c r="L89" s="110"/>
      <c r="M89" s="110"/>
      <c r="N89" s="110"/>
      <c r="O89" s="110"/>
      <c r="P89" s="110"/>
      <c r="Q89" s="73">
        <f t="shared" si="28"/>
        <v>0</v>
      </c>
      <c r="R89" s="110"/>
      <c r="S89" s="110"/>
      <c r="T89" s="110"/>
      <c r="U89" s="110"/>
      <c r="V89" s="110"/>
      <c r="W89" s="110"/>
      <c r="X89" s="110"/>
      <c r="Y89" s="110"/>
      <c r="Z89" s="110"/>
    </row>
    <row r="90" spans="1:26" x14ac:dyDescent="0.25">
      <c r="A90" s="49" t="s">
        <v>228</v>
      </c>
      <c r="B90" s="33" t="s">
        <v>192</v>
      </c>
      <c r="C90" s="38" t="s">
        <v>206</v>
      </c>
      <c r="D90" s="70">
        <f t="shared" si="27"/>
        <v>0</v>
      </c>
      <c r="E90" s="77">
        <f>SUM(E91:E93)</f>
        <v>0</v>
      </c>
      <c r="F90" s="77">
        <f t="shared" ref="F90:P90" si="37">SUM(F91:F93)</f>
        <v>0</v>
      </c>
      <c r="G90" s="77">
        <f t="shared" si="37"/>
        <v>0</v>
      </c>
      <c r="H90" s="77">
        <f t="shared" si="37"/>
        <v>0</v>
      </c>
      <c r="I90" s="77">
        <f t="shared" si="37"/>
        <v>0</v>
      </c>
      <c r="J90" s="77">
        <f t="shared" si="37"/>
        <v>0</v>
      </c>
      <c r="K90" s="77">
        <f t="shared" si="37"/>
        <v>0</v>
      </c>
      <c r="L90" s="77">
        <f t="shared" si="37"/>
        <v>0</v>
      </c>
      <c r="M90" s="77">
        <f t="shared" si="37"/>
        <v>0</v>
      </c>
      <c r="N90" s="77">
        <f t="shared" si="37"/>
        <v>0</v>
      </c>
      <c r="O90" s="77">
        <f t="shared" si="37"/>
        <v>0</v>
      </c>
      <c r="P90" s="77">
        <f t="shared" si="37"/>
        <v>0</v>
      </c>
      <c r="Q90" s="70">
        <f t="shared" si="28"/>
        <v>0</v>
      </c>
      <c r="R90" s="77">
        <f>SUM(R91:R93)</f>
        <v>0</v>
      </c>
      <c r="S90" s="77">
        <f t="shared" ref="S90:Z90" si="38">SUM(S91:S93)</f>
        <v>0</v>
      </c>
      <c r="T90" s="77">
        <f t="shared" si="38"/>
        <v>0</v>
      </c>
      <c r="U90" s="77">
        <f t="shared" si="38"/>
        <v>0</v>
      </c>
      <c r="V90" s="77">
        <f t="shared" si="38"/>
        <v>0</v>
      </c>
      <c r="W90" s="77">
        <f t="shared" si="38"/>
        <v>0</v>
      </c>
      <c r="X90" s="77">
        <f t="shared" si="38"/>
        <v>0</v>
      </c>
      <c r="Y90" s="77">
        <f t="shared" si="38"/>
        <v>0</v>
      </c>
      <c r="Z90" s="77">
        <f t="shared" si="38"/>
        <v>0</v>
      </c>
    </row>
    <row r="91" spans="1:26" ht="15.75" x14ac:dyDescent="0.25">
      <c r="A91" s="36" t="s">
        <v>364</v>
      </c>
      <c r="B91" s="14" t="s">
        <v>206</v>
      </c>
      <c r="C91" s="38" t="s">
        <v>367</v>
      </c>
      <c r="D91" s="73">
        <f t="shared" si="27"/>
        <v>0</v>
      </c>
      <c r="E91" s="110"/>
      <c r="F91" s="110"/>
      <c r="G91" s="110"/>
      <c r="H91" s="110"/>
      <c r="I91" s="110"/>
      <c r="J91" s="110"/>
      <c r="K91" s="110"/>
      <c r="L91" s="110"/>
      <c r="M91" s="110"/>
      <c r="N91" s="110"/>
      <c r="O91" s="110"/>
      <c r="P91" s="110"/>
      <c r="Q91" s="73">
        <f t="shared" si="28"/>
        <v>0</v>
      </c>
      <c r="R91" s="110"/>
      <c r="S91" s="110"/>
      <c r="T91" s="110"/>
      <c r="U91" s="110"/>
      <c r="V91" s="110"/>
      <c r="W91" s="110"/>
      <c r="X91" s="110"/>
      <c r="Y91" s="110"/>
      <c r="Z91" s="110"/>
    </row>
    <row r="92" spans="1:26" x14ac:dyDescent="0.25">
      <c r="A92" s="36" t="s">
        <v>365</v>
      </c>
      <c r="B92" s="43" t="s">
        <v>206</v>
      </c>
      <c r="C92" s="38" t="s">
        <v>368</v>
      </c>
      <c r="D92" s="73">
        <f t="shared" si="27"/>
        <v>0</v>
      </c>
      <c r="E92" s="110"/>
      <c r="F92" s="110"/>
      <c r="G92" s="110"/>
      <c r="H92" s="110"/>
      <c r="I92" s="110"/>
      <c r="J92" s="110"/>
      <c r="K92" s="110"/>
      <c r="L92" s="110"/>
      <c r="M92" s="110"/>
      <c r="N92" s="110"/>
      <c r="O92" s="110"/>
      <c r="P92" s="110"/>
      <c r="Q92" s="73">
        <f t="shared" si="28"/>
        <v>0</v>
      </c>
      <c r="R92" s="110"/>
      <c r="S92" s="110"/>
      <c r="T92" s="110"/>
      <c r="U92" s="110"/>
      <c r="V92" s="110"/>
      <c r="W92" s="110"/>
      <c r="X92" s="110"/>
      <c r="Y92" s="110"/>
      <c r="Z92" s="110"/>
    </row>
    <row r="93" spans="1:26" x14ac:dyDescent="0.25">
      <c r="A93" s="36" t="s">
        <v>366</v>
      </c>
      <c r="B93" s="43" t="s">
        <v>206</v>
      </c>
      <c r="C93" s="38" t="s">
        <v>369</v>
      </c>
      <c r="D93" s="73">
        <f t="shared" si="27"/>
        <v>0</v>
      </c>
      <c r="E93" s="110"/>
      <c r="F93" s="110"/>
      <c r="G93" s="110"/>
      <c r="H93" s="110"/>
      <c r="I93" s="110"/>
      <c r="J93" s="110"/>
      <c r="K93" s="110"/>
      <c r="L93" s="110"/>
      <c r="M93" s="110"/>
      <c r="N93" s="110"/>
      <c r="O93" s="110"/>
      <c r="P93" s="110"/>
      <c r="Q93" s="73">
        <f t="shared" si="28"/>
        <v>0</v>
      </c>
      <c r="R93" s="110"/>
      <c r="S93" s="110"/>
      <c r="T93" s="110"/>
      <c r="U93" s="110"/>
      <c r="V93" s="110"/>
      <c r="W93" s="110"/>
      <c r="X93" s="110"/>
      <c r="Y93" s="110"/>
      <c r="Z93" s="110"/>
    </row>
    <row r="94" spans="1:26" x14ac:dyDescent="0.25">
      <c r="A94" s="49" t="s">
        <v>229</v>
      </c>
      <c r="B94" s="33" t="s">
        <v>193</v>
      </c>
      <c r="C94" s="38" t="s">
        <v>206</v>
      </c>
      <c r="D94" s="70">
        <f t="shared" si="27"/>
        <v>0</v>
      </c>
      <c r="E94" s="77">
        <f>SUM(E95:E101)</f>
        <v>0</v>
      </c>
      <c r="F94" s="77">
        <f t="shared" ref="F94:P94" si="39">SUM(F95:F101)</f>
        <v>0</v>
      </c>
      <c r="G94" s="77">
        <f t="shared" si="39"/>
        <v>0</v>
      </c>
      <c r="H94" s="77">
        <f t="shared" si="39"/>
        <v>0</v>
      </c>
      <c r="I94" s="77">
        <f t="shared" si="39"/>
        <v>0</v>
      </c>
      <c r="J94" s="77">
        <f t="shared" si="39"/>
        <v>0</v>
      </c>
      <c r="K94" s="77">
        <f t="shared" si="39"/>
        <v>0</v>
      </c>
      <c r="L94" s="77">
        <f t="shared" si="39"/>
        <v>0</v>
      </c>
      <c r="M94" s="77">
        <f t="shared" si="39"/>
        <v>0</v>
      </c>
      <c r="N94" s="77">
        <f t="shared" si="39"/>
        <v>0</v>
      </c>
      <c r="O94" s="77">
        <f t="shared" si="39"/>
        <v>0</v>
      </c>
      <c r="P94" s="77">
        <f t="shared" si="39"/>
        <v>0</v>
      </c>
      <c r="Q94" s="70">
        <f t="shared" si="28"/>
        <v>0</v>
      </c>
      <c r="R94" s="77">
        <f>SUM(R95:R101)</f>
        <v>0</v>
      </c>
      <c r="S94" s="77">
        <f t="shared" ref="S94:Z94" si="40">SUM(S95:S101)</f>
        <v>0</v>
      </c>
      <c r="T94" s="77">
        <f t="shared" si="40"/>
        <v>0</v>
      </c>
      <c r="U94" s="77">
        <f t="shared" si="40"/>
        <v>0</v>
      </c>
      <c r="V94" s="77">
        <f t="shared" si="40"/>
        <v>0</v>
      </c>
      <c r="W94" s="77">
        <f t="shared" si="40"/>
        <v>0</v>
      </c>
      <c r="X94" s="77">
        <f t="shared" si="40"/>
        <v>0</v>
      </c>
      <c r="Y94" s="77">
        <f t="shared" si="40"/>
        <v>0</v>
      </c>
      <c r="Z94" s="77">
        <f t="shared" si="40"/>
        <v>0</v>
      </c>
    </row>
    <row r="95" spans="1:26" x14ac:dyDescent="0.25">
      <c r="A95" s="36" t="s">
        <v>374</v>
      </c>
      <c r="B95" s="43" t="s">
        <v>206</v>
      </c>
      <c r="C95" s="38" t="s">
        <v>380</v>
      </c>
      <c r="D95" s="73">
        <f t="shared" si="27"/>
        <v>0</v>
      </c>
      <c r="E95" s="110"/>
      <c r="F95" s="110"/>
      <c r="G95" s="110"/>
      <c r="H95" s="110"/>
      <c r="I95" s="110"/>
      <c r="J95" s="110"/>
      <c r="K95" s="110"/>
      <c r="L95" s="110"/>
      <c r="M95" s="110"/>
      <c r="N95" s="110"/>
      <c r="O95" s="110"/>
      <c r="P95" s="110"/>
      <c r="Q95" s="73">
        <f t="shared" si="28"/>
        <v>0</v>
      </c>
      <c r="R95" s="110"/>
      <c r="S95" s="110"/>
      <c r="T95" s="110"/>
      <c r="U95" s="110"/>
      <c r="V95" s="110"/>
      <c r="W95" s="110"/>
      <c r="X95" s="110"/>
      <c r="Y95" s="110"/>
      <c r="Z95" s="110"/>
    </row>
    <row r="96" spans="1:26" x14ac:dyDescent="0.25">
      <c r="A96" s="36" t="s">
        <v>375</v>
      </c>
      <c r="B96" s="43" t="s">
        <v>206</v>
      </c>
      <c r="C96" s="38" t="s">
        <v>381</v>
      </c>
      <c r="D96" s="73">
        <f t="shared" si="27"/>
        <v>0</v>
      </c>
      <c r="E96" s="110"/>
      <c r="F96" s="110"/>
      <c r="G96" s="110"/>
      <c r="H96" s="110"/>
      <c r="I96" s="110"/>
      <c r="J96" s="110"/>
      <c r="K96" s="110"/>
      <c r="L96" s="110"/>
      <c r="M96" s="110"/>
      <c r="N96" s="110"/>
      <c r="O96" s="110"/>
      <c r="P96" s="110"/>
      <c r="Q96" s="73">
        <f t="shared" si="28"/>
        <v>0</v>
      </c>
      <c r="R96" s="110"/>
      <c r="S96" s="110"/>
      <c r="T96" s="110"/>
      <c r="U96" s="110"/>
      <c r="V96" s="110"/>
      <c r="W96" s="110"/>
      <c r="X96" s="110"/>
      <c r="Y96" s="110"/>
      <c r="Z96" s="110"/>
    </row>
    <row r="97" spans="1:26" x14ac:dyDescent="0.25">
      <c r="A97" s="36" t="s">
        <v>376</v>
      </c>
      <c r="B97" s="43" t="s">
        <v>206</v>
      </c>
      <c r="C97" s="38" t="s">
        <v>382</v>
      </c>
      <c r="D97" s="73">
        <f t="shared" si="27"/>
        <v>0</v>
      </c>
      <c r="E97" s="110"/>
      <c r="F97" s="110"/>
      <c r="G97" s="110"/>
      <c r="H97" s="110"/>
      <c r="I97" s="110"/>
      <c r="J97" s="110"/>
      <c r="K97" s="110"/>
      <c r="L97" s="110"/>
      <c r="M97" s="110"/>
      <c r="N97" s="110"/>
      <c r="O97" s="110"/>
      <c r="P97" s="110"/>
      <c r="Q97" s="73">
        <f t="shared" si="28"/>
        <v>0</v>
      </c>
      <c r="R97" s="110"/>
      <c r="S97" s="110"/>
      <c r="T97" s="110"/>
      <c r="U97" s="110"/>
      <c r="V97" s="110"/>
      <c r="W97" s="110"/>
      <c r="X97" s="110"/>
      <c r="Y97" s="110"/>
      <c r="Z97" s="110"/>
    </row>
    <row r="98" spans="1:26" x14ac:dyDescent="0.25">
      <c r="A98" s="36" t="s">
        <v>208</v>
      </c>
      <c r="B98" s="43" t="s">
        <v>206</v>
      </c>
      <c r="C98" s="38" t="s">
        <v>383</v>
      </c>
      <c r="D98" s="73">
        <f t="shared" si="27"/>
        <v>0</v>
      </c>
      <c r="E98" s="110"/>
      <c r="F98" s="110"/>
      <c r="G98" s="110"/>
      <c r="H98" s="110"/>
      <c r="I98" s="110"/>
      <c r="J98" s="110"/>
      <c r="K98" s="110"/>
      <c r="L98" s="110"/>
      <c r="M98" s="110"/>
      <c r="N98" s="110"/>
      <c r="O98" s="110"/>
      <c r="P98" s="110"/>
      <c r="Q98" s="73">
        <f t="shared" si="28"/>
        <v>0</v>
      </c>
      <c r="R98" s="110"/>
      <c r="S98" s="110"/>
      <c r="T98" s="110"/>
      <c r="U98" s="110"/>
      <c r="V98" s="110"/>
      <c r="W98" s="110"/>
      <c r="X98" s="110"/>
      <c r="Y98" s="110"/>
      <c r="Z98" s="110"/>
    </row>
    <row r="99" spans="1:26" x14ac:dyDescent="0.25">
      <c r="A99" s="36" t="s">
        <v>377</v>
      </c>
      <c r="B99" s="43" t="s">
        <v>206</v>
      </c>
      <c r="C99" s="38" t="s">
        <v>384</v>
      </c>
      <c r="D99" s="73">
        <f t="shared" si="27"/>
        <v>0</v>
      </c>
      <c r="E99" s="110"/>
      <c r="F99" s="110"/>
      <c r="G99" s="110"/>
      <c r="H99" s="110"/>
      <c r="I99" s="110"/>
      <c r="J99" s="110"/>
      <c r="K99" s="110"/>
      <c r="L99" s="110"/>
      <c r="M99" s="110"/>
      <c r="N99" s="110"/>
      <c r="O99" s="110"/>
      <c r="P99" s="110"/>
      <c r="Q99" s="73">
        <f t="shared" si="28"/>
        <v>0</v>
      </c>
      <c r="R99" s="110"/>
      <c r="S99" s="110"/>
      <c r="T99" s="110"/>
      <c r="U99" s="110"/>
      <c r="V99" s="110"/>
      <c r="W99" s="110"/>
      <c r="X99" s="110"/>
      <c r="Y99" s="110"/>
      <c r="Z99" s="110"/>
    </row>
    <row r="100" spans="1:26" x14ac:dyDescent="0.25">
      <c r="A100" s="36" t="s">
        <v>378</v>
      </c>
      <c r="B100" s="43" t="s">
        <v>206</v>
      </c>
      <c r="C100" s="38" t="s">
        <v>385</v>
      </c>
      <c r="D100" s="73">
        <f t="shared" si="27"/>
        <v>0</v>
      </c>
      <c r="E100" s="110"/>
      <c r="F100" s="110"/>
      <c r="G100" s="110"/>
      <c r="H100" s="110"/>
      <c r="I100" s="110"/>
      <c r="J100" s="110"/>
      <c r="K100" s="110"/>
      <c r="L100" s="110"/>
      <c r="M100" s="110"/>
      <c r="N100" s="110"/>
      <c r="O100" s="110"/>
      <c r="P100" s="110"/>
      <c r="Q100" s="73">
        <f t="shared" si="28"/>
        <v>0</v>
      </c>
      <c r="R100" s="110"/>
      <c r="S100" s="110"/>
      <c r="T100" s="110"/>
      <c r="U100" s="110"/>
      <c r="V100" s="110"/>
      <c r="W100" s="110"/>
      <c r="X100" s="110"/>
      <c r="Y100" s="110"/>
      <c r="Z100" s="110"/>
    </row>
    <row r="101" spans="1:26" x14ac:dyDescent="0.25">
      <c r="A101" s="36" t="s">
        <v>379</v>
      </c>
      <c r="B101" s="43" t="s">
        <v>206</v>
      </c>
      <c r="C101" s="38" t="s">
        <v>386</v>
      </c>
      <c r="D101" s="73">
        <f t="shared" si="27"/>
        <v>0</v>
      </c>
      <c r="E101" s="110"/>
      <c r="F101" s="110"/>
      <c r="G101" s="110"/>
      <c r="H101" s="110"/>
      <c r="I101" s="110"/>
      <c r="J101" s="110"/>
      <c r="K101" s="110"/>
      <c r="L101" s="110"/>
      <c r="M101" s="110"/>
      <c r="N101" s="110"/>
      <c r="O101" s="110"/>
      <c r="P101" s="110"/>
      <c r="Q101" s="73">
        <f t="shared" si="28"/>
        <v>0</v>
      </c>
      <c r="R101" s="110"/>
      <c r="S101" s="110"/>
      <c r="T101" s="110"/>
      <c r="U101" s="110"/>
      <c r="V101" s="110"/>
      <c r="W101" s="110"/>
      <c r="X101" s="110"/>
      <c r="Y101" s="110"/>
      <c r="Z101" s="110"/>
    </row>
    <row r="102" spans="1:26" x14ac:dyDescent="0.25">
      <c r="A102" s="49" t="s">
        <v>230</v>
      </c>
      <c r="B102" s="33" t="s">
        <v>194</v>
      </c>
      <c r="C102" s="38" t="s">
        <v>206</v>
      </c>
      <c r="D102" s="70">
        <f t="shared" si="27"/>
        <v>0</v>
      </c>
      <c r="E102" s="77">
        <f>SUM(E103:E107)</f>
        <v>0</v>
      </c>
      <c r="F102" s="77">
        <f t="shared" ref="F102:P102" si="41">SUM(F103:F107)</f>
        <v>0</v>
      </c>
      <c r="G102" s="77">
        <f t="shared" si="41"/>
        <v>0</v>
      </c>
      <c r="H102" s="77">
        <f t="shared" si="41"/>
        <v>0</v>
      </c>
      <c r="I102" s="77">
        <f t="shared" si="41"/>
        <v>0</v>
      </c>
      <c r="J102" s="77">
        <f t="shared" si="41"/>
        <v>0</v>
      </c>
      <c r="K102" s="77">
        <f t="shared" si="41"/>
        <v>0</v>
      </c>
      <c r="L102" s="77">
        <f t="shared" si="41"/>
        <v>0</v>
      </c>
      <c r="M102" s="77">
        <f t="shared" si="41"/>
        <v>0</v>
      </c>
      <c r="N102" s="77">
        <f t="shared" si="41"/>
        <v>0</v>
      </c>
      <c r="O102" s="77">
        <f t="shared" si="41"/>
        <v>0</v>
      </c>
      <c r="P102" s="77">
        <f t="shared" si="41"/>
        <v>0</v>
      </c>
      <c r="Q102" s="70">
        <f t="shared" si="28"/>
        <v>0</v>
      </c>
      <c r="R102" s="77">
        <f>SUM(R103:R107)</f>
        <v>0</v>
      </c>
      <c r="S102" s="77">
        <f t="shared" ref="S102:Z102" si="42">SUM(S103:S107)</f>
        <v>0</v>
      </c>
      <c r="T102" s="77">
        <f t="shared" si="42"/>
        <v>0</v>
      </c>
      <c r="U102" s="77">
        <f t="shared" si="42"/>
        <v>0</v>
      </c>
      <c r="V102" s="77">
        <f t="shared" si="42"/>
        <v>0</v>
      </c>
      <c r="W102" s="77">
        <f t="shared" si="42"/>
        <v>0</v>
      </c>
      <c r="X102" s="77">
        <f t="shared" si="42"/>
        <v>0</v>
      </c>
      <c r="Y102" s="77">
        <f t="shared" si="42"/>
        <v>0</v>
      </c>
      <c r="Z102" s="77">
        <f t="shared" si="42"/>
        <v>0</v>
      </c>
    </row>
    <row r="103" spans="1:26" x14ac:dyDescent="0.25">
      <c r="A103" s="36" t="s">
        <v>387</v>
      </c>
      <c r="B103" s="43" t="s">
        <v>206</v>
      </c>
      <c r="C103" s="38" t="s">
        <v>392</v>
      </c>
      <c r="D103" s="73">
        <f t="shared" si="27"/>
        <v>0</v>
      </c>
      <c r="E103" s="110"/>
      <c r="F103" s="110"/>
      <c r="G103" s="110"/>
      <c r="H103" s="110"/>
      <c r="I103" s="110"/>
      <c r="J103" s="110"/>
      <c r="K103" s="110"/>
      <c r="L103" s="110"/>
      <c r="M103" s="110"/>
      <c r="N103" s="110"/>
      <c r="O103" s="110"/>
      <c r="P103" s="110"/>
      <c r="Q103" s="73">
        <f t="shared" si="28"/>
        <v>0</v>
      </c>
      <c r="R103" s="110"/>
      <c r="S103" s="110"/>
      <c r="T103" s="110"/>
      <c r="U103" s="110"/>
      <c r="V103" s="110"/>
      <c r="W103" s="110"/>
      <c r="X103" s="110"/>
      <c r="Y103" s="110"/>
      <c r="Z103" s="110"/>
    </row>
    <row r="104" spans="1:26" x14ac:dyDescent="0.25">
      <c r="A104" s="36" t="s">
        <v>388</v>
      </c>
      <c r="B104" s="43" t="s">
        <v>206</v>
      </c>
      <c r="C104" s="38" t="s">
        <v>393</v>
      </c>
      <c r="D104" s="73">
        <f t="shared" si="27"/>
        <v>0</v>
      </c>
      <c r="E104" s="110"/>
      <c r="F104" s="110"/>
      <c r="G104" s="110"/>
      <c r="H104" s="110"/>
      <c r="I104" s="110"/>
      <c r="J104" s="110"/>
      <c r="K104" s="110"/>
      <c r="L104" s="110"/>
      <c r="M104" s="110"/>
      <c r="N104" s="110"/>
      <c r="O104" s="110"/>
      <c r="P104" s="110"/>
      <c r="Q104" s="73">
        <f t="shared" si="28"/>
        <v>0</v>
      </c>
      <c r="R104" s="110"/>
      <c r="S104" s="110"/>
      <c r="T104" s="110"/>
      <c r="U104" s="110"/>
      <c r="V104" s="110"/>
      <c r="W104" s="110"/>
      <c r="X104" s="110"/>
      <c r="Y104" s="110"/>
      <c r="Z104" s="110"/>
    </row>
    <row r="105" spans="1:26" x14ac:dyDescent="0.25">
      <c r="A105" s="22" t="s">
        <v>389</v>
      </c>
      <c r="B105" s="43" t="s">
        <v>206</v>
      </c>
      <c r="C105" s="38" t="s">
        <v>394</v>
      </c>
      <c r="D105" s="73">
        <f t="shared" si="27"/>
        <v>0</v>
      </c>
      <c r="E105" s="110"/>
      <c r="F105" s="110"/>
      <c r="G105" s="110"/>
      <c r="H105" s="110"/>
      <c r="I105" s="110"/>
      <c r="J105" s="110"/>
      <c r="K105" s="110"/>
      <c r="L105" s="110"/>
      <c r="M105" s="110"/>
      <c r="N105" s="110"/>
      <c r="O105" s="110"/>
      <c r="P105" s="110"/>
      <c r="Q105" s="73">
        <f t="shared" si="28"/>
        <v>0</v>
      </c>
      <c r="R105" s="110"/>
      <c r="S105" s="110"/>
      <c r="T105" s="110"/>
      <c r="U105" s="110"/>
      <c r="V105" s="110"/>
      <c r="W105" s="110"/>
      <c r="X105" s="110"/>
      <c r="Y105" s="110"/>
      <c r="Z105" s="110"/>
    </row>
    <row r="106" spans="1:26" x14ac:dyDescent="0.25">
      <c r="A106" s="22" t="s">
        <v>390</v>
      </c>
      <c r="B106" s="43" t="s">
        <v>206</v>
      </c>
      <c r="C106" s="38" t="s">
        <v>395</v>
      </c>
      <c r="D106" s="73">
        <f t="shared" si="27"/>
        <v>0</v>
      </c>
      <c r="E106" s="110"/>
      <c r="F106" s="110"/>
      <c r="G106" s="110"/>
      <c r="H106" s="110"/>
      <c r="I106" s="110"/>
      <c r="J106" s="110"/>
      <c r="K106" s="110"/>
      <c r="L106" s="110"/>
      <c r="M106" s="110"/>
      <c r="N106" s="110"/>
      <c r="O106" s="110"/>
      <c r="P106" s="110"/>
      <c r="Q106" s="73">
        <f t="shared" si="28"/>
        <v>0</v>
      </c>
      <c r="R106" s="110"/>
      <c r="S106" s="110"/>
      <c r="T106" s="110"/>
      <c r="U106" s="110"/>
      <c r="V106" s="110"/>
      <c r="W106" s="110"/>
      <c r="X106" s="110"/>
      <c r="Y106" s="110"/>
      <c r="Z106" s="110"/>
    </row>
    <row r="107" spans="1:26" x14ac:dyDescent="0.25">
      <c r="A107" s="22" t="s">
        <v>391</v>
      </c>
      <c r="B107" s="43" t="s">
        <v>206</v>
      </c>
      <c r="C107" s="38" t="s">
        <v>396</v>
      </c>
      <c r="D107" s="73">
        <f t="shared" si="27"/>
        <v>0</v>
      </c>
      <c r="E107" s="110"/>
      <c r="F107" s="110"/>
      <c r="G107" s="110"/>
      <c r="H107" s="110"/>
      <c r="I107" s="110"/>
      <c r="J107" s="110"/>
      <c r="K107" s="110"/>
      <c r="L107" s="110"/>
      <c r="M107" s="110"/>
      <c r="N107" s="110"/>
      <c r="O107" s="110"/>
      <c r="P107" s="110"/>
      <c r="Q107" s="73">
        <f t="shared" si="28"/>
        <v>0</v>
      </c>
      <c r="R107" s="110"/>
      <c r="S107" s="110"/>
      <c r="T107" s="110"/>
      <c r="U107" s="110"/>
      <c r="V107" s="110"/>
      <c r="W107" s="110"/>
      <c r="X107" s="110"/>
      <c r="Y107" s="110"/>
      <c r="Z107" s="110"/>
    </row>
    <row r="108" spans="1:26" x14ac:dyDescent="0.25">
      <c r="A108" s="49" t="s">
        <v>231</v>
      </c>
      <c r="B108" s="33" t="s">
        <v>195</v>
      </c>
      <c r="C108" s="38" t="s">
        <v>206</v>
      </c>
      <c r="D108" s="70">
        <f t="shared" si="27"/>
        <v>0</v>
      </c>
      <c r="E108" s="77">
        <f>SUM(E109:E113)</f>
        <v>0</v>
      </c>
      <c r="F108" s="77">
        <f t="shared" ref="F108:P108" si="43">SUM(F109:F113)</f>
        <v>0</v>
      </c>
      <c r="G108" s="77">
        <f t="shared" si="43"/>
        <v>0</v>
      </c>
      <c r="H108" s="77">
        <f t="shared" si="43"/>
        <v>0</v>
      </c>
      <c r="I108" s="77">
        <f t="shared" si="43"/>
        <v>0</v>
      </c>
      <c r="J108" s="77">
        <f t="shared" si="43"/>
        <v>0</v>
      </c>
      <c r="K108" s="77">
        <f t="shared" si="43"/>
        <v>0</v>
      </c>
      <c r="L108" s="77">
        <f t="shared" si="43"/>
        <v>0</v>
      </c>
      <c r="M108" s="77">
        <f t="shared" si="43"/>
        <v>0</v>
      </c>
      <c r="N108" s="77">
        <f t="shared" si="43"/>
        <v>0</v>
      </c>
      <c r="O108" s="77">
        <f t="shared" si="43"/>
        <v>0</v>
      </c>
      <c r="P108" s="77">
        <f t="shared" si="43"/>
        <v>0</v>
      </c>
      <c r="Q108" s="70">
        <f t="shared" si="28"/>
        <v>0</v>
      </c>
      <c r="R108" s="77">
        <f>SUM(R109:R113)</f>
        <v>0</v>
      </c>
      <c r="S108" s="77">
        <f t="shared" ref="S108:Z108" si="44">SUM(S109:S113)</f>
        <v>0</v>
      </c>
      <c r="T108" s="77">
        <f t="shared" si="44"/>
        <v>0</v>
      </c>
      <c r="U108" s="77">
        <f t="shared" si="44"/>
        <v>0</v>
      </c>
      <c r="V108" s="77">
        <f t="shared" si="44"/>
        <v>0</v>
      </c>
      <c r="W108" s="77">
        <f t="shared" si="44"/>
        <v>0</v>
      </c>
      <c r="X108" s="77">
        <f t="shared" si="44"/>
        <v>0</v>
      </c>
      <c r="Y108" s="77">
        <f t="shared" si="44"/>
        <v>0</v>
      </c>
      <c r="Z108" s="77">
        <f t="shared" si="44"/>
        <v>0</v>
      </c>
    </row>
    <row r="109" spans="1:26" x14ac:dyDescent="0.25">
      <c r="A109" s="36" t="s">
        <v>397</v>
      </c>
      <c r="B109" s="43" t="s">
        <v>206</v>
      </c>
      <c r="C109" s="38" t="s">
        <v>401</v>
      </c>
      <c r="D109" s="73">
        <f t="shared" si="27"/>
        <v>0</v>
      </c>
      <c r="E109" s="110"/>
      <c r="F109" s="110"/>
      <c r="G109" s="110"/>
      <c r="H109" s="110"/>
      <c r="I109" s="110"/>
      <c r="J109" s="110"/>
      <c r="K109" s="110"/>
      <c r="L109" s="110"/>
      <c r="M109" s="110"/>
      <c r="N109" s="110"/>
      <c r="O109" s="110"/>
      <c r="P109" s="110"/>
      <c r="Q109" s="73">
        <f t="shared" si="28"/>
        <v>0</v>
      </c>
      <c r="R109" s="110"/>
      <c r="S109" s="110"/>
      <c r="T109" s="110"/>
      <c r="U109" s="110"/>
      <c r="V109" s="110"/>
      <c r="W109" s="110"/>
      <c r="X109" s="110"/>
      <c r="Y109" s="110"/>
      <c r="Z109" s="110"/>
    </row>
    <row r="110" spans="1:26" x14ac:dyDescent="0.25">
      <c r="A110" s="36" t="s">
        <v>398</v>
      </c>
      <c r="B110" s="43" t="s">
        <v>206</v>
      </c>
      <c r="C110" s="38" t="s">
        <v>402</v>
      </c>
      <c r="D110" s="73">
        <f t="shared" si="27"/>
        <v>0</v>
      </c>
      <c r="E110" s="110"/>
      <c r="F110" s="110"/>
      <c r="G110" s="110"/>
      <c r="H110" s="110"/>
      <c r="I110" s="110"/>
      <c r="J110" s="110"/>
      <c r="K110" s="110"/>
      <c r="L110" s="110"/>
      <c r="M110" s="110"/>
      <c r="N110" s="110"/>
      <c r="O110" s="110"/>
      <c r="P110" s="110"/>
      <c r="Q110" s="73">
        <f t="shared" si="28"/>
        <v>0</v>
      </c>
      <c r="R110" s="110"/>
      <c r="S110" s="110"/>
      <c r="T110" s="110"/>
      <c r="U110" s="110"/>
      <c r="V110" s="110"/>
      <c r="W110" s="110"/>
      <c r="X110" s="110"/>
      <c r="Y110" s="110"/>
      <c r="Z110" s="110"/>
    </row>
    <row r="111" spans="1:26" x14ac:dyDescent="0.25">
      <c r="A111" s="22" t="s">
        <v>399</v>
      </c>
      <c r="B111" s="43" t="s">
        <v>206</v>
      </c>
      <c r="C111" s="38" t="s">
        <v>403</v>
      </c>
      <c r="D111" s="73">
        <f t="shared" si="27"/>
        <v>0</v>
      </c>
      <c r="E111" s="110"/>
      <c r="F111" s="110"/>
      <c r="G111" s="110"/>
      <c r="H111" s="110"/>
      <c r="I111" s="110"/>
      <c r="J111" s="110"/>
      <c r="K111" s="110"/>
      <c r="L111" s="110"/>
      <c r="M111" s="110"/>
      <c r="N111" s="110"/>
      <c r="O111" s="110"/>
      <c r="P111" s="110"/>
      <c r="Q111" s="73">
        <f t="shared" si="28"/>
        <v>0</v>
      </c>
      <c r="R111" s="110"/>
      <c r="S111" s="110"/>
      <c r="T111" s="110"/>
      <c r="U111" s="110"/>
      <c r="V111" s="110"/>
      <c r="W111" s="110"/>
      <c r="X111" s="110"/>
      <c r="Y111" s="110"/>
      <c r="Z111" s="110"/>
    </row>
    <row r="112" spans="1:26" x14ac:dyDescent="0.25">
      <c r="A112" s="22" t="s">
        <v>343</v>
      </c>
      <c r="B112" s="43" t="s">
        <v>206</v>
      </c>
      <c r="C112" s="38" t="s">
        <v>404</v>
      </c>
      <c r="D112" s="73">
        <f t="shared" si="27"/>
        <v>0</v>
      </c>
      <c r="E112" s="110"/>
      <c r="F112" s="110"/>
      <c r="G112" s="110"/>
      <c r="H112" s="110"/>
      <c r="I112" s="110"/>
      <c r="J112" s="110"/>
      <c r="K112" s="110"/>
      <c r="L112" s="110"/>
      <c r="M112" s="110"/>
      <c r="N112" s="110"/>
      <c r="O112" s="110"/>
      <c r="P112" s="110"/>
      <c r="Q112" s="73">
        <f t="shared" si="28"/>
        <v>0</v>
      </c>
      <c r="R112" s="110"/>
      <c r="S112" s="110"/>
      <c r="T112" s="110"/>
      <c r="U112" s="110"/>
      <c r="V112" s="110"/>
      <c r="W112" s="110"/>
      <c r="X112" s="110"/>
      <c r="Y112" s="110"/>
      <c r="Z112" s="110"/>
    </row>
    <row r="113" spans="1:26" x14ac:dyDescent="0.25">
      <c r="A113" s="22" t="s">
        <v>400</v>
      </c>
      <c r="B113" s="43" t="s">
        <v>206</v>
      </c>
      <c r="C113" s="38" t="s">
        <v>405</v>
      </c>
      <c r="D113" s="73">
        <f t="shared" si="27"/>
        <v>0</v>
      </c>
      <c r="E113" s="110"/>
      <c r="F113" s="110"/>
      <c r="G113" s="110"/>
      <c r="H113" s="110"/>
      <c r="I113" s="110"/>
      <c r="J113" s="110"/>
      <c r="K113" s="110"/>
      <c r="L113" s="110"/>
      <c r="M113" s="110"/>
      <c r="N113" s="110"/>
      <c r="O113" s="110"/>
      <c r="P113" s="110"/>
      <c r="Q113" s="73">
        <f t="shared" si="28"/>
        <v>0</v>
      </c>
      <c r="R113" s="110"/>
      <c r="S113" s="110"/>
      <c r="T113" s="110"/>
      <c r="U113" s="110"/>
      <c r="V113" s="110"/>
      <c r="W113" s="110"/>
      <c r="X113" s="110"/>
      <c r="Y113" s="110"/>
      <c r="Z113" s="110"/>
    </row>
    <row r="114" spans="1:26" x14ac:dyDescent="0.25">
      <c r="A114" s="49" t="s">
        <v>232</v>
      </c>
      <c r="B114" s="33" t="s">
        <v>198</v>
      </c>
      <c r="C114" s="38" t="s">
        <v>206</v>
      </c>
      <c r="D114" s="70">
        <f t="shared" si="27"/>
        <v>0</v>
      </c>
      <c r="E114" s="77">
        <f>SUM(E115:E116)</f>
        <v>0</v>
      </c>
      <c r="F114" s="77">
        <f t="shared" ref="F114:P114" si="45">SUM(F115:F116)</f>
        <v>0</v>
      </c>
      <c r="G114" s="77">
        <f t="shared" si="45"/>
        <v>0</v>
      </c>
      <c r="H114" s="77">
        <f t="shared" si="45"/>
        <v>0</v>
      </c>
      <c r="I114" s="77">
        <f t="shared" si="45"/>
        <v>0</v>
      </c>
      <c r="J114" s="77">
        <f t="shared" si="45"/>
        <v>0</v>
      </c>
      <c r="K114" s="77">
        <f t="shared" si="45"/>
        <v>0</v>
      </c>
      <c r="L114" s="77">
        <f t="shared" si="45"/>
        <v>0</v>
      </c>
      <c r="M114" s="77">
        <f t="shared" si="45"/>
        <v>0</v>
      </c>
      <c r="N114" s="77">
        <f t="shared" si="45"/>
        <v>0</v>
      </c>
      <c r="O114" s="77">
        <f t="shared" si="45"/>
        <v>0</v>
      </c>
      <c r="P114" s="77">
        <f t="shared" si="45"/>
        <v>0</v>
      </c>
      <c r="Q114" s="70">
        <f t="shared" si="28"/>
        <v>0</v>
      </c>
      <c r="R114" s="77">
        <f>SUM(R115:R116)</f>
        <v>0</v>
      </c>
      <c r="S114" s="77">
        <f t="shared" ref="S114:Z114" si="46">SUM(S115:S116)</f>
        <v>0</v>
      </c>
      <c r="T114" s="77">
        <f t="shared" si="46"/>
        <v>0</v>
      </c>
      <c r="U114" s="77">
        <f t="shared" si="46"/>
        <v>0</v>
      </c>
      <c r="V114" s="77">
        <f t="shared" si="46"/>
        <v>0</v>
      </c>
      <c r="W114" s="77">
        <f t="shared" si="46"/>
        <v>0</v>
      </c>
      <c r="X114" s="77">
        <f t="shared" si="46"/>
        <v>0</v>
      </c>
      <c r="Y114" s="77">
        <f t="shared" si="46"/>
        <v>0</v>
      </c>
      <c r="Z114" s="77">
        <f t="shared" si="46"/>
        <v>0</v>
      </c>
    </row>
    <row r="115" spans="1:26" x14ac:dyDescent="0.25">
      <c r="A115" s="36" t="s">
        <v>406</v>
      </c>
      <c r="B115" s="43" t="s">
        <v>206</v>
      </c>
      <c r="C115" s="38" t="s">
        <v>408</v>
      </c>
      <c r="D115" s="73">
        <f t="shared" si="27"/>
        <v>0</v>
      </c>
      <c r="E115" s="110"/>
      <c r="F115" s="110"/>
      <c r="G115" s="110"/>
      <c r="H115" s="110"/>
      <c r="I115" s="110"/>
      <c r="J115" s="110"/>
      <c r="K115" s="110"/>
      <c r="L115" s="110"/>
      <c r="M115" s="110"/>
      <c r="N115" s="110"/>
      <c r="O115" s="110"/>
      <c r="P115" s="110"/>
      <c r="Q115" s="73">
        <f t="shared" si="28"/>
        <v>0</v>
      </c>
      <c r="R115" s="110"/>
      <c r="S115" s="110"/>
      <c r="T115" s="110"/>
      <c r="U115" s="110"/>
      <c r="V115" s="110"/>
      <c r="W115" s="110"/>
      <c r="X115" s="110"/>
      <c r="Y115" s="110"/>
      <c r="Z115" s="110"/>
    </row>
    <row r="116" spans="1:26" x14ac:dyDescent="0.25">
      <c r="A116" s="36" t="s">
        <v>407</v>
      </c>
      <c r="B116" s="43" t="s">
        <v>206</v>
      </c>
      <c r="C116" s="38" t="s">
        <v>409</v>
      </c>
      <c r="D116" s="73">
        <f t="shared" si="27"/>
        <v>0</v>
      </c>
      <c r="E116" s="110"/>
      <c r="F116" s="110"/>
      <c r="G116" s="110"/>
      <c r="H116" s="110"/>
      <c r="I116" s="110"/>
      <c r="J116" s="110"/>
      <c r="K116" s="110"/>
      <c r="L116" s="110"/>
      <c r="M116" s="110"/>
      <c r="N116" s="110"/>
      <c r="O116" s="110"/>
      <c r="P116" s="110"/>
      <c r="Q116" s="73">
        <f t="shared" si="28"/>
        <v>0</v>
      </c>
      <c r="R116" s="110"/>
      <c r="S116" s="110"/>
      <c r="T116" s="110"/>
      <c r="U116" s="110"/>
      <c r="V116" s="110"/>
      <c r="W116" s="110"/>
      <c r="X116" s="110"/>
      <c r="Y116" s="110"/>
      <c r="Z116" s="110"/>
    </row>
    <row r="117" spans="1:26" x14ac:dyDescent="0.25">
      <c r="A117" s="49" t="s">
        <v>233</v>
      </c>
      <c r="B117" s="33" t="s">
        <v>196</v>
      </c>
      <c r="C117" s="38" t="s">
        <v>206</v>
      </c>
      <c r="D117" s="70">
        <f t="shared" si="27"/>
        <v>0</v>
      </c>
      <c r="E117" s="77">
        <f>SUM(E118:E118)</f>
        <v>0</v>
      </c>
      <c r="F117" s="77">
        <f t="shared" ref="F117:P117" si="47">SUM(F118:F118)</f>
        <v>0</v>
      </c>
      <c r="G117" s="77">
        <f t="shared" si="47"/>
        <v>0</v>
      </c>
      <c r="H117" s="77">
        <f t="shared" si="47"/>
        <v>0</v>
      </c>
      <c r="I117" s="77">
        <f t="shared" si="47"/>
        <v>0</v>
      </c>
      <c r="J117" s="77">
        <f t="shared" si="47"/>
        <v>0</v>
      </c>
      <c r="K117" s="77">
        <f t="shared" si="47"/>
        <v>0</v>
      </c>
      <c r="L117" s="77">
        <f t="shared" si="47"/>
        <v>0</v>
      </c>
      <c r="M117" s="77">
        <f t="shared" si="47"/>
        <v>0</v>
      </c>
      <c r="N117" s="77">
        <f t="shared" si="47"/>
        <v>0</v>
      </c>
      <c r="O117" s="77">
        <f t="shared" si="47"/>
        <v>0</v>
      </c>
      <c r="P117" s="77">
        <f t="shared" si="47"/>
        <v>0</v>
      </c>
      <c r="Q117" s="70">
        <f t="shared" si="28"/>
        <v>0</v>
      </c>
      <c r="R117" s="77">
        <f>SUM(R118:R118)</f>
        <v>0</v>
      </c>
      <c r="S117" s="77">
        <f t="shared" ref="S117:Z117" si="48">SUM(S118:S118)</f>
        <v>0</v>
      </c>
      <c r="T117" s="77">
        <f t="shared" si="48"/>
        <v>0</v>
      </c>
      <c r="U117" s="77">
        <f t="shared" si="48"/>
        <v>0</v>
      </c>
      <c r="V117" s="77">
        <f t="shared" si="48"/>
        <v>0</v>
      </c>
      <c r="W117" s="77">
        <f t="shared" si="48"/>
        <v>0</v>
      </c>
      <c r="X117" s="77">
        <f t="shared" si="48"/>
        <v>0</v>
      </c>
      <c r="Y117" s="77">
        <f t="shared" si="48"/>
        <v>0</v>
      </c>
      <c r="Z117" s="77">
        <f t="shared" si="48"/>
        <v>0</v>
      </c>
    </row>
    <row r="118" spans="1:26" x14ac:dyDescent="0.25">
      <c r="A118" s="36" t="s">
        <v>410</v>
      </c>
      <c r="B118" s="43" t="s">
        <v>206</v>
      </c>
      <c r="C118" s="38" t="s">
        <v>411</v>
      </c>
      <c r="D118" s="73">
        <f t="shared" si="27"/>
        <v>0</v>
      </c>
      <c r="E118" s="110"/>
      <c r="F118" s="110"/>
      <c r="G118" s="110"/>
      <c r="H118" s="110"/>
      <c r="I118" s="110"/>
      <c r="J118" s="110"/>
      <c r="K118" s="110"/>
      <c r="L118" s="110"/>
      <c r="M118" s="110"/>
      <c r="N118" s="110"/>
      <c r="O118" s="110"/>
      <c r="P118" s="110"/>
      <c r="Q118" s="73">
        <f t="shared" si="28"/>
        <v>0</v>
      </c>
      <c r="R118" s="110"/>
      <c r="S118" s="110"/>
      <c r="T118" s="110"/>
      <c r="U118" s="110"/>
      <c r="V118" s="110"/>
      <c r="W118" s="110"/>
      <c r="X118" s="110"/>
      <c r="Y118" s="110"/>
      <c r="Z118" s="110"/>
    </row>
    <row r="119" spans="1:26" x14ac:dyDescent="0.25">
      <c r="A119" s="49" t="s">
        <v>234</v>
      </c>
      <c r="B119" s="33" t="s">
        <v>197</v>
      </c>
      <c r="C119" s="38" t="s">
        <v>206</v>
      </c>
      <c r="D119" s="70">
        <f t="shared" si="27"/>
        <v>0</v>
      </c>
      <c r="E119" s="77">
        <f>SUM(E120:E121)</f>
        <v>0</v>
      </c>
      <c r="F119" s="77">
        <f t="shared" ref="F119:P119" si="49">SUM(F120:F121)</f>
        <v>0</v>
      </c>
      <c r="G119" s="77">
        <f t="shared" si="49"/>
        <v>0</v>
      </c>
      <c r="H119" s="77">
        <f t="shared" si="49"/>
        <v>0</v>
      </c>
      <c r="I119" s="77">
        <f t="shared" si="49"/>
        <v>0</v>
      </c>
      <c r="J119" s="77">
        <f t="shared" si="49"/>
        <v>0</v>
      </c>
      <c r="K119" s="77">
        <f t="shared" si="49"/>
        <v>0</v>
      </c>
      <c r="L119" s="77">
        <f t="shared" si="49"/>
        <v>0</v>
      </c>
      <c r="M119" s="77">
        <f t="shared" si="49"/>
        <v>0</v>
      </c>
      <c r="N119" s="77">
        <f t="shared" si="49"/>
        <v>0</v>
      </c>
      <c r="O119" s="77">
        <f t="shared" si="49"/>
        <v>0</v>
      </c>
      <c r="P119" s="77">
        <f t="shared" si="49"/>
        <v>0</v>
      </c>
      <c r="Q119" s="70">
        <f t="shared" si="28"/>
        <v>0</v>
      </c>
      <c r="R119" s="77">
        <f>SUM(R120:R121)</f>
        <v>0</v>
      </c>
      <c r="S119" s="77">
        <f t="shared" ref="S119:Z119" si="50">SUM(S120:S121)</f>
        <v>0</v>
      </c>
      <c r="T119" s="77">
        <f t="shared" si="50"/>
        <v>0</v>
      </c>
      <c r="U119" s="77">
        <f t="shared" si="50"/>
        <v>0</v>
      </c>
      <c r="V119" s="77">
        <f t="shared" si="50"/>
        <v>0</v>
      </c>
      <c r="W119" s="77">
        <f t="shared" si="50"/>
        <v>0</v>
      </c>
      <c r="X119" s="77">
        <f t="shared" si="50"/>
        <v>0</v>
      </c>
      <c r="Y119" s="77">
        <f t="shared" si="50"/>
        <v>0</v>
      </c>
      <c r="Z119" s="77">
        <f t="shared" si="50"/>
        <v>0</v>
      </c>
    </row>
    <row r="120" spans="1:26" x14ac:dyDescent="0.25">
      <c r="A120" s="36" t="s">
        <v>412</v>
      </c>
      <c r="B120" s="43" t="s">
        <v>206</v>
      </c>
      <c r="C120" s="38" t="s">
        <v>414</v>
      </c>
      <c r="D120" s="73">
        <f t="shared" si="27"/>
        <v>0</v>
      </c>
      <c r="E120" s="110"/>
      <c r="F120" s="110"/>
      <c r="G120" s="110"/>
      <c r="H120" s="110"/>
      <c r="I120" s="110"/>
      <c r="J120" s="110"/>
      <c r="K120" s="110"/>
      <c r="L120" s="110"/>
      <c r="M120" s="110"/>
      <c r="N120" s="110"/>
      <c r="O120" s="110"/>
      <c r="P120" s="110"/>
      <c r="Q120" s="73">
        <f t="shared" si="28"/>
        <v>0</v>
      </c>
      <c r="R120" s="110"/>
      <c r="S120" s="110"/>
      <c r="T120" s="110"/>
      <c r="U120" s="110"/>
      <c r="V120" s="110"/>
      <c r="W120" s="110"/>
      <c r="X120" s="110"/>
      <c r="Y120" s="110"/>
      <c r="Z120" s="110"/>
    </row>
    <row r="121" spans="1:26" x14ac:dyDescent="0.25">
      <c r="A121" s="36" t="s">
        <v>413</v>
      </c>
      <c r="B121" s="43" t="s">
        <v>206</v>
      </c>
      <c r="C121" s="38" t="s">
        <v>415</v>
      </c>
      <c r="D121" s="73">
        <f t="shared" si="27"/>
        <v>0</v>
      </c>
      <c r="E121" s="110"/>
      <c r="F121" s="110"/>
      <c r="G121" s="110"/>
      <c r="H121" s="110"/>
      <c r="I121" s="110"/>
      <c r="J121" s="110"/>
      <c r="K121" s="110"/>
      <c r="L121" s="110"/>
      <c r="M121" s="110"/>
      <c r="N121" s="110"/>
      <c r="O121" s="110"/>
      <c r="P121" s="110"/>
      <c r="Q121" s="73">
        <f t="shared" si="28"/>
        <v>0</v>
      </c>
      <c r="R121" s="110"/>
      <c r="S121" s="110"/>
      <c r="T121" s="110"/>
      <c r="U121" s="110"/>
      <c r="V121" s="110"/>
      <c r="W121" s="110"/>
      <c r="X121" s="110"/>
      <c r="Y121" s="110"/>
      <c r="Z121" s="110"/>
    </row>
    <row r="122" spans="1:26" x14ac:dyDescent="0.25">
      <c r="A122" s="49" t="s">
        <v>235</v>
      </c>
      <c r="B122" s="33" t="s">
        <v>199</v>
      </c>
      <c r="C122" s="38" t="s">
        <v>206</v>
      </c>
      <c r="D122" s="70">
        <f t="shared" si="27"/>
        <v>0</v>
      </c>
      <c r="E122" s="77">
        <f>SUM(E123:E125)</f>
        <v>0</v>
      </c>
      <c r="F122" s="77">
        <f t="shared" ref="F122:P122" si="51">SUM(F123:F125)</f>
        <v>0</v>
      </c>
      <c r="G122" s="77">
        <f t="shared" si="51"/>
        <v>0</v>
      </c>
      <c r="H122" s="77">
        <f t="shared" si="51"/>
        <v>0</v>
      </c>
      <c r="I122" s="77">
        <f t="shared" si="51"/>
        <v>0</v>
      </c>
      <c r="J122" s="77">
        <f t="shared" si="51"/>
        <v>0</v>
      </c>
      <c r="K122" s="77">
        <f t="shared" si="51"/>
        <v>0</v>
      </c>
      <c r="L122" s="77">
        <f t="shared" si="51"/>
        <v>0</v>
      </c>
      <c r="M122" s="77">
        <f t="shared" si="51"/>
        <v>0</v>
      </c>
      <c r="N122" s="77">
        <f t="shared" si="51"/>
        <v>0</v>
      </c>
      <c r="O122" s="77">
        <f t="shared" si="51"/>
        <v>0</v>
      </c>
      <c r="P122" s="77">
        <f t="shared" si="51"/>
        <v>0</v>
      </c>
      <c r="Q122" s="70">
        <f t="shared" si="28"/>
        <v>0</v>
      </c>
      <c r="R122" s="77">
        <f>SUM(R123:R125)</f>
        <v>0</v>
      </c>
      <c r="S122" s="77">
        <f t="shared" ref="S122:Z122" si="52">SUM(S123:S125)</f>
        <v>0</v>
      </c>
      <c r="T122" s="77">
        <f t="shared" si="52"/>
        <v>0</v>
      </c>
      <c r="U122" s="77">
        <f t="shared" si="52"/>
        <v>0</v>
      </c>
      <c r="V122" s="77">
        <f t="shared" si="52"/>
        <v>0</v>
      </c>
      <c r="W122" s="77">
        <f t="shared" si="52"/>
        <v>0</v>
      </c>
      <c r="X122" s="77">
        <f t="shared" si="52"/>
        <v>0</v>
      </c>
      <c r="Y122" s="77">
        <f t="shared" si="52"/>
        <v>0</v>
      </c>
      <c r="Z122" s="77">
        <f t="shared" si="52"/>
        <v>0</v>
      </c>
    </row>
    <row r="123" spans="1:26" x14ac:dyDescent="0.25">
      <c r="A123" s="36" t="s">
        <v>416</v>
      </c>
      <c r="B123" s="43" t="s">
        <v>206</v>
      </c>
      <c r="C123" s="38" t="s">
        <v>419</v>
      </c>
      <c r="D123" s="73">
        <f t="shared" si="27"/>
        <v>0</v>
      </c>
      <c r="E123" s="110"/>
      <c r="F123" s="110"/>
      <c r="G123" s="110"/>
      <c r="H123" s="110"/>
      <c r="I123" s="110"/>
      <c r="J123" s="110"/>
      <c r="K123" s="110"/>
      <c r="L123" s="110"/>
      <c r="M123" s="110"/>
      <c r="N123" s="110"/>
      <c r="O123" s="110"/>
      <c r="P123" s="110"/>
      <c r="Q123" s="73">
        <f t="shared" si="28"/>
        <v>0</v>
      </c>
      <c r="R123" s="110"/>
      <c r="S123" s="110"/>
      <c r="T123" s="110"/>
      <c r="U123" s="110"/>
      <c r="V123" s="110"/>
      <c r="W123" s="110"/>
      <c r="X123" s="110"/>
      <c r="Y123" s="110"/>
      <c r="Z123" s="110"/>
    </row>
    <row r="124" spans="1:26" x14ac:dyDescent="0.25">
      <c r="A124" s="36" t="s">
        <v>417</v>
      </c>
      <c r="B124" s="43" t="s">
        <v>206</v>
      </c>
      <c r="C124" s="38" t="s">
        <v>420</v>
      </c>
      <c r="D124" s="73">
        <f t="shared" si="27"/>
        <v>0</v>
      </c>
      <c r="E124" s="110"/>
      <c r="F124" s="110"/>
      <c r="G124" s="110"/>
      <c r="H124" s="110"/>
      <c r="I124" s="110"/>
      <c r="J124" s="110"/>
      <c r="K124" s="110"/>
      <c r="L124" s="110"/>
      <c r="M124" s="110"/>
      <c r="N124" s="110"/>
      <c r="O124" s="110"/>
      <c r="P124" s="110"/>
      <c r="Q124" s="73">
        <f t="shared" si="28"/>
        <v>0</v>
      </c>
      <c r="R124" s="110"/>
      <c r="S124" s="110"/>
      <c r="T124" s="110"/>
      <c r="U124" s="110"/>
      <c r="V124" s="110"/>
      <c r="W124" s="110"/>
      <c r="X124" s="110"/>
      <c r="Y124" s="110"/>
      <c r="Z124" s="110"/>
    </row>
    <row r="125" spans="1:26" x14ac:dyDescent="0.25">
      <c r="A125" s="22" t="s">
        <v>418</v>
      </c>
      <c r="B125" s="43" t="s">
        <v>206</v>
      </c>
      <c r="C125" s="38" t="s">
        <v>421</v>
      </c>
      <c r="D125" s="73">
        <f t="shared" si="27"/>
        <v>0</v>
      </c>
      <c r="E125" s="110"/>
      <c r="F125" s="110"/>
      <c r="G125" s="110"/>
      <c r="H125" s="110"/>
      <c r="I125" s="110"/>
      <c r="J125" s="110"/>
      <c r="K125" s="110"/>
      <c r="L125" s="110"/>
      <c r="M125" s="110"/>
      <c r="N125" s="110"/>
      <c r="O125" s="110"/>
      <c r="P125" s="110"/>
      <c r="Q125" s="73">
        <f t="shared" si="28"/>
        <v>0</v>
      </c>
      <c r="R125" s="110"/>
      <c r="S125" s="110"/>
      <c r="T125" s="110"/>
      <c r="U125" s="110"/>
      <c r="V125" s="110"/>
      <c r="W125" s="110"/>
      <c r="X125" s="110"/>
      <c r="Y125" s="110"/>
      <c r="Z125" s="110"/>
    </row>
    <row r="126" spans="1:26" x14ac:dyDescent="0.25">
      <c r="A126" s="22"/>
      <c r="B126" s="43"/>
      <c r="C126" s="50"/>
      <c r="D126" s="73"/>
      <c r="E126" s="76"/>
      <c r="F126" s="76"/>
      <c r="G126" s="76"/>
      <c r="H126" s="76"/>
      <c r="I126" s="76"/>
      <c r="J126" s="76"/>
      <c r="K126" s="76"/>
      <c r="L126" s="76"/>
      <c r="M126" s="76"/>
      <c r="N126" s="76"/>
      <c r="O126" s="76"/>
      <c r="P126" s="76"/>
      <c r="Q126" s="73"/>
      <c r="R126" s="76"/>
      <c r="S126" s="76"/>
      <c r="T126" s="76"/>
      <c r="U126" s="76"/>
      <c r="V126" s="76"/>
      <c r="W126" s="76"/>
      <c r="X126" s="76"/>
      <c r="Y126" s="76"/>
      <c r="Z126" s="76"/>
    </row>
    <row r="127" spans="1:26" ht="28.5" x14ac:dyDescent="0.25">
      <c r="A127" s="52" t="s">
        <v>209</v>
      </c>
      <c r="B127" s="22"/>
      <c r="C127" s="22"/>
      <c r="D127" s="70">
        <f t="shared" ref="D127:Z127" si="53">SUM(D8,D10,D17,D23,D35,D42,D45,D51,D54,D59,D62,D69,D73,D76,D80,D85,D90,D94,D102,D108,D114,D117,D119,D122)</f>
        <v>0</v>
      </c>
      <c r="E127" s="70">
        <f t="shared" si="53"/>
        <v>0</v>
      </c>
      <c r="F127" s="70">
        <f t="shared" si="53"/>
        <v>0</v>
      </c>
      <c r="G127" s="70">
        <f t="shared" si="53"/>
        <v>0</v>
      </c>
      <c r="H127" s="70">
        <f t="shared" si="53"/>
        <v>0</v>
      </c>
      <c r="I127" s="70">
        <f t="shared" si="53"/>
        <v>0</v>
      </c>
      <c r="J127" s="70">
        <f t="shared" si="53"/>
        <v>0</v>
      </c>
      <c r="K127" s="70">
        <f t="shared" si="53"/>
        <v>0</v>
      </c>
      <c r="L127" s="70">
        <f t="shared" si="53"/>
        <v>0</v>
      </c>
      <c r="M127" s="70">
        <f t="shared" si="53"/>
        <v>0</v>
      </c>
      <c r="N127" s="70">
        <f t="shared" si="53"/>
        <v>0</v>
      </c>
      <c r="O127" s="70">
        <f t="shared" si="53"/>
        <v>0</v>
      </c>
      <c r="P127" s="70">
        <f t="shared" si="53"/>
        <v>0</v>
      </c>
      <c r="Q127" s="70">
        <f t="shared" si="53"/>
        <v>0</v>
      </c>
      <c r="R127" s="70">
        <f t="shared" si="53"/>
        <v>0</v>
      </c>
      <c r="S127" s="70">
        <f t="shared" si="53"/>
        <v>0</v>
      </c>
      <c r="T127" s="70">
        <f t="shared" si="53"/>
        <v>0</v>
      </c>
      <c r="U127" s="70">
        <f t="shared" si="53"/>
        <v>0</v>
      </c>
      <c r="V127" s="70">
        <f t="shared" si="53"/>
        <v>0</v>
      </c>
      <c r="W127" s="70">
        <f t="shared" si="53"/>
        <v>0</v>
      </c>
      <c r="X127" s="70">
        <f t="shared" si="53"/>
        <v>0</v>
      </c>
      <c r="Y127" s="70">
        <f t="shared" si="53"/>
        <v>0</v>
      </c>
      <c r="Z127" s="70">
        <f t="shared" si="53"/>
        <v>0</v>
      </c>
    </row>
    <row r="128" spans="1:26" x14ac:dyDescent="0.25">
      <c r="A128" s="22"/>
      <c r="B128" s="43"/>
      <c r="C128" s="50"/>
      <c r="D128" s="73"/>
      <c r="E128" s="74"/>
      <c r="F128" s="74"/>
      <c r="G128" s="74"/>
      <c r="H128" s="74"/>
      <c r="I128" s="74"/>
      <c r="J128" s="74"/>
      <c r="K128" s="74"/>
      <c r="L128" s="74"/>
      <c r="M128" s="74"/>
      <c r="N128" s="74"/>
      <c r="O128" s="74"/>
      <c r="P128" s="74"/>
      <c r="Q128" s="73"/>
      <c r="R128" s="74"/>
      <c r="S128" s="74"/>
      <c r="T128" s="74"/>
      <c r="U128" s="74"/>
      <c r="V128" s="74"/>
      <c r="W128" s="74"/>
      <c r="X128" s="74"/>
      <c r="Y128" s="74"/>
      <c r="Z128" s="74"/>
    </row>
    <row r="129" spans="1:26" x14ac:dyDescent="0.25">
      <c r="A129" s="32"/>
      <c r="B129" s="22"/>
      <c r="C129" s="22"/>
      <c r="D129" s="49"/>
      <c r="E129" s="49"/>
      <c r="F129" s="49"/>
      <c r="G129" s="49"/>
      <c r="H129" s="49"/>
      <c r="I129" s="49"/>
      <c r="J129" s="49"/>
      <c r="K129" s="49"/>
      <c r="L129" s="49"/>
      <c r="M129" s="49"/>
      <c r="N129" s="49"/>
      <c r="O129" s="49"/>
      <c r="P129" s="49"/>
      <c r="Q129" s="49"/>
      <c r="R129" s="49"/>
      <c r="S129" s="49"/>
      <c r="T129" s="49"/>
      <c r="U129" s="22"/>
      <c r="V129" s="22"/>
      <c r="W129" s="22"/>
      <c r="X129" s="22"/>
      <c r="Y129" s="22"/>
      <c r="Z129" s="22"/>
    </row>
    <row r="130" spans="1:26" ht="21" customHeight="1" x14ac:dyDescent="0.25">
      <c r="A130" s="79" t="s">
        <v>506</v>
      </c>
      <c r="B130" s="57"/>
      <c r="C130" s="57"/>
      <c r="D130" s="79">
        <v>179</v>
      </c>
      <c r="E130" s="79">
        <v>8</v>
      </c>
      <c r="F130" s="79">
        <v>18</v>
      </c>
      <c r="G130" s="79">
        <v>12</v>
      </c>
      <c r="H130" s="79">
        <v>27</v>
      </c>
      <c r="I130" s="79">
        <v>3</v>
      </c>
      <c r="J130" s="79">
        <v>1</v>
      </c>
      <c r="K130" s="79">
        <v>7</v>
      </c>
      <c r="L130" s="79">
        <v>16</v>
      </c>
      <c r="M130" s="79">
        <v>58</v>
      </c>
      <c r="N130" s="79">
        <v>4</v>
      </c>
      <c r="O130" s="79">
        <v>19</v>
      </c>
      <c r="P130" s="79">
        <v>6</v>
      </c>
      <c r="Q130" s="79">
        <v>2</v>
      </c>
      <c r="R130" s="79">
        <v>0</v>
      </c>
      <c r="S130" s="79">
        <v>0</v>
      </c>
      <c r="T130" s="79">
        <v>0</v>
      </c>
      <c r="U130" s="79">
        <v>0</v>
      </c>
      <c r="V130" s="79">
        <v>0</v>
      </c>
      <c r="W130" s="79">
        <v>0</v>
      </c>
      <c r="X130" s="79">
        <v>0</v>
      </c>
      <c r="Y130" s="79">
        <v>2</v>
      </c>
      <c r="Z130" s="79">
        <v>0</v>
      </c>
    </row>
    <row r="131" spans="1:26" ht="22.5" customHeight="1" x14ac:dyDescent="0.25">
      <c r="A131" s="58" t="s">
        <v>507</v>
      </c>
      <c r="B131" s="59"/>
      <c r="C131" s="59"/>
      <c r="D131" s="80">
        <f t="shared" ref="D131:Z131" si="54">D6-D130</f>
        <v>-179</v>
      </c>
      <c r="E131" s="80">
        <f t="shared" si="54"/>
        <v>-8</v>
      </c>
      <c r="F131" s="80">
        <f t="shared" si="54"/>
        <v>-18</v>
      </c>
      <c r="G131" s="80">
        <f t="shared" si="54"/>
        <v>-12</v>
      </c>
      <c r="H131" s="80">
        <f t="shared" si="54"/>
        <v>-27</v>
      </c>
      <c r="I131" s="80">
        <f t="shared" si="54"/>
        <v>-3</v>
      </c>
      <c r="J131" s="80">
        <f t="shared" si="54"/>
        <v>-1</v>
      </c>
      <c r="K131" s="80">
        <f t="shared" si="54"/>
        <v>-7</v>
      </c>
      <c r="L131" s="80">
        <f t="shared" si="54"/>
        <v>-16</v>
      </c>
      <c r="M131" s="80">
        <f t="shared" si="54"/>
        <v>-58</v>
      </c>
      <c r="N131" s="80">
        <f t="shared" si="54"/>
        <v>-4</v>
      </c>
      <c r="O131" s="80">
        <f t="shared" si="54"/>
        <v>-19</v>
      </c>
      <c r="P131" s="80">
        <f t="shared" si="54"/>
        <v>-6</v>
      </c>
      <c r="Q131" s="80">
        <f t="shared" si="54"/>
        <v>-2</v>
      </c>
      <c r="R131" s="80">
        <f t="shared" si="54"/>
        <v>0</v>
      </c>
      <c r="S131" s="80">
        <f t="shared" si="54"/>
        <v>0</v>
      </c>
      <c r="T131" s="80">
        <f t="shared" si="54"/>
        <v>0</v>
      </c>
      <c r="U131" s="80">
        <f t="shared" si="54"/>
        <v>0</v>
      </c>
      <c r="V131" s="80">
        <f t="shared" si="54"/>
        <v>0</v>
      </c>
      <c r="W131" s="80">
        <f t="shared" si="54"/>
        <v>0</v>
      </c>
      <c r="X131" s="80">
        <f t="shared" si="54"/>
        <v>0</v>
      </c>
      <c r="Y131" s="80">
        <f t="shared" si="54"/>
        <v>-2</v>
      </c>
      <c r="Z131" s="80">
        <f t="shared" si="54"/>
        <v>0</v>
      </c>
    </row>
    <row r="132" spans="1:26" ht="120.75" customHeight="1" x14ac:dyDescent="0.25">
      <c r="A132" s="318" t="s">
        <v>509</v>
      </c>
      <c r="B132" s="319"/>
      <c r="C132" s="320"/>
      <c r="D132" s="81"/>
      <c r="E132" s="81"/>
      <c r="F132" s="81"/>
      <c r="G132" s="81"/>
      <c r="H132" s="81"/>
      <c r="I132" s="81"/>
      <c r="J132" s="81"/>
      <c r="K132" s="81"/>
      <c r="L132" s="81"/>
      <c r="M132" s="81"/>
      <c r="N132" s="81"/>
      <c r="O132" s="81"/>
      <c r="P132" s="81"/>
      <c r="Q132" s="81"/>
      <c r="R132" s="81"/>
      <c r="S132" s="81"/>
      <c r="T132" s="81"/>
      <c r="U132" s="81"/>
      <c r="V132" s="81"/>
      <c r="W132" s="81"/>
      <c r="X132" s="81"/>
      <c r="Y132" s="81"/>
      <c r="Z132" s="81"/>
    </row>
    <row r="133" spans="1:26" x14ac:dyDescent="0.25">
      <c r="A133" s="82"/>
    </row>
    <row r="134" spans="1:26" x14ac:dyDescent="0.25">
      <c r="A134" s="82"/>
    </row>
    <row r="135" spans="1:26" x14ac:dyDescent="0.25">
      <c r="A135" s="82"/>
    </row>
    <row r="136" spans="1:26" x14ac:dyDescent="0.25">
      <c r="A136" s="82"/>
    </row>
    <row r="137" spans="1:26" x14ac:dyDescent="0.25">
      <c r="A137" s="82"/>
    </row>
    <row r="138" spans="1:26" x14ac:dyDescent="0.25">
      <c r="A138" s="82"/>
    </row>
    <row r="139" spans="1:26" x14ac:dyDescent="0.25">
      <c r="A139" s="82"/>
    </row>
    <row r="140" spans="1:26" x14ac:dyDescent="0.25">
      <c r="A140" s="82"/>
    </row>
    <row r="141" spans="1:26" x14ac:dyDescent="0.25">
      <c r="A141" s="82"/>
    </row>
    <row r="142" spans="1:26" x14ac:dyDescent="0.25">
      <c r="A142" s="82"/>
    </row>
    <row r="143" spans="1:26" x14ac:dyDescent="0.25">
      <c r="A143" s="82"/>
    </row>
    <row r="144" spans="1:26" x14ac:dyDescent="0.25">
      <c r="A144" s="82"/>
    </row>
    <row r="145" spans="1:1" x14ac:dyDescent="0.25">
      <c r="A145" s="82"/>
    </row>
    <row r="146" spans="1:1" x14ac:dyDescent="0.25">
      <c r="A146" s="82"/>
    </row>
    <row r="147" spans="1:1" x14ac:dyDescent="0.25">
      <c r="A147" s="82"/>
    </row>
    <row r="148" spans="1:1" x14ac:dyDescent="0.25">
      <c r="A148" s="82"/>
    </row>
    <row r="149" spans="1:1" x14ac:dyDescent="0.25">
      <c r="A149" s="82"/>
    </row>
    <row r="150" spans="1:1" x14ac:dyDescent="0.25">
      <c r="A150" s="82"/>
    </row>
    <row r="151" spans="1:1" x14ac:dyDescent="0.25">
      <c r="A151" s="82"/>
    </row>
    <row r="152" spans="1:1" x14ac:dyDescent="0.25">
      <c r="A152" s="82"/>
    </row>
    <row r="153" spans="1:1" x14ac:dyDescent="0.25">
      <c r="A153" s="82"/>
    </row>
    <row r="154" spans="1:1" x14ac:dyDescent="0.25">
      <c r="A154" s="82"/>
    </row>
    <row r="155" spans="1:1" x14ac:dyDescent="0.25">
      <c r="A155" s="82"/>
    </row>
    <row r="156" spans="1:1" x14ac:dyDescent="0.25">
      <c r="A156" s="82"/>
    </row>
    <row r="157" spans="1:1" x14ac:dyDescent="0.25">
      <c r="A157" s="82"/>
    </row>
    <row r="158" spans="1:1" x14ac:dyDescent="0.25">
      <c r="A158" s="82"/>
    </row>
    <row r="159" spans="1:1" x14ac:dyDescent="0.25">
      <c r="A159" s="82"/>
    </row>
    <row r="160" spans="1:1" x14ac:dyDescent="0.25">
      <c r="A160" s="82"/>
    </row>
    <row r="161" spans="1:1" x14ac:dyDescent="0.25">
      <c r="A161" s="82"/>
    </row>
    <row r="162" spans="1:1" x14ac:dyDescent="0.25">
      <c r="A162" s="82"/>
    </row>
    <row r="163" spans="1:1" x14ac:dyDescent="0.25">
      <c r="A163" s="82"/>
    </row>
    <row r="164" spans="1:1" x14ac:dyDescent="0.25">
      <c r="A164" s="82"/>
    </row>
    <row r="165" spans="1:1" x14ac:dyDescent="0.25">
      <c r="A165" s="82"/>
    </row>
    <row r="166" spans="1:1" x14ac:dyDescent="0.25">
      <c r="A166" s="82"/>
    </row>
    <row r="167" spans="1:1" x14ac:dyDescent="0.25">
      <c r="A167" s="82"/>
    </row>
    <row r="168" spans="1:1" x14ac:dyDescent="0.25">
      <c r="A168" s="82"/>
    </row>
    <row r="169" spans="1:1" x14ac:dyDescent="0.25">
      <c r="A169" s="82"/>
    </row>
    <row r="170" spans="1:1" x14ac:dyDescent="0.25">
      <c r="A170" s="82"/>
    </row>
    <row r="171" spans="1:1" x14ac:dyDescent="0.25">
      <c r="A171" s="82"/>
    </row>
    <row r="172" spans="1:1" x14ac:dyDescent="0.25">
      <c r="A172" s="82"/>
    </row>
    <row r="173" spans="1:1" x14ac:dyDescent="0.25">
      <c r="A173" s="82"/>
    </row>
    <row r="174" spans="1:1" x14ac:dyDescent="0.25">
      <c r="A174" s="82"/>
    </row>
    <row r="175" spans="1:1" x14ac:dyDescent="0.25">
      <c r="A175" s="82"/>
    </row>
    <row r="176" spans="1:1" x14ac:dyDescent="0.25">
      <c r="A176" s="82"/>
    </row>
    <row r="177" spans="1:1" x14ac:dyDescent="0.25">
      <c r="A177" s="82"/>
    </row>
    <row r="178" spans="1:1" x14ac:dyDescent="0.25">
      <c r="A178" s="82"/>
    </row>
    <row r="179" spans="1:1" x14ac:dyDescent="0.25">
      <c r="A179" s="82"/>
    </row>
    <row r="180" spans="1:1" x14ac:dyDescent="0.25">
      <c r="A180" s="82"/>
    </row>
    <row r="181" spans="1:1" x14ac:dyDescent="0.25">
      <c r="A181" s="82"/>
    </row>
    <row r="182" spans="1:1" x14ac:dyDescent="0.25">
      <c r="A182" s="82"/>
    </row>
    <row r="183" spans="1:1" x14ac:dyDescent="0.25">
      <c r="A183" s="82"/>
    </row>
    <row r="184" spans="1:1" x14ac:dyDescent="0.25">
      <c r="A184" s="82"/>
    </row>
    <row r="185" spans="1:1" x14ac:dyDescent="0.25">
      <c r="A185" s="82"/>
    </row>
    <row r="186" spans="1:1" x14ac:dyDescent="0.25">
      <c r="A186" s="82"/>
    </row>
    <row r="187" spans="1:1" x14ac:dyDescent="0.25">
      <c r="A187" s="82"/>
    </row>
    <row r="188" spans="1:1" x14ac:dyDescent="0.25">
      <c r="A188" s="82"/>
    </row>
    <row r="189" spans="1:1" x14ac:dyDescent="0.25">
      <c r="A189" s="82"/>
    </row>
    <row r="190" spans="1:1" x14ac:dyDescent="0.25">
      <c r="A190" s="82"/>
    </row>
    <row r="191" spans="1:1" x14ac:dyDescent="0.25">
      <c r="A191" s="82"/>
    </row>
    <row r="192" spans="1:1" x14ac:dyDescent="0.25">
      <c r="A192" s="82"/>
    </row>
    <row r="193" spans="1:1" x14ac:dyDescent="0.25">
      <c r="A193" s="82"/>
    </row>
    <row r="194" spans="1:1" x14ac:dyDescent="0.25">
      <c r="A194" s="82"/>
    </row>
    <row r="195" spans="1:1" x14ac:dyDescent="0.25">
      <c r="A195" s="82"/>
    </row>
    <row r="196" spans="1:1" x14ac:dyDescent="0.25">
      <c r="A196" s="82"/>
    </row>
    <row r="197" spans="1:1" x14ac:dyDescent="0.25">
      <c r="A197" s="82"/>
    </row>
    <row r="198" spans="1:1" x14ac:dyDescent="0.25">
      <c r="A198" s="82"/>
    </row>
    <row r="199" spans="1:1" x14ac:dyDescent="0.25">
      <c r="A199" s="82"/>
    </row>
    <row r="200" spans="1:1" x14ac:dyDescent="0.25">
      <c r="A200" s="82"/>
    </row>
    <row r="201" spans="1:1" x14ac:dyDescent="0.25">
      <c r="A201" s="82"/>
    </row>
    <row r="202" spans="1:1" x14ac:dyDescent="0.25">
      <c r="A202" s="82"/>
    </row>
    <row r="203" spans="1:1" x14ac:dyDescent="0.25">
      <c r="A203" s="82"/>
    </row>
    <row r="204" spans="1:1" x14ac:dyDescent="0.25">
      <c r="A204" s="82"/>
    </row>
    <row r="205" spans="1:1" x14ac:dyDescent="0.25">
      <c r="A205" s="82"/>
    </row>
    <row r="206" spans="1:1" x14ac:dyDescent="0.25">
      <c r="A206" s="82"/>
    </row>
    <row r="207" spans="1:1" x14ac:dyDescent="0.25">
      <c r="A207" s="82"/>
    </row>
    <row r="208" spans="1:1" x14ac:dyDescent="0.25">
      <c r="A208" s="82"/>
    </row>
    <row r="209" spans="1:1" x14ac:dyDescent="0.25">
      <c r="A209" s="82"/>
    </row>
    <row r="210" spans="1:1" x14ac:dyDescent="0.25">
      <c r="A210" s="82"/>
    </row>
    <row r="211" spans="1:1" x14ac:dyDescent="0.25">
      <c r="A211" s="82"/>
    </row>
    <row r="212" spans="1:1" x14ac:dyDescent="0.25">
      <c r="A212" s="82"/>
    </row>
    <row r="213" spans="1:1" x14ac:dyDescent="0.25">
      <c r="A213" s="82"/>
    </row>
    <row r="214" spans="1:1" x14ac:dyDescent="0.25">
      <c r="A214" s="82"/>
    </row>
    <row r="215" spans="1:1" x14ac:dyDescent="0.25">
      <c r="A215" s="82"/>
    </row>
    <row r="216" spans="1:1" x14ac:dyDescent="0.25">
      <c r="A216" s="82"/>
    </row>
    <row r="217" spans="1:1" x14ac:dyDescent="0.25">
      <c r="A217" s="82"/>
    </row>
    <row r="218" spans="1:1" x14ac:dyDescent="0.25">
      <c r="A218" s="82"/>
    </row>
    <row r="219" spans="1:1" x14ac:dyDescent="0.25">
      <c r="A219" s="82"/>
    </row>
    <row r="220" spans="1:1" x14ac:dyDescent="0.25">
      <c r="A220" s="82"/>
    </row>
    <row r="221" spans="1:1" x14ac:dyDescent="0.25">
      <c r="A221" s="82"/>
    </row>
    <row r="222" spans="1:1" x14ac:dyDescent="0.25">
      <c r="A222" s="82"/>
    </row>
    <row r="223" spans="1:1" x14ac:dyDescent="0.25">
      <c r="A223" s="82"/>
    </row>
    <row r="224" spans="1:1" x14ac:dyDescent="0.25">
      <c r="A224" s="82"/>
    </row>
  </sheetData>
  <sheetProtection sort="0" autoFilter="0"/>
  <mergeCells count="2">
    <mergeCell ref="A2:T2"/>
    <mergeCell ref="A132:C13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P133"/>
  <sheetViews>
    <sheetView topLeftCell="C4" zoomScale="80" zoomScaleNormal="80" workbookViewId="0">
      <pane ySplit="3" topLeftCell="A115" activePane="bottomLeft" state="frozen"/>
      <selection activeCell="A4" sqref="A4"/>
      <selection pane="bottomLeft" activeCell="G133" sqref="G133"/>
    </sheetView>
  </sheetViews>
  <sheetFormatPr defaultColWidth="11.7109375" defaultRowHeight="15" x14ac:dyDescent="0.25"/>
  <cols>
    <col min="1" max="1" width="43" style="82" customWidth="1"/>
    <col min="2" max="2" width="18.28515625" style="82" customWidth="1"/>
    <col min="3" max="3" width="15.42578125" style="82" customWidth="1"/>
    <col min="4" max="4" width="18.140625" style="82" customWidth="1"/>
    <col min="5" max="5" width="15.5703125" style="82" customWidth="1"/>
    <col min="6" max="6" width="16" style="82" customWidth="1"/>
    <col min="7" max="7" width="17.42578125" style="82" customWidth="1"/>
    <col min="8" max="8" width="13.28515625" style="82" customWidth="1"/>
    <col min="9" max="13" width="11.7109375" style="82"/>
    <col min="14" max="14" width="12.7109375" style="82" customWidth="1"/>
    <col min="15" max="15" width="11.7109375" style="82"/>
    <col min="16" max="16" width="17" style="82" customWidth="1"/>
    <col min="17" max="16384" width="11.7109375" style="82"/>
  </cols>
  <sheetData>
    <row r="2" spans="1:16" ht="18.75" x14ac:dyDescent="0.25">
      <c r="A2" s="321" t="s">
        <v>446</v>
      </c>
      <c r="B2" s="321"/>
      <c r="C2" s="321"/>
      <c r="D2" s="321"/>
      <c r="E2" s="321"/>
      <c r="F2" s="321"/>
      <c r="G2" s="321"/>
      <c r="H2" s="321"/>
      <c r="I2" s="321"/>
      <c r="J2" s="321"/>
      <c r="K2" s="321"/>
      <c r="L2" s="321"/>
      <c r="M2" s="321"/>
      <c r="N2" s="321"/>
      <c r="O2" s="321"/>
      <c r="P2" s="321"/>
    </row>
    <row r="4" spans="1:16" ht="141" customHeight="1" x14ac:dyDescent="0.25">
      <c r="A4" s="83" t="s">
        <v>202</v>
      </c>
      <c r="B4" s="83" t="s">
        <v>203</v>
      </c>
      <c r="C4" s="83" t="s">
        <v>447</v>
      </c>
      <c r="D4" s="83" t="s">
        <v>448</v>
      </c>
      <c r="E4" s="83" t="s">
        <v>449</v>
      </c>
      <c r="F4" s="83" t="s">
        <v>450</v>
      </c>
      <c r="G4" s="83" t="s">
        <v>451</v>
      </c>
      <c r="H4" s="83" t="s">
        <v>452</v>
      </c>
      <c r="I4" s="83" t="s">
        <v>453</v>
      </c>
      <c r="J4" s="83" t="s">
        <v>454</v>
      </c>
      <c r="K4" s="83" t="s">
        <v>455</v>
      </c>
      <c r="L4" s="83" t="s">
        <v>456</v>
      </c>
      <c r="M4" s="83" t="s">
        <v>457</v>
      </c>
      <c r="N4" s="83" t="s">
        <v>458</v>
      </c>
      <c r="O4" s="83" t="s">
        <v>459</v>
      </c>
      <c r="P4" s="83" t="s">
        <v>460</v>
      </c>
    </row>
    <row r="5" spans="1:16" x14ac:dyDescent="0.25">
      <c r="A5" s="67"/>
      <c r="B5" s="24">
        <v>1</v>
      </c>
      <c r="C5" s="24">
        <v>2</v>
      </c>
      <c r="D5" s="24">
        <v>3</v>
      </c>
      <c r="E5" s="24">
        <v>4</v>
      </c>
      <c r="F5" s="24">
        <v>5</v>
      </c>
      <c r="G5" s="24">
        <v>6</v>
      </c>
      <c r="H5" s="24">
        <v>7</v>
      </c>
      <c r="I5" s="24">
        <v>8</v>
      </c>
      <c r="J5" s="24">
        <v>9</v>
      </c>
      <c r="K5" s="24">
        <v>10</v>
      </c>
      <c r="L5" s="24">
        <v>11</v>
      </c>
      <c r="M5" s="24">
        <v>12</v>
      </c>
      <c r="N5" s="24">
        <v>13</v>
      </c>
      <c r="O5" s="24">
        <v>14</v>
      </c>
      <c r="P5" s="24">
        <v>15</v>
      </c>
    </row>
    <row r="6" spans="1:16" ht="27" customHeight="1" x14ac:dyDescent="0.25">
      <c r="A6" s="25" t="s">
        <v>461</v>
      </c>
      <c r="B6" s="26" t="s">
        <v>177</v>
      </c>
      <c r="C6" s="27" t="s">
        <v>206</v>
      </c>
      <c r="D6" s="69">
        <f t="shared" ref="D6:P6" si="0">SUM(D9:D9,D11:D16,D18:D22,D24:D34,D36:D41,D43:D44,D46:D50,D52:D53,D55:D58,D60:D61,D63:D68,D70:D72,D74:D75,D77:D79,D81:D84,D86:D89,D91:D93,D95:D101,D103:D107,D109:D113,D115:D116,D118,D120:D121,D123:D125)</f>
        <v>0</v>
      </c>
      <c r="E6" s="69">
        <f t="shared" si="0"/>
        <v>0</v>
      </c>
      <c r="F6" s="69">
        <f t="shared" si="0"/>
        <v>0</v>
      </c>
      <c r="G6" s="69">
        <f t="shared" si="0"/>
        <v>0</v>
      </c>
      <c r="H6" s="69">
        <f t="shared" si="0"/>
        <v>0</v>
      </c>
      <c r="I6" s="69">
        <f t="shared" si="0"/>
        <v>0</v>
      </c>
      <c r="J6" s="69">
        <f t="shared" si="0"/>
        <v>0</v>
      </c>
      <c r="K6" s="69">
        <f t="shared" si="0"/>
        <v>0</v>
      </c>
      <c r="L6" s="69">
        <f t="shared" si="0"/>
        <v>0</v>
      </c>
      <c r="M6" s="69">
        <f t="shared" si="0"/>
        <v>0</v>
      </c>
      <c r="N6" s="69">
        <f t="shared" si="0"/>
        <v>0</v>
      </c>
      <c r="O6" s="69">
        <f t="shared" si="0"/>
        <v>0</v>
      </c>
      <c r="P6" s="69">
        <f t="shared" si="0"/>
        <v>0</v>
      </c>
    </row>
    <row r="7" spans="1:16" ht="15" customHeight="1" x14ac:dyDescent="0.25">
      <c r="A7" s="29" t="s">
        <v>207</v>
      </c>
      <c r="B7" s="24"/>
      <c r="C7" s="30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</row>
    <row r="8" spans="1:16" x14ac:dyDescent="0.25">
      <c r="A8" s="32" t="s">
        <v>212</v>
      </c>
      <c r="B8" s="33" t="s">
        <v>137</v>
      </c>
      <c r="C8" s="34" t="s">
        <v>206</v>
      </c>
      <c r="D8" s="72">
        <f>D9</f>
        <v>0</v>
      </c>
      <c r="E8" s="72">
        <f t="shared" ref="E8:P8" si="1">E9</f>
        <v>0</v>
      </c>
      <c r="F8" s="72">
        <f t="shared" si="1"/>
        <v>0</v>
      </c>
      <c r="G8" s="72">
        <f t="shared" si="1"/>
        <v>0</v>
      </c>
      <c r="H8" s="72">
        <f t="shared" si="1"/>
        <v>0</v>
      </c>
      <c r="I8" s="72">
        <f t="shared" si="1"/>
        <v>0</v>
      </c>
      <c r="J8" s="72">
        <f t="shared" si="1"/>
        <v>0</v>
      </c>
      <c r="K8" s="72">
        <f t="shared" si="1"/>
        <v>0</v>
      </c>
      <c r="L8" s="72">
        <f t="shared" si="1"/>
        <v>0</v>
      </c>
      <c r="M8" s="72">
        <f t="shared" si="1"/>
        <v>0</v>
      </c>
      <c r="N8" s="72">
        <f t="shared" si="1"/>
        <v>0</v>
      </c>
      <c r="O8" s="72">
        <f t="shared" si="1"/>
        <v>0</v>
      </c>
      <c r="P8" s="72">
        <f t="shared" si="1"/>
        <v>0</v>
      </c>
    </row>
    <row r="9" spans="1:16" x14ac:dyDescent="0.25">
      <c r="A9" s="101" t="s">
        <v>236</v>
      </c>
      <c r="B9" s="37" t="s">
        <v>206</v>
      </c>
      <c r="C9" s="38" t="s">
        <v>237</v>
      </c>
      <c r="D9" s="108"/>
      <c r="E9" s="108"/>
      <c r="F9" s="108"/>
      <c r="G9" s="108"/>
      <c r="H9" s="108"/>
      <c r="I9" s="108"/>
      <c r="J9" s="108"/>
      <c r="K9" s="108"/>
      <c r="L9" s="108"/>
      <c r="M9" s="108"/>
      <c r="N9" s="108"/>
      <c r="O9" s="108"/>
      <c r="P9" s="108"/>
    </row>
    <row r="10" spans="1:16" x14ac:dyDescent="0.25">
      <c r="A10" s="32" t="s">
        <v>213</v>
      </c>
      <c r="B10" s="33" t="s">
        <v>114</v>
      </c>
      <c r="C10" s="34" t="s">
        <v>206</v>
      </c>
      <c r="D10" s="75">
        <f>SUM(D11:D16)</f>
        <v>0</v>
      </c>
      <c r="E10" s="75">
        <f t="shared" ref="E10:P10" si="2">SUM(E11:E16)</f>
        <v>0</v>
      </c>
      <c r="F10" s="75">
        <f t="shared" si="2"/>
        <v>0</v>
      </c>
      <c r="G10" s="75">
        <f t="shared" si="2"/>
        <v>0</v>
      </c>
      <c r="H10" s="75">
        <f t="shared" si="2"/>
        <v>0</v>
      </c>
      <c r="I10" s="75">
        <f t="shared" si="2"/>
        <v>0</v>
      </c>
      <c r="J10" s="75">
        <f t="shared" si="2"/>
        <v>0</v>
      </c>
      <c r="K10" s="75">
        <f t="shared" si="2"/>
        <v>0</v>
      </c>
      <c r="L10" s="75">
        <f t="shared" si="2"/>
        <v>0</v>
      </c>
      <c r="M10" s="75">
        <f t="shared" si="2"/>
        <v>0</v>
      </c>
      <c r="N10" s="75">
        <f t="shared" si="2"/>
        <v>0</v>
      </c>
      <c r="O10" s="75">
        <f t="shared" si="2"/>
        <v>0</v>
      </c>
      <c r="P10" s="75">
        <f t="shared" si="2"/>
        <v>0</v>
      </c>
    </row>
    <row r="11" spans="1:16" x14ac:dyDescent="0.25">
      <c r="A11" s="36" t="s">
        <v>238</v>
      </c>
      <c r="B11" s="37" t="s">
        <v>206</v>
      </c>
      <c r="C11" s="38" t="s">
        <v>244</v>
      </c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</row>
    <row r="12" spans="1:16" x14ac:dyDescent="0.25">
      <c r="A12" s="36" t="s">
        <v>239</v>
      </c>
      <c r="B12" s="37" t="s">
        <v>206</v>
      </c>
      <c r="C12" s="38" t="s">
        <v>245</v>
      </c>
      <c r="D12" s="108"/>
      <c r="E12" s="108"/>
      <c r="F12" s="108"/>
      <c r="G12" s="108"/>
      <c r="H12" s="108"/>
      <c r="I12" s="108"/>
      <c r="J12" s="108"/>
      <c r="K12" s="108"/>
      <c r="L12" s="108"/>
      <c r="M12" s="108"/>
      <c r="N12" s="108"/>
      <c r="O12" s="108"/>
      <c r="P12" s="108"/>
    </row>
    <row r="13" spans="1:16" x14ac:dyDescent="0.25">
      <c r="A13" s="36" t="s">
        <v>240</v>
      </c>
      <c r="B13" s="37" t="s">
        <v>206</v>
      </c>
      <c r="C13" s="38" t="s">
        <v>246</v>
      </c>
      <c r="D13" s="108"/>
      <c r="E13" s="108"/>
      <c r="F13" s="108"/>
      <c r="G13" s="108"/>
      <c r="H13" s="108"/>
      <c r="I13" s="108"/>
      <c r="J13" s="108"/>
      <c r="K13" s="108"/>
      <c r="L13" s="108"/>
      <c r="M13" s="108"/>
      <c r="N13" s="108"/>
      <c r="O13" s="108"/>
      <c r="P13" s="108"/>
    </row>
    <row r="14" spans="1:16" x14ac:dyDescent="0.25">
      <c r="A14" s="36" t="s">
        <v>241</v>
      </c>
      <c r="B14" s="37" t="s">
        <v>206</v>
      </c>
      <c r="C14" s="38" t="s">
        <v>247</v>
      </c>
      <c r="D14" s="108"/>
      <c r="E14" s="108"/>
      <c r="F14" s="108"/>
      <c r="G14" s="108"/>
      <c r="H14" s="108"/>
      <c r="I14" s="108"/>
      <c r="J14" s="108"/>
      <c r="K14" s="108"/>
      <c r="L14" s="108"/>
      <c r="M14" s="108"/>
      <c r="N14" s="108"/>
      <c r="O14" s="108"/>
      <c r="P14" s="108"/>
    </row>
    <row r="15" spans="1:16" x14ac:dyDescent="0.25">
      <c r="A15" s="36" t="s">
        <v>242</v>
      </c>
      <c r="B15" s="37" t="s">
        <v>206</v>
      </c>
      <c r="C15" s="38" t="s">
        <v>248</v>
      </c>
      <c r="D15" s="108"/>
      <c r="E15" s="108"/>
      <c r="F15" s="108"/>
      <c r="G15" s="108"/>
      <c r="H15" s="108"/>
      <c r="I15" s="108"/>
      <c r="J15" s="108"/>
      <c r="K15" s="108"/>
      <c r="L15" s="108"/>
      <c r="M15" s="108"/>
      <c r="N15" s="108"/>
      <c r="O15" s="108"/>
      <c r="P15" s="108"/>
    </row>
    <row r="16" spans="1:16" x14ac:dyDescent="0.25">
      <c r="A16" s="36" t="s">
        <v>243</v>
      </c>
      <c r="B16" s="37" t="s">
        <v>206</v>
      </c>
      <c r="C16" s="38" t="s">
        <v>249</v>
      </c>
      <c r="D16" s="108"/>
      <c r="E16" s="108"/>
      <c r="F16" s="108"/>
      <c r="G16" s="108"/>
      <c r="H16" s="108"/>
      <c r="I16" s="108"/>
      <c r="J16" s="108"/>
      <c r="K16" s="108"/>
      <c r="L16" s="108"/>
      <c r="M16" s="108"/>
      <c r="N16" s="108"/>
      <c r="O16" s="108"/>
      <c r="P16" s="108"/>
    </row>
    <row r="17" spans="1:16" x14ac:dyDescent="0.25">
      <c r="A17" s="40" t="s">
        <v>214</v>
      </c>
      <c r="B17" s="33" t="s">
        <v>178</v>
      </c>
      <c r="C17" s="41" t="s">
        <v>206</v>
      </c>
      <c r="D17" s="70">
        <f>SUM(D18:D22)</f>
        <v>0</v>
      </c>
      <c r="E17" s="70">
        <f t="shared" ref="E17:P17" si="3">SUM(E18:E22)</f>
        <v>0</v>
      </c>
      <c r="F17" s="70">
        <f t="shared" si="3"/>
        <v>0</v>
      </c>
      <c r="G17" s="70">
        <f t="shared" si="3"/>
        <v>0</v>
      </c>
      <c r="H17" s="70">
        <f t="shared" si="3"/>
        <v>0</v>
      </c>
      <c r="I17" s="70">
        <f t="shared" si="3"/>
        <v>0</v>
      </c>
      <c r="J17" s="70">
        <f t="shared" si="3"/>
        <v>0</v>
      </c>
      <c r="K17" s="70">
        <f t="shared" si="3"/>
        <v>0</v>
      </c>
      <c r="L17" s="70">
        <f t="shared" si="3"/>
        <v>0</v>
      </c>
      <c r="M17" s="70">
        <f t="shared" si="3"/>
        <v>0</v>
      </c>
      <c r="N17" s="70">
        <f t="shared" si="3"/>
        <v>0</v>
      </c>
      <c r="O17" s="70">
        <f t="shared" si="3"/>
        <v>0</v>
      </c>
      <c r="P17" s="70">
        <f t="shared" si="3"/>
        <v>0</v>
      </c>
    </row>
    <row r="18" spans="1:16" x14ac:dyDescent="0.25">
      <c r="A18" s="36" t="s">
        <v>250</v>
      </c>
      <c r="B18" s="43" t="s">
        <v>206</v>
      </c>
      <c r="C18" s="38" t="s">
        <v>255</v>
      </c>
      <c r="D18" s="109"/>
      <c r="E18" s="109"/>
      <c r="F18" s="109"/>
      <c r="G18" s="109"/>
      <c r="H18" s="109"/>
      <c r="I18" s="109"/>
      <c r="J18" s="109"/>
      <c r="K18" s="109"/>
      <c r="L18" s="109"/>
      <c r="M18" s="109"/>
      <c r="N18" s="109"/>
      <c r="O18" s="109"/>
      <c r="P18" s="109"/>
    </row>
    <row r="19" spans="1:16" x14ac:dyDescent="0.25">
      <c r="A19" s="36" t="s">
        <v>251</v>
      </c>
      <c r="B19" s="43" t="s">
        <v>206</v>
      </c>
      <c r="C19" s="38" t="s">
        <v>256</v>
      </c>
      <c r="D19" s="109"/>
      <c r="E19" s="109"/>
      <c r="F19" s="109"/>
      <c r="G19" s="109"/>
      <c r="H19" s="109"/>
      <c r="I19" s="109"/>
      <c r="J19" s="109"/>
      <c r="K19" s="109"/>
      <c r="L19" s="109"/>
      <c r="M19" s="109"/>
      <c r="N19" s="109"/>
      <c r="O19" s="109"/>
      <c r="P19" s="109"/>
    </row>
    <row r="20" spans="1:16" x14ac:dyDescent="0.25">
      <c r="A20" s="36" t="s">
        <v>252</v>
      </c>
      <c r="B20" s="43" t="s">
        <v>206</v>
      </c>
      <c r="C20" s="38" t="s">
        <v>257</v>
      </c>
      <c r="D20" s="109"/>
      <c r="E20" s="109"/>
      <c r="F20" s="109"/>
      <c r="G20" s="109"/>
      <c r="H20" s="109"/>
      <c r="I20" s="109"/>
      <c r="J20" s="109"/>
      <c r="K20" s="109"/>
      <c r="L20" s="109"/>
      <c r="M20" s="109"/>
      <c r="N20" s="109"/>
      <c r="O20" s="109"/>
      <c r="P20" s="109"/>
    </row>
    <row r="21" spans="1:16" x14ac:dyDescent="0.25">
      <c r="A21" s="36" t="s">
        <v>253</v>
      </c>
      <c r="B21" s="43" t="s">
        <v>206</v>
      </c>
      <c r="C21" s="38" t="s">
        <v>258</v>
      </c>
      <c r="D21" s="109"/>
      <c r="E21" s="109"/>
      <c r="F21" s="109"/>
      <c r="G21" s="109"/>
      <c r="H21" s="109"/>
      <c r="I21" s="109"/>
      <c r="J21" s="109"/>
      <c r="K21" s="109"/>
      <c r="L21" s="109"/>
      <c r="M21" s="109"/>
      <c r="N21" s="109"/>
      <c r="O21" s="109"/>
      <c r="P21" s="109"/>
    </row>
    <row r="22" spans="1:16" x14ac:dyDescent="0.25">
      <c r="A22" s="36" t="s">
        <v>254</v>
      </c>
      <c r="B22" s="43" t="s">
        <v>206</v>
      </c>
      <c r="C22" s="38" t="s">
        <v>259</v>
      </c>
      <c r="D22" s="109"/>
      <c r="E22" s="109"/>
      <c r="F22" s="109"/>
      <c r="G22" s="109"/>
      <c r="H22" s="109"/>
      <c r="I22" s="109"/>
      <c r="J22" s="109"/>
      <c r="K22" s="109"/>
      <c r="L22" s="109"/>
      <c r="M22" s="109"/>
      <c r="N22" s="109"/>
      <c r="O22" s="109"/>
      <c r="P22" s="109"/>
    </row>
    <row r="23" spans="1:16" x14ac:dyDescent="0.25">
      <c r="A23" s="40" t="s">
        <v>215</v>
      </c>
      <c r="B23" s="33" t="s">
        <v>179</v>
      </c>
      <c r="C23" s="44" t="s">
        <v>206</v>
      </c>
      <c r="D23" s="70">
        <f>SUM(D24:D34)</f>
        <v>0</v>
      </c>
      <c r="E23" s="70">
        <f t="shared" ref="E23:P23" si="4">SUM(E24:E34)</f>
        <v>0</v>
      </c>
      <c r="F23" s="70">
        <f t="shared" si="4"/>
        <v>0</v>
      </c>
      <c r="G23" s="70">
        <f t="shared" si="4"/>
        <v>0</v>
      </c>
      <c r="H23" s="70">
        <f t="shared" si="4"/>
        <v>0</v>
      </c>
      <c r="I23" s="70">
        <f t="shared" si="4"/>
        <v>0</v>
      </c>
      <c r="J23" s="70">
        <f t="shared" si="4"/>
        <v>0</v>
      </c>
      <c r="K23" s="70">
        <f t="shared" si="4"/>
        <v>0</v>
      </c>
      <c r="L23" s="70">
        <f t="shared" si="4"/>
        <v>0</v>
      </c>
      <c r="M23" s="70">
        <f t="shared" si="4"/>
        <v>0</v>
      </c>
      <c r="N23" s="70">
        <f t="shared" si="4"/>
        <v>0</v>
      </c>
      <c r="O23" s="70">
        <f t="shared" si="4"/>
        <v>0</v>
      </c>
      <c r="P23" s="70">
        <f t="shared" si="4"/>
        <v>0</v>
      </c>
    </row>
    <row r="24" spans="1:16" x14ac:dyDescent="0.25">
      <c r="A24" s="36" t="s">
        <v>260</v>
      </c>
      <c r="B24" s="43" t="s">
        <v>206</v>
      </c>
      <c r="C24" s="38" t="s">
        <v>271</v>
      </c>
      <c r="D24" s="109"/>
      <c r="E24" s="109"/>
      <c r="F24" s="109"/>
      <c r="G24" s="109"/>
      <c r="H24" s="109"/>
      <c r="I24" s="109"/>
      <c r="J24" s="109"/>
      <c r="K24" s="109"/>
      <c r="L24" s="109"/>
      <c r="M24" s="109"/>
      <c r="N24" s="109"/>
      <c r="O24" s="109"/>
      <c r="P24" s="109"/>
    </row>
    <row r="25" spans="1:16" x14ac:dyDescent="0.25">
      <c r="A25" s="36" t="s">
        <v>261</v>
      </c>
      <c r="B25" s="43" t="s">
        <v>206</v>
      </c>
      <c r="C25" s="38" t="s">
        <v>272</v>
      </c>
      <c r="D25" s="109"/>
      <c r="E25" s="109"/>
      <c r="F25" s="109"/>
      <c r="G25" s="109"/>
      <c r="H25" s="109"/>
      <c r="I25" s="109"/>
      <c r="J25" s="109"/>
      <c r="K25" s="109"/>
      <c r="L25" s="109"/>
      <c r="M25" s="109"/>
      <c r="N25" s="109"/>
      <c r="O25" s="109"/>
      <c r="P25" s="109"/>
    </row>
    <row r="26" spans="1:16" x14ac:dyDescent="0.25">
      <c r="A26" s="36" t="s">
        <v>262</v>
      </c>
      <c r="B26" s="43" t="s">
        <v>206</v>
      </c>
      <c r="C26" s="38" t="s">
        <v>273</v>
      </c>
      <c r="D26" s="109"/>
      <c r="E26" s="109"/>
      <c r="F26" s="109"/>
      <c r="G26" s="109"/>
      <c r="H26" s="109"/>
      <c r="I26" s="109"/>
      <c r="J26" s="109"/>
      <c r="K26" s="109"/>
      <c r="L26" s="109"/>
      <c r="M26" s="109"/>
      <c r="N26" s="109"/>
      <c r="O26" s="109"/>
      <c r="P26" s="109"/>
    </row>
    <row r="27" spans="1:16" x14ac:dyDescent="0.25">
      <c r="A27" s="36" t="s">
        <v>263</v>
      </c>
      <c r="B27" s="43" t="s">
        <v>206</v>
      </c>
      <c r="C27" s="38" t="s">
        <v>274</v>
      </c>
      <c r="D27" s="109"/>
      <c r="E27" s="109"/>
      <c r="F27" s="109"/>
      <c r="G27" s="109"/>
      <c r="H27" s="109"/>
      <c r="I27" s="109"/>
      <c r="J27" s="109"/>
      <c r="K27" s="109"/>
      <c r="L27" s="109"/>
      <c r="M27" s="109"/>
      <c r="N27" s="109"/>
      <c r="O27" s="109"/>
      <c r="P27" s="109"/>
    </row>
    <row r="28" spans="1:16" ht="14.25" customHeight="1" x14ac:dyDescent="0.25">
      <c r="A28" s="36" t="s">
        <v>264</v>
      </c>
      <c r="B28" s="43" t="s">
        <v>206</v>
      </c>
      <c r="C28" s="38" t="s">
        <v>275</v>
      </c>
      <c r="D28" s="109"/>
      <c r="E28" s="109"/>
      <c r="F28" s="109"/>
      <c r="G28" s="109"/>
      <c r="H28" s="109"/>
      <c r="I28" s="109"/>
      <c r="J28" s="109"/>
      <c r="K28" s="109"/>
      <c r="L28" s="109"/>
      <c r="M28" s="109"/>
      <c r="N28" s="109"/>
      <c r="O28" s="109"/>
      <c r="P28" s="109"/>
    </row>
    <row r="29" spans="1:16" x14ac:dyDescent="0.25">
      <c r="A29" s="36" t="s">
        <v>265</v>
      </c>
      <c r="B29" s="43" t="s">
        <v>206</v>
      </c>
      <c r="C29" s="38" t="s">
        <v>276</v>
      </c>
      <c r="D29" s="109"/>
      <c r="E29" s="109"/>
      <c r="F29" s="109"/>
      <c r="G29" s="109"/>
      <c r="H29" s="109"/>
      <c r="I29" s="109"/>
      <c r="J29" s="109"/>
      <c r="K29" s="109"/>
      <c r="L29" s="109"/>
      <c r="M29" s="109"/>
      <c r="N29" s="109"/>
      <c r="O29" s="109"/>
      <c r="P29" s="109"/>
    </row>
    <row r="30" spans="1:16" x14ac:dyDescent="0.25">
      <c r="A30" s="36" t="s">
        <v>266</v>
      </c>
      <c r="B30" s="43" t="s">
        <v>206</v>
      </c>
      <c r="C30" s="38" t="s">
        <v>277</v>
      </c>
      <c r="D30" s="109"/>
      <c r="E30" s="109"/>
      <c r="F30" s="109"/>
      <c r="G30" s="109"/>
      <c r="H30" s="109"/>
      <c r="I30" s="109"/>
      <c r="J30" s="109"/>
      <c r="K30" s="109"/>
      <c r="L30" s="109"/>
      <c r="M30" s="109"/>
      <c r="N30" s="109"/>
      <c r="O30" s="109"/>
      <c r="P30" s="109"/>
    </row>
    <row r="31" spans="1:16" x14ac:dyDescent="0.25">
      <c r="A31" s="36" t="s">
        <v>267</v>
      </c>
      <c r="B31" s="43" t="s">
        <v>206</v>
      </c>
      <c r="C31" s="38" t="s">
        <v>278</v>
      </c>
      <c r="D31" s="109"/>
      <c r="E31" s="109"/>
      <c r="F31" s="109"/>
      <c r="G31" s="109"/>
      <c r="H31" s="109"/>
      <c r="I31" s="109"/>
      <c r="J31" s="109"/>
      <c r="K31" s="109"/>
      <c r="L31" s="109"/>
      <c r="M31" s="109"/>
      <c r="N31" s="109"/>
      <c r="O31" s="109"/>
      <c r="P31" s="109"/>
    </row>
    <row r="32" spans="1:16" x14ac:dyDescent="0.25">
      <c r="A32" s="36" t="s">
        <v>268</v>
      </c>
      <c r="B32" s="43" t="s">
        <v>206</v>
      </c>
      <c r="C32" s="38" t="s">
        <v>279</v>
      </c>
      <c r="D32" s="109"/>
      <c r="E32" s="109"/>
      <c r="F32" s="109"/>
      <c r="G32" s="109"/>
      <c r="H32" s="109"/>
      <c r="I32" s="109"/>
      <c r="J32" s="109"/>
      <c r="K32" s="109"/>
      <c r="L32" s="109"/>
      <c r="M32" s="109"/>
      <c r="N32" s="109"/>
      <c r="O32" s="109"/>
      <c r="P32" s="109"/>
    </row>
    <row r="33" spans="1:16" x14ac:dyDescent="0.25">
      <c r="A33" s="36" t="s">
        <v>269</v>
      </c>
      <c r="B33" s="43" t="s">
        <v>206</v>
      </c>
      <c r="C33" s="38" t="s">
        <v>280</v>
      </c>
      <c r="D33" s="109"/>
      <c r="E33" s="109"/>
      <c r="F33" s="109"/>
      <c r="G33" s="109"/>
      <c r="H33" s="109"/>
      <c r="I33" s="109"/>
      <c r="J33" s="109"/>
      <c r="K33" s="109"/>
      <c r="L33" s="109"/>
      <c r="M33" s="109"/>
      <c r="N33" s="109"/>
      <c r="O33" s="109"/>
      <c r="P33" s="109"/>
    </row>
    <row r="34" spans="1:16" x14ac:dyDescent="0.25">
      <c r="A34" s="36" t="s">
        <v>270</v>
      </c>
      <c r="B34" s="43" t="s">
        <v>206</v>
      </c>
      <c r="C34" s="38" t="s">
        <v>281</v>
      </c>
      <c r="D34" s="109"/>
      <c r="E34" s="109"/>
      <c r="F34" s="109"/>
      <c r="G34" s="109"/>
      <c r="H34" s="109"/>
      <c r="I34" s="109"/>
      <c r="J34" s="109"/>
      <c r="K34" s="109"/>
      <c r="L34" s="109"/>
      <c r="M34" s="109"/>
      <c r="N34" s="109"/>
      <c r="O34" s="109"/>
      <c r="P34" s="109"/>
    </row>
    <row r="35" spans="1:16" x14ac:dyDescent="0.25">
      <c r="A35" s="40" t="s">
        <v>216</v>
      </c>
      <c r="B35" s="33" t="s">
        <v>180</v>
      </c>
      <c r="C35" s="41" t="s">
        <v>206</v>
      </c>
      <c r="D35" s="70">
        <f>SUM(D36:D41)</f>
        <v>0</v>
      </c>
      <c r="E35" s="70">
        <f t="shared" ref="E35:P35" si="5">SUM(E36:E41)</f>
        <v>0</v>
      </c>
      <c r="F35" s="70">
        <f t="shared" si="5"/>
        <v>0</v>
      </c>
      <c r="G35" s="70">
        <f t="shared" si="5"/>
        <v>0</v>
      </c>
      <c r="H35" s="70">
        <f t="shared" si="5"/>
        <v>0</v>
      </c>
      <c r="I35" s="70">
        <f t="shared" si="5"/>
        <v>0</v>
      </c>
      <c r="J35" s="70">
        <f t="shared" si="5"/>
        <v>0</v>
      </c>
      <c r="K35" s="70">
        <f t="shared" si="5"/>
        <v>0</v>
      </c>
      <c r="L35" s="70">
        <f t="shared" si="5"/>
        <v>0</v>
      </c>
      <c r="M35" s="70">
        <f t="shared" si="5"/>
        <v>0</v>
      </c>
      <c r="N35" s="70">
        <f t="shared" si="5"/>
        <v>0</v>
      </c>
      <c r="O35" s="70">
        <f t="shared" si="5"/>
        <v>0</v>
      </c>
      <c r="P35" s="70">
        <f t="shared" si="5"/>
        <v>0</v>
      </c>
    </row>
    <row r="36" spans="1:16" x14ac:dyDescent="0.25">
      <c r="A36" s="36" t="s">
        <v>282</v>
      </c>
      <c r="B36" s="43" t="s">
        <v>206</v>
      </c>
      <c r="C36" s="38" t="s">
        <v>288</v>
      </c>
      <c r="D36" s="109"/>
      <c r="E36" s="109"/>
      <c r="F36" s="109"/>
      <c r="G36" s="109"/>
      <c r="H36" s="109"/>
      <c r="I36" s="109"/>
      <c r="J36" s="109"/>
      <c r="K36" s="109"/>
      <c r="L36" s="109"/>
      <c r="M36" s="109"/>
      <c r="N36" s="109"/>
      <c r="O36" s="109"/>
      <c r="P36" s="109"/>
    </row>
    <row r="37" spans="1:16" x14ac:dyDescent="0.25">
      <c r="A37" s="36" t="s">
        <v>283</v>
      </c>
      <c r="B37" s="43" t="s">
        <v>206</v>
      </c>
      <c r="C37" s="38" t="s">
        <v>289</v>
      </c>
      <c r="D37" s="109"/>
      <c r="E37" s="109"/>
      <c r="F37" s="109"/>
      <c r="G37" s="109"/>
      <c r="H37" s="109"/>
      <c r="I37" s="109"/>
      <c r="J37" s="109"/>
      <c r="K37" s="109"/>
      <c r="L37" s="109"/>
      <c r="M37" s="109"/>
      <c r="N37" s="109"/>
      <c r="O37" s="109"/>
      <c r="P37" s="109"/>
    </row>
    <row r="38" spans="1:16" x14ac:dyDescent="0.25">
      <c r="A38" s="36" t="s">
        <v>284</v>
      </c>
      <c r="B38" s="43" t="s">
        <v>206</v>
      </c>
      <c r="C38" s="38" t="s">
        <v>290</v>
      </c>
      <c r="D38" s="109"/>
      <c r="E38" s="109"/>
      <c r="F38" s="109"/>
      <c r="G38" s="109"/>
      <c r="H38" s="109"/>
      <c r="I38" s="109"/>
      <c r="J38" s="109"/>
      <c r="K38" s="109"/>
      <c r="L38" s="109"/>
      <c r="M38" s="109"/>
      <c r="N38" s="109"/>
      <c r="O38" s="109"/>
      <c r="P38" s="109"/>
    </row>
    <row r="39" spans="1:16" x14ac:dyDescent="0.25">
      <c r="A39" s="36" t="s">
        <v>285</v>
      </c>
      <c r="B39" s="43" t="s">
        <v>206</v>
      </c>
      <c r="C39" s="38" t="s">
        <v>291</v>
      </c>
      <c r="D39" s="109"/>
      <c r="E39" s="109"/>
      <c r="F39" s="109"/>
      <c r="G39" s="109"/>
      <c r="H39" s="109"/>
      <c r="I39" s="109"/>
      <c r="J39" s="109"/>
      <c r="K39" s="109"/>
      <c r="L39" s="109"/>
      <c r="M39" s="109"/>
      <c r="N39" s="109"/>
      <c r="O39" s="109"/>
      <c r="P39" s="109"/>
    </row>
    <row r="40" spans="1:16" ht="15" customHeight="1" x14ac:dyDescent="0.25">
      <c r="A40" s="36" t="s">
        <v>286</v>
      </c>
      <c r="B40" s="43" t="s">
        <v>206</v>
      </c>
      <c r="C40" s="38" t="s">
        <v>292</v>
      </c>
      <c r="D40" s="109"/>
      <c r="E40" s="109"/>
      <c r="F40" s="109"/>
      <c r="G40" s="109"/>
      <c r="H40" s="109"/>
      <c r="I40" s="109"/>
      <c r="J40" s="109"/>
      <c r="K40" s="109"/>
      <c r="L40" s="109"/>
      <c r="M40" s="109"/>
      <c r="N40" s="109"/>
      <c r="O40" s="109"/>
      <c r="P40" s="109"/>
    </row>
    <row r="41" spans="1:16" x14ac:dyDescent="0.25">
      <c r="A41" s="36" t="s">
        <v>287</v>
      </c>
      <c r="B41" s="43" t="s">
        <v>206</v>
      </c>
      <c r="C41" s="38" t="s">
        <v>293</v>
      </c>
      <c r="D41" s="109"/>
      <c r="E41" s="109"/>
      <c r="F41" s="109"/>
      <c r="G41" s="109"/>
      <c r="H41" s="109"/>
      <c r="I41" s="109"/>
      <c r="J41" s="109"/>
      <c r="K41" s="109"/>
      <c r="L41" s="109"/>
      <c r="M41" s="109"/>
      <c r="N41" s="109"/>
      <c r="O41" s="109"/>
      <c r="P41" s="109"/>
    </row>
    <row r="42" spans="1:16" x14ac:dyDescent="0.25">
      <c r="A42" s="40" t="s">
        <v>217</v>
      </c>
      <c r="B42" s="33" t="s">
        <v>181</v>
      </c>
      <c r="C42" s="45" t="s">
        <v>206</v>
      </c>
      <c r="D42" s="70">
        <f>SUM(D43:D44)</f>
        <v>0</v>
      </c>
      <c r="E42" s="70">
        <f t="shared" ref="E42:P42" si="6">SUM(E43:E44)</f>
        <v>0</v>
      </c>
      <c r="F42" s="70">
        <f t="shared" si="6"/>
        <v>0</v>
      </c>
      <c r="G42" s="70">
        <f t="shared" si="6"/>
        <v>0</v>
      </c>
      <c r="H42" s="70">
        <f t="shared" si="6"/>
        <v>0</v>
      </c>
      <c r="I42" s="70">
        <f t="shared" si="6"/>
        <v>0</v>
      </c>
      <c r="J42" s="70">
        <f t="shared" si="6"/>
        <v>0</v>
      </c>
      <c r="K42" s="70">
        <f t="shared" si="6"/>
        <v>0</v>
      </c>
      <c r="L42" s="70">
        <f t="shared" si="6"/>
        <v>0</v>
      </c>
      <c r="M42" s="70">
        <f t="shared" si="6"/>
        <v>0</v>
      </c>
      <c r="N42" s="70">
        <f t="shared" si="6"/>
        <v>0</v>
      </c>
      <c r="O42" s="70">
        <f t="shared" si="6"/>
        <v>0</v>
      </c>
      <c r="P42" s="70">
        <f t="shared" si="6"/>
        <v>0</v>
      </c>
    </row>
    <row r="43" spans="1:16" x14ac:dyDescent="0.25">
      <c r="A43" s="36" t="s">
        <v>294</v>
      </c>
      <c r="B43" s="43" t="s">
        <v>206</v>
      </c>
      <c r="C43" s="38" t="s">
        <v>296</v>
      </c>
      <c r="D43" s="109"/>
      <c r="E43" s="109"/>
      <c r="F43" s="109"/>
      <c r="G43" s="109"/>
      <c r="H43" s="109"/>
      <c r="I43" s="109"/>
      <c r="J43" s="109"/>
      <c r="K43" s="109"/>
      <c r="L43" s="109"/>
      <c r="M43" s="109"/>
      <c r="N43" s="109"/>
      <c r="O43" s="109"/>
      <c r="P43" s="109"/>
    </row>
    <row r="44" spans="1:16" x14ac:dyDescent="0.25">
      <c r="A44" s="36" t="s">
        <v>295</v>
      </c>
      <c r="B44" s="43" t="s">
        <v>206</v>
      </c>
      <c r="C44" s="38" t="s">
        <v>297</v>
      </c>
      <c r="D44" s="109"/>
      <c r="E44" s="109"/>
      <c r="F44" s="109"/>
      <c r="G44" s="109"/>
      <c r="H44" s="109"/>
      <c r="I44" s="109"/>
      <c r="J44" s="109"/>
      <c r="K44" s="109"/>
      <c r="L44" s="109"/>
      <c r="M44" s="109"/>
      <c r="N44" s="109"/>
      <c r="O44" s="109"/>
      <c r="P44" s="109"/>
    </row>
    <row r="45" spans="1:16" x14ac:dyDescent="0.25">
      <c r="A45" s="40" t="s">
        <v>218</v>
      </c>
      <c r="B45" s="33" t="s">
        <v>182</v>
      </c>
      <c r="C45" s="45" t="s">
        <v>206</v>
      </c>
      <c r="D45" s="70">
        <f>SUM(D46:D50)</f>
        <v>0</v>
      </c>
      <c r="E45" s="70">
        <f t="shared" ref="E45:P45" si="7">SUM(E46:E50)</f>
        <v>0</v>
      </c>
      <c r="F45" s="70">
        <f t="shared" si="7"/>
        <v>0</v>
      </c>
      <c r="G45" s="70">
        <f t="shared" si="7"/>
        <v>0</v>
      </c>
      <c r="H45" s="70">
        <f t="shared" si="7"/>
        <v>0</v>
      </c>
      <c r="I45" s="70">
        <f t="shared" si="7"/>
        <v>0</v>
      </c>
      <c r="J45" s="70">
        <f t="shared" si="7"/>
        <v>0</v>
      </c>
      <c r="K45" s="70">
        <f t="shared" si="7"/>
        <v>0</v>
      </c>
      <c r="L45" s="70">
        <f t="shared" si="7"/>
        <v>0</v>
      </c>
      <c r="M45" s="70">
        <f t="shared" si="7"/>
        <v>0</v>
      </c>
      <c r="N45" s="70">
        <f t="shared" si="7"/>
        <v>0</v>
      </c>
      <c r="O45" s="70">
        <f t="shared" si="7"/>
        <v>0</v>
      </c>
      <c r="P45" s="70">
        <f t="shared" si="7"/>
        <v>0</v>
      </c>
    </row>
    <row r="46" spans="1:16" x14ac:dyDescent="0.25">
      <c r="A46" s="36" t="s">
        <v>298</v>
      </c>
      <c r="B46" s="43" t="s">
        <v>206</v>
      </c>
      <c r="C46" s="38" t="s">
        <v>303</v>
      </c>
      <c r="D46" s="109"/>
      <c r="E46" s="109"/>
      <c r="F46" s="109"/>
      <c r="G46" s="109"/>
      <c r="H46" s="109"/>
      <c r="I46" s="109"/>
      <c r="J46" s="109"/>
      <c r="K46" s="109"/>
      <c r="L46" s="109"/>
      <c r="M46" s="109"/>
      <c r="N46" s="109"/>
      <c r="O46" s="109"/>
      <c r="P46" s="109"/>
    </row>
    <row r="47" spans="1:16" x14ac:dyDescent="0.25">
      <c r="A47" s="36" t="s">
        <v>299</v>
      </c>
      <c r="B47" s="43" t="s">
        <v>206</v>
      </c>
      <c r="C47" s="38" t="s">
        <v>304</v>
      </c>
      <c r="D47" s="109"/>
      <c r="E47" s="109"/>
      <c r="F47" s="109"/>
      <c r="G47" s="109"/>
      <c r="H47" s="109"/>
      <c r="I47" s="109"/>
      <c r="J47" s="109"/>
      <c r="K47" s="109"/>
      <c r="L47" s="109"/>
      <c r="M47" s="109"/>
      <c r="N47" s="109"/>
      <c r="O47" s="109"/>
      <c r="P47" s="109"/>
    </row>
    <row r="48" spans="1:16" x14ac:dyDescent="0.25">
      <c r="A48" s="36" t="s">
        <v>300</v>
      </c>
      <c r="B48" s="43" t="s">
        <v>206</v>
      </c>
      <c r="C48" s="38" t="s">
        <v>305</v>
      </c>
      <c r="D48" s="109"/>
      <c r="E48" s="109"/>
      <c r="F48" s="109"/>
      <c r="G48" s="109"/>
      <c r="H48" s="109"/>
      <c r="I48" s="109"/>
      <c r="J48" s="109"/>
      <c r="K48" s="109"/>
      <c r="L48" s="109"/>
      <c r="M48" s="109"/>
      <c r="N48" s="109"/>
      <c r="O48" s="109"/>
      <c r="P48" s="109"/>
    </row>
    <row r="49" spans="1:16" x14ac:dyDescent="0.25">
      <c r="A49" s="36" t="s">
        <v>301</v>
      </c>
      <c r="B49" s="43" t="s">
        <v>206</v>
      </c>
      <c r="C49" s="38" t="s">
        <v>306</v>
      </c>
      <c r="D49" s="109"/>
      <c r="E49" s="109"/>
      <c r="F49" s="109"/>
      <c r="G49" s="109"/>
      <c r="H49" s="109"/>
      <c r="I49" s="109"/>
      <c r="J49" s="109"/>
      <c r="K49" s="109"/>
      <c r="L49" s="109"/>
      <c r="M49" s="109"/>
      <c r="N49" s="109"/>
      <c r="O49" s="109"/>
      <c r="P49" s="109"/>
    </row>
    <row r="50" spans="1:16" x14ac:dyDescent="0.25">
      <c r="A50" s="36" t="s">
        <v>302</v>
      </c>
      <c r="B50" s="43" t="s">
        <v>206</v>
      </c>
      <c r="C50" s="38" t="s">
        <v>307</v>
      </c>
      <c r="D50" s="110"/>
      <c r="E50" s="110"/>
      <c r="F50" s="110"/>
      <c r="G50" s="110"/>
      <c r="H50" s="110"/>
      <c r="I50" s="110"/>
      <c r="J50" s="110"/>
      <c r="K50" s="110"/>
      <c r="L50" s="110"/>
      <c r="M50" s="110"/>
      <c r="N50" s="110"/>
      <c r="O50" s="110"/>
      <c r="P50" s="110"/>
    </row>
    <row r="51" spans="1:16" x14ac:dyDescent="0.25">
      <c r="A51" s="40" t="s">
        <v>219</v>
      </c>
      <c r="B51" s="33" t="s">
        <v>183</v>
      </c>
      <c r="C51" s="43" t="s">
        <v>206</v>
      </c>
      <c r="D51" s="77">
        <f>SUM(D52:D53)</f>
        <v>0</v>
      </c>
      <c r="E51" s="77">
        <f t="shared" ref="E51:P51" si="8">SUM(E52:E53)</f>
        <v>0</v>
      </c>
      <c r="F51" s="77">
        <f t="shared" si="8"/>
        <v>0</v>
      </c>
      <c r="G51" s="77">
        <f t="shared" si="8"/>
        <v>0</v>
      </c>
      <c r="H51" s="77">
        <f t="shared" si="8"/>
        <v>0</v>
      </c>
      <c r="I51" s="77">
        <f t="shared" si="8"/>
        <v>0</v>
      </c>
      <c r="J51" s="77">
        <f t="shared" si="8"/>
        <v>0</v>
      </c>
      <c r="K51" s="77">
        <f t="shared" si="8"/>
        <v>0</v>
      </c>
      <c r="L51" s="77">
        <f t="shared" si="8"/>
        <v>0</v>
      </c>
      <c r="M51" s="77">
        <f t="shared" si="8"/>
        <v>0</v>
      </c>
      <c r="N51" s="77">
        <f t="shared" si="8"/>
        <v>0</v>
      </c>
      <c r="O51" s="77">
        <f t="shared" si="8"/>
        <v>0</v>
      </c>
      <c r="P51" s="77">
        <f t="shared" si="8"/>
        <v>0</v>
      </c>
    </row>
    <row r="52" spans="1:16" x14ac:dyDescent="0.25">
      <c r="A52" s="36" t="s">
        <v>308</v>
      </c>
      <c r="B52" s="43" t="s">
        <v>206</v>
      </c>
      <c r="C52" s="38" t="s">
        <v>310</v>
      </c>
      <c r="D52" s="110"/>
      <c r="E52" s="110"/>
      <c r="F52" s="110"/>
      <c r="G52" s="110"/>
      <c r="H52" s="110"/>
      <c r="I52" s="110"/>
      <c r="J52" s="110"/>
      <c r="K52" s="110"/>
      <c r="L52" s="110"/>
      <c r="M52" s="110"/>
      <c r="N52" s="110"/>
      <c r="O52" s="110"/>
      <c r="P52" s="110"/>
    </row>
    <row r="53" spans="1:16" x14ac:dyDescent="0.25">
      <c r="A53" s="36" t="s">
        <v>309</v>
      </c>
      <c r="B53" s="43" t="s">
        <v>206</v>
      </c>
      <c r="C53" s="38" t="s">
        <v>311</v>
      </c>
      <c r="D53" s="110"/>
      <c r="E53" s="110"/>
      <c r="F53" s="110"/>
      <c r="G53" s="110"/>
      <c r="H53" s="110"/>
      <c r="I53" s="110"/>
      <c r="J53" s="110"/>
      <c r="K53" s="110"/>
      <c r="L53" s="110"/>
      <c r="M53" s="110"/>
      <c r="N53" s="110"/>
      <c r="O53" s="110"/>
      <c r="P53" s="110"/>
    </row>
    <row r="54" spans="1:16" x14ac:dyDescent="0.25">
      <c r="A54" s="47" t="s">
        <v>220</v>
      </c>
      <c r="B54" s="33" t="s">
        <v>184</v>
      </c>
      <c r="C54" s="43" t="s">
        <v>206</v>
      </c>
      <c r="D54" s="77">
        <f>SUM(D55:D58)</f>
        <v>0</v>
      </c>
      <c r="E54" s="77">
        <f t="shared" ref="E54:P54" si="9">SUM(E55:E58)</f>
        <v>0</v>
      </c>
      <c r="F54" s="77">
        <f t="shared" si="9"/>
        <v>0</v>
      </c>
      <c r="G54" s="77">
        <f t="shared" si="9"/>
        <v>0</v>
      </c>
      <c r="H54" s="77">
        <f t="shared" si="9"/>
        <v>0</v>
      </c>
      <c r="I54" s="77">
        <f t="shared" si="9"/>
        <v>0</v>
      </c>
      <c r="J54" s="77">
        <f t="shared" si="9"/>
        <v>0</v>
      </c>
      <c r="K54" s="77">
        <f t="shared" si="9"/>
        <v>0</v>
      </c>
      <c r="L54" s="77">
        <f t="shared" si="9"/>
        <v>0</v>
      </c>
      <c r="M54" s="77">
        <f t="shared" si="9"/>
        <v>0</v>
      </c>
      <c r="N54" s="77">
        <f t="shared" si="9"/>
        <v>0</v>
      </c>
      <c r="O54" s="77">
        <f t="shared" si="9"/>
        <v>0</v>
      </c>
      <c r="P54" s="77">
        <f t="shared" si="9"/>
        <v>0</v>
      </c>
    </row>
    <row r="55" spans="1:16" x14ac:dyDescent="0.25">
      <c r="A55" s="36" t="s">
        <v>312</v>
      </c>
      <c r="B55" s="43" t="s">
        <v>206</v>
      </c>
      <c r="C55" s="38" t="s">
        <v>316</v>
      </c>
      <c r="D55" s="110"/>
      <c r="E55" s="110"/>
      <c r="F55" s="110"/>
      <c r="G55" s="110"/>
      <c r="H55" s="110"/>
      <c r="I55" s="110"/>
      <c r="J55" s="110"/>
      <c r="K55" s="110"/>
      <c r="L55" s="110"/>
      <c r="M55" s="110"/>
      <c r="N55" s="110"/>
      <c r="O55" s="110"/>
      <c r="P55" s="110"/>
    </row>
    <row r="56" spans="1:16" x14ac:dyDescent="0.25">
      <c r="A56" s="36" t="s">
        <v>313</v>
      </c>
      <c r="B56" s="43" t="s">
        <v>206</v>
      </c>
      <c r="C56" s="38" t="s">
        <v>317</v>
      </c>
      <c r="D56" s="110"/>
      <c r="E56" s="110"/>
      <c r="F56" s="110"/>
      <c r="G56" s="110"/>
      <c r="H56" s="110"/>
      <c r="I56" s="110"/>
      <c r="J56" s="110"/>
      <c r="K56" s="110"/>
      <c r="L56" s="110"/>
      <c r="M56" s="110"/>
      <c r="N56" s="110"/>
      <c r="O56" s="110"/>
      <c r="P56" s="110"/>
    </row>
    <row r="57" spans="1:16" x14ac:dyDescent="0.25">
      <c r="A57" s="36" t="s">
        <v>314</v>
      </c>
      <c r="B57" s="43" t="s">
        <v>206</v>
      </c>
      <c r="C57" s="38" t="s">
        <v>318</v>
      </c>
      <c r="D57" s="110"/>
      <c r="E57" s="110"/>
      <c r="F57" s="110"/>
      <c r="G57" s="110"/>
      <c r="H57" s="110"/>
      <c r="I57" s="110"/>
      <c r="J57" s="110"/>
      <c r="K57" s="110"/>
      <c r="L57" s="110"/>
      <c r="M57" s="110"/>
      <c r="N57" s="110"/>
      <c r="O57" s="110"/>
      <c r="P57" s="110"/>
    </row>
    <row r="58" spans="1:16" ht="15" customHeight="1" x14ac:dyDescent="0.25">
      <c r="A58" s="36" t="s">
        <v>315</v>
      </c>
      <c r="B58" s="43" t="s">
        <v>206</v>
      </c>
      <c r="C58" s="38" t="s">
        <v>319</v>
      </c>
      <c r="D58" s="110"/>
      <c r="E58" s="110"/>
      <c r="F58" s="110"/>
      <c r="G58" s="110"/>
      <c r="H58" s="110"/>
      <c r="I58" s="110"/>
      <c r="J58" s="110"/>
      <c r="K58" s="110"/>
      <c r="L58" s="110"/>
      <c r="M58" s="110"/>
      <c r="N58" s="110"/>
      <c r="O58" s="110"/>
      <c r="P58" s="110"/>
    </row>
    <row r="59" spans="1:16" x14ac:dyDescent="0.25">
      <c r="A59" s="47" t="s">
        <v>221</v>
      </c>
      <c r="B59" s="33" t="s">
        <v>185</v>
      </c>
      <c r="C59" s="43" t="s">
        <v>206</v>
      </c>
      <c r="D59" s="78">
        <f>SUM(D60:D61)</f>
        <v>0</v>
      </c>
      <c r="E59" s="78">
        <f t="shared" ref="E59:P59" si="10">SUM(E60:E61)</f>
        <v>0</v>
      </c>
      <c r="F59" s="78">
        <f t="shared" si="10"/>
        <v>0</v>
      </c>
      <c r="G59" s="78">
        <f t="shared" si="10"/>
        <v>0</v>
      </c>
      <c r="H59" s="78">
        <f t="shared" si="10"/>
        <v>0</v>
      </c>
      <c r="I59" s="78">
        <f t="shared" si="10"/>
        <v>0</v>
      </c>
      <c r="J59" s="78">
        <f t="shared" si="10"/>
        <v>0</v>
      </c>
      <c r="K59" s="78">
        <f t="shared" si="10"/>
        <v>0</v>
      </c>
      <c r="L59" s="78">
        <f t="shared" si="10"/>
        <v>0</v>
      </c>
      <c r="M59" s="78">
        <f t="shared" si="10"/>
        <v>0</v>
      </c>
      <c r="N59" s="78">
        <f t="shared" si="10"/>
        <v>0</v>
      </c>
      <c r="O59" s="78">
        <f t="shared" si="10"/>
        <v>0</v>
      </c>
      <c r="P59" s="78">
        <f t="shared" si="10"/>
        <v>0</v>
      </c>
    </row>
    <row r="60" spans="1:16" x14ac:dyDescent="0.25">
      <c r="A60" s="36" t="s">
        <v>320</v>
      </c>
      <c r="B60" s="43" t="s">
        <v>206</v>
      </c>
      <c r="C60" s="38" t="s">
        <v>322</v>
      </c>
      <c r="D60" s="110"/>
      <c r="E60" s="110"/>
      <c r="F60" s="110"/>
      <c r="G60" s="110"/>
      <c r="H60" s="110"/>
      <c r="I60" s="110"/>
      <c r="J60" s="110"/>
      <c r="K60" s="110"/>
      <c r="L60" s="110"/>
      <c r="M60" s="110"/>
      <c r="N60" s="110"/>
      <c r="O60" s="110"/>
      <c r="P60" s="110"/>
    </row>
    <row r="61" spans="1:16" x14ac:dyDescent="0.25">
      <c r="A61" s="36" t="s">
        <v>321</v>
      </c>
      <c r="B61" s="43" t="s">
        <v>206</v>
      </c>
      <c r="C61" s="38" t="s">
        <v>323</v>
      </c>
      <c r="D61" s="110"/>
      <c r="E61" s="110"/>
      <c r="F61" s="110"/>
      <c r="G61" s="110"/>
      <c r="H61" s="110"/>
      <c r="I61" s="110"/>
      <c r="J61" s="110"/>
      <c r="K61" s="110"/>
      <c r="L61" s="110"/>
      <c r="M61" s="110"/>
      <c r="N61" s="110"/>
      <c r="O61" s="110"/>
      <c r="P61" s="110"/>
    </row>
    <row r="62" spans="1:16" x14ac:dyDescent="0.25">
      <c r="A62" s="49" t="s">
        <v>222</v>
      </c>
      <c r="B62" s="33" t="s">
        <v>186</v>
      </c>
      <c r="C62" s="43" t="s">
        <v>206</v>
      </c>
      <c r="D62" s="77">
        <f>SUM(D63:D68)</f>
        <v>0</v>
      </c>
      <c r="E62" s="77">
        <f t="shared" ref="E62:P62" si="11">SUM(E63:E68)</f>
        <v>0</v>
      </c>
      <c r="F62" s="77">
        <f t="shared" si="11"/>
        <v>0</v>
      </c>
      <c r="G62" s="77">
        <f t="shared" si="11"/>
        <v>0</v>
      </c>
      <c r="H62" s="77">
        <f t="shared" si="11"/>
        <v>0</v>
      </c>
      <c r="I62" s="77">
        <f t="shared" si="11"/>
        <v>0</v>
      </c>
      <c r="J62" s="77">
        <f t="shared" si="11"/>
        <v>0</v>
      </c>
      <c r="K62" s="77">
        <f t="shared" si="11"/>
        <v>0</v>
      </c>
      <c r="L62" s="77">
        <f t="shared" si="11"/>
        <v>0</v>
      </c>
      <c r="M62" s="77">
        <f t="shared" si="11"/>
        <v>0</v>
      </c>
      <c r="N62" s="77">
        <f t="shared" si="11"/>
        <v>0</v>
      </c>
      <c r="O62" s="77">
        <f t="shared" si="11"/>
        <v>0</v>
      </c>
      <c r="P62" s="77">
        <f t="shared" si="11"/>
        <v>0</v>
      </c>
    </row>
    <row r="63" spans="1:16" x14ac:dyDescent="0.25">
      <c r="A63" s="36" t="s">
        <v>324</v>
      </c>
      <c r="B63" s="43" t="s">
        <v>206</v>
      </c>
      <c r="C63" s="38" t="s">
        <v>330</v>
      </c>
      <c r="D63" s="110"/>
      <c r="E63" s="110"/>
      <c r="F63" s="110"/>
      <c r="G63" s="110"/>
      <c r="H63" s="110"/>
      <c r="I63" s="110"/>
      <c r="J63" s="110"/>
      <c r="K63" s="110"/>
      <c r="L63" s="110"/>
      <c r="M63" s="110"/>
      <c r="N63" s="110"/>
      <c r="O63" s="110"/>
      <c r="P63" s="110"/>
    </row>
    <row r="64" spans="1:16" x14ac:dyDescent="0.25">
      <c r="A64" s="36" t="s">
        <v>325</v>
      </c>
      <c r="B64" s="43" t="s">
        <v>206</v>
      </c>
      <c r="C64" s="38" t="s">
        <v>331</v>
      </c>
      <c r="D64" s="110"/>
      <c r="E64" s="110"/>
      <c r="F64" s="110"/>
      <c r="G64" s="110"/>
      <c r="H64" s="110"/>
      <c r="I64" s="110"/>
      <c r="J64" s="110"/>
      <c r="K64" s="110"/>
      <c r="L64" s="110"/>
      <c r="M64" s="110"/>
      <c r="N64" s="110"/>
      <c r="O64" s="110"/>
      <c r="P64" s="110"/>
    </row>
    <row r="65" spans="1:16" x14ac:dyDescent="0.25">
      <c r="A65" s="36" t="s">
        <v>326</v>
      </c>
      <c r="B65" s="43" t="s">
        <v>206</v>
      </c>
      <c r="C65" s="38" t="s">
        <v>332</v>
      </c>
      <c r="D65" s="110"/>
      <c r="E65" s="110"/>
      <c r="F65" s="110"/>
      <c r="G65" s="110"/>
      <c r="H65" s="110"/>
      <c r="I65" s="110"/>
      <c r="J65" s="110"/>
      <c r="K65" s="110"/>
      <c r="L65" s="110"/>
      <c r="M65" s="110"/>
      <c r="N65" s="110"/>
      <c r="O65" s="110"/>
      <c r="P65" s="110"/>
    </row>
    <row r="66" spans="1:16" x14ac:dyDescent="0.25">
      <c r="A66" s="36" t="s">
        <v>327</v>
      </c>
      <c r="B66" s="43" t="s">
        <v>206</v>
      </c>
      <c r="C66" s="38" t="s">
        <v>333</v>
      </c>
      <c r="D66" s="110"/>
      <c r="E66" s="110"/>
      <c r="F66" s="110"/>
      <c r="G66" s="110"/>
      <c r="H66" s="110"/>
      <c r="I66" s="110"/>
      <c r="J66" s="110"/>
      <c r="K66" s="110"/>
      <c r="L66" s="110"/>
      <c r="M66" s="110"/>
      <c r="N66" s="110"/>
      <c r="O66" s="110"/>
      <c r="P66" s="110"/>
    </row>
    <row r="67" spans="1:16" x14ac:dyDescent="0.25">
      <c r="A67" s="36" t="s">
        <v>328</v>
      </c>
      <c r="B67" s="43" t="s">
        <v>206</v>
      </c>
      <c r="C67" s="38" t="s">
        <v>334</v>
      </c>
      <c r="D67" s="110"/>
      <c r="E67" s="110"/>
      <c r="F67" s="110"/>
      <c r="G67" s="110"/>
      <c r="H67" s="110"/>
      <c r="I67" s="110"/>
      <c r="J67" s="110"/>
      <c r="K67" s="110"/>
      <c r="L67" s="110"/>
      <c r="M67" s="110"/>
      <c r="N67" s="110"/>
      <c r="O67" s="110"/>
      <c r="P67" s="110"/>
    </row>
    <row r="68" spans="1:16" x14ac:dyDescent="0.25">
      <c r="A68" s="36" t="s">
        <v>329</v>
      </c>
      <c r="B68" s="43" t="s">
        <v>206</v>
      </c>
      <c r="C68" s="38" t="s">
        <v>335</v>
      </c>
      <c r="D68" s="110"/>
      <c r="E68" s="110"/>
      <c r="F68" s="110"/>
      <c r="G68" s="110"/>
      <c r="H68" s="110"/>
      <c r="I68" s="110"/>
      <c r="J68" s="110"/>
      <c r="K68" s="110"/>
      <c r="L68" s="110"/>
      <c r="M68" s="110"/>
      <c r="N68" s="110"/>
      <c r="O68" s="110"/>
      <c r="P68" s="110"/>
    </row>
    <row r="69" spans="1:16" x14ac:dyDescent="0.25">
      <c r="A69" s="49" t="s">
        <v>223</v>
      </c>
      <c r="B69" s="33" t="s">
        <v>187</v>
      </c>
      <c r="C69" s="38" t="s">
        <v>206</v>
      </c>
      <c r="D69" s="77">
        <f>SUM(D70:D72)</f>
        <v>0</v>
      </c>
      <c r="E69" s="77">
        <f t="shared" ref="E69:P69" si="12">SUM(E70:E72)</f>
        <v>0</v>
      </c>
      <c r="F69" s="77">
        <f t="shared" si="12"/>
        <v>0</v>
      </c>
      <c r="G69" s="77">
        <f t="shared" si="12"/>
        <v>0</v>
      </c>
      <c r="H69" s="77">
        <f t="shared" si="12"/>
        <v>0</v>
      </c>
      <c r="I69" s="77">
        <f t="shared" si="12"/>
        <v>0</v>
      </c>
      <c r="J69" s="77">
        <f t="shared" si="12"/>
        <v>0</v>
      </c>
      <c r="K69" s="77">
        <f t="shared" si="12"/>
        <v>0</v>
      </c>
      <c r="L69" s="77">
        <f t="shared" si="12"/>
        <v>0</v>
      </c>
      <c r="M69" s="77">
        <f t="shared" si="12"/>
        <v>0</v>
      </c>
      <c r="N69" s="77">
        <f t="shared" si="12"/>
        <v>0</v>
      </c>
      <c r="O69" s="77">
        <f t="shared" si="12"/>
        <v>0</v>
      </c>
      <c r="P69" s="77">
        <f t="shared" si="12"/>
        <v>0</v>
      </c>
    </row>
    <row r="70" spans="1:16" x14ac:dyDescent="0.25">
      <c r="A70" s="36" t="s">
        <v>336</v>
      </c>
      <c r="B70" s="43" t="s">
        <v>206</v>
      </c>
      <c r="C70" s="38" t="s">
        <v>339</v>
      </c>
      <c r="D70" s="110"/>
      <c r="E70" s="110"/>
      <c r="F70" s="110"/>
      <c r="G70" s="110"/>
      <c r="H70" s="110"/>
      <c r="I70" s="110"/>
      <c r="J70" s="110"/>
      <c r="K70" s="110"/>
      <c r="L70" s="110"/>
      <c r="M70" s="110"/>
      <c r="N70" s="110"/>
      <c r="O70" s="110"/>
      <c r="P70" s="110"/>
    </row>
    <row r="71" spans="1:16" x14ac:dyDescent="0.25">
      <c r="A71" s="36" t="s">
        <v>337</v>
      </c>
      <c r="B71" s="43" t="s">
        <v>206</v>
      </c>
      <c r="C71" s="38" t="s">
        <v>340</v>
      </c>
      <c r="D71" s="110"/>
      <c r="E71" s="110"/>
      <c r="F71" s="110"/>
      <c r="G71" s="110"/>
      <c r="H71" s="110"/>
      <c r="I71" s="110"/>
      <c r="J71" s="110"/>
      <c r="K71" s="110"/>
      <c r="L71" s="110"/>
      <c r="M71" s="110"/>
      <c r="N71" s="110"/>
      <c r="O71" s="110"/>
      <c r="P71" s="110"/>
    </row>
    <row r="72" spans="1:16" x14ac:dyDescent="0.25">
      <c r="A72" s="36" t="s">
        <v>338</v>
      </c>
      <c r="B72" s="43" t="s">
        <v>206</v>
      </c>
      <c r="C72" s="38" t="s">
        <v>341</v>
      </c>
      <c r="D72" s="110"/>
      <c r="E72" s="110"/>
      <c r="F72" s="110"/>
      <c r="G72" s="110"/>
      <c r="H72" s="110"/>
      <c r="I72" s="110"/>
      <c r="J72" s="110"/>
      <c r="K72" s="110"/>
      <c r="L72" s="110"/>
      <c r="M72" s="110"/>
      <c r="N72" s="110"/>
      <c r="O72" s="110"/>
      <c r="P72" s="110"/>
    </row>
    <row r="73" spans="1:16" x14ac:dyDescent="0.25">
      <c r="A73" s="49" t="s">
        <v>224</v>
      </c>
      <c r="B73" s="33" t="s">
        <v>188</v>
      </c>
      <c r="C73" s="38" t="s">
        <v>206</v>
      </c>
      <c r="D73" s="77">
        <f>SUM(D74:D75)</f>
        <v>0</v>
      </c>
      <c r="E73" s="77">
        <f t="shared" ref="E73:P73" si="13">SUM(E74:E75)</f>
        <v>0</v>
      </c>
      <c r="F73" s="77">
        <f t="shared" si="13"/>
        <v>0</v>
      </c>
      <c r="G73" s="77">
        <f t="shared" si="13"/>
        <v>0</v>
      </c>
      <c r="H73" s="77">
        <f t="shared" si="13"/>
        <v>0</v>
      </c>
      <c r="I73" s="77">
        <f t="shared" si="13"/>
        <v>0</v>
      </c>
      <c r="J73" s="77">
        <f t="shared" si="13"/>
        <v>0</v>
      </c>
      <c r="K73" s="77">
        <f t="shared" si="13"/>
        <v>0</v>
      </c>
      <c r="L73" s="77">
        <f t="shared" si="13"/>
        <v>0</v>
      </c>
      <c r="M73" s="77">
        <f t="shared" si="13"/>
        <v>0</v>
      </c>
      <c r="N73" s="77">
        <f t="shared" si="13"/>
        <v>0</v>
      </c>
      <c r="O73" s="77">
        <f t="shared" si="13"/>
        <v>0</v>
      </c>
      <c r="P73" s="77">
        <f t="shared" si="13"/>
        <v>0</v>
      </c>
    </row>
    <row r="74" spans="1:16" x14ac:dyDescent="0.25">
      <c r="A74" s="36" t="s">
        <v>342</v>
      </c>
      <c r="B74" s="43" t="s">
        <v>206</v>
      </c>
      <c r="C74" s="38" t="s">
        <v>344</v>
      </c>
      <c r="D74" s="110"/>
      <c r="E74" s="110"/>
      <c r="F74" s="110"/>
      <c r="G74" s="110"/>
      <c r="H74" s="110"/>
      <c r="I74" s="110"/>
      <c r="J74" s="110"/>
      <c r="K74" s="110"/>
      <c r="L74" s="110"/>
      <c r="M74" s="110"/>
      <c r="N74" s="110"/>
      <c r="O74" s="110"/>
      <c r="P74" s="110"/>
    </row>
    <row r="75" spans="1:16" x14ac:dyDescent="0.25">
      <c r="A75" s="36" t="s">
        <v>343</v>
      </c>
      <c r="B75" s="43" t="s">
        <v>206</v>
      </c>
      <c r="C75" s="38" t="s">
        <v>345</v>
      </c>
      <c r="D75" s="110"/>
      <c r="E75" s="110"/>
      <c r="F75" s="110"/>
      <c r="G75" s="110"/>
      <c r="H75" s="110"/>
      <c r="I75" s="110"/>
      <c r="J75" s="110"/>
      <c r="K75" s="110"/>
      <c r="L75" s="110"/>
      <c r="M75" s="110"/>
      <c r="N75" s="110"/>
      <c r="O75" s="110"/>
      <c r="P75" s="110"/>
    </row>
    <row r="76" spans="1:16" x14ac:dyDescent="0.25">
      <c r="A76" s="49" t="s">
        <v>225</v>
      </c>
      <c r="B76" s="33" t="s">
        <v>189</v>
      </c>
      <c r="C76" s="38" t="s">
        <v>206</v>
      </c>
      <c r="D76" s="77">
        <f>SUM(D77:D79)</f>
        <v>0</v>
      </c>
      <c r="E76" s="77">
        <f t="shared" ref="E76:P76" si="14">SUM(E77:E79)</f>
        <v>0</v>
      </c>
      <c r="F76" s="77">
        <f t="shared" si="14"/>
        <v>0</v>
      </c>
      <c r="G76" s="77">
        <f t="shared" si="14"/>
        <v>0</v>
      </c>
      <c r="H76" s="77">
        <f t="shared" si="14"/>
        <v>0</v>
      </c>
      <c r="I76" s="77">
        <f t="shared" si="14"/>
        <v>0</v>
      </c>
      <c r="J76" s="77">
        <f t="shared" si="14"/>
        <v>0</v>
      </c>
      <c r="K76" s="77">
        <f t="shared" si="14"/>
        <v>0</v>
      </c>
      <c r="L76" s="77">
        <f t="shared" si="14"/>
        <v>0</v>
      </c>
      <c r="M76" s="77">
        <f t="shared" si="14"/>
        <v>0</v>
      </c>
      <c r="N76" s="77">
        <f t="shared" si="14"/>
        <v>0</v>
      </c>
      <c r="O76" s="77">
        <f t="shared" si="14"/>
        <v>0</v>
      </c>
      <c r="P76" s="77">
        <f t="shared" si="14"/>
        <v>0</v>
      </c>
    </row>
    <row r="77" spans="1:16" x14ac:dyDescent="0.25">
      <c r="A77" s="36" t="s">
        <v>346</v>
      </c>
      <c r="B77" s="43" t="s">
        <v>206</v>
      </c>
      <c r="C77" s="38" t="s">
        <v>349</v>
      </c>
      <c r="D77" s="110"/>
      <c r="E77" s="110"/>
      <c r="F77" s="110"/>
      <c r="G77" s="110"/>
      <c r="H77" s="110"/>
      <c r="I77" s="110"/>
      <c r="J77" s="110"/>
      <c r="K77" s="110"/>
      <c r="L77" s="110"/>
      <c r="M77" s="110"/>
      <c r="N77" s="110"/>
      <c r="O77" s="110"/>
      <c r="P77" s="110"/>
    </row>
    <row r="78" spans="1:16" x14ac:dyDescent="0.25">
      <c r="A78" s="36" t="s">
        <v>347</v>
      </c>
      <c r="B78" s="43" t="s">
        <v>206</v>
      </c>
      <c r="C78" s="38" t="s">
        <v>350</v>
      </c>
      <c r="D78" s="110"/>
      <c r="E78" s="110"/>
      <c r="F78" s="110"/>
      <c r="G78" s="110"/>
      <c r="H78" s="110"/>
      <c r="I78" s="110"/>
      <c r="J78" s="110"/>
      <c r="K78" s="110"/>
      <c r="L78" s="110"/>
      <c r="M78" s="110"/>
      <c r="N78" s="110"/>
      <c r="O78" s="110"/>
      <c r="P78" s="110"/>
    </row>
    <row r="79" spans="1:16" x14ac:dyDescent="0.25">
      <c r="A79" s="36" t="s">
        <v>348</v>
      </c>
      <c r="B79" s="43" t="s">
        <v>206</v>
      </c>
      <c r="C79" s="38" t="s">
        <v>351</v>
      </c>
      <c r="D79" s="110"/>
      <c r="E79" s="110"/>
      <c r="F79" s="110"/>
      <c r="G79" s="110"/>
      <c r="H79" s="110"/>
      <c r="I79" s="110"/>
      <c r="J79" s="110"/>
      <c r="K79" s="110"/>
      <c r="L79" s="110"/>
      <c r="M79" s="110"/>
      <c r="N79" s="110"/>
      <c r="O79" s="110"/>
      <c r="P79" s="110"/>
    </row>
    <row r="80" spans="1:16" x14ac:dyDescent="0.25">
      <c r="A80" s="49" t="s">
        <v>226</v>
      </c>
      <c r="B80" s="33" t="s">
        <v>190</v>
      </c>
      <c r="C80" s="38" t="s">
        <v>206</v>
      </c>
      <c r="D80" s="77">
        <f>SUM(D81:D84)</f>
        <v>0</v>
      </c>
      <c r="E80" s="77">
        <f t="shared" ref="E80:P80" si="15">SUM(E81:E84)</f>
        <v>0</v>
      </c>
      <c r="F80" s="77">
        <f t="shared" si="15"/>
        <v>0</v>
      </c>
      <c r="G80" s="77">
        <f t="shared" si="15"/>
        <v>0</v>
      </c>
      <c r="H80" s="77">
        <f t="shared" si="15"/>
        <v>0</v>
      </c>
      <c r="I80" s="77">
        <f t="shared" si="15"/>
        <v>0</v>
      </c>
      <c r="J80" s="77">
        <f t="shared" si="15"/>
        <v>0</v>
      </c>
      <c r="K80" s="77">
        <f t="shared" si="15"/>
        <v>0</v>
      </c>
      <c r="L80" s="77">
        <f t="shared" si="15"/>
        <v>0</v>
      </c>
      <c r="M80" s="77">
        <f t="shared" si="15"/>
        <v>0</v>
      </c>
      <c r="N80" s="77">
        <f t="shared" si="15"/>
        <v>0</v>
      </c>
      <c r="O80" s="77">
        <f t="shared" si="15"/>
        <v>0</v>
      </c>
      <c r="P80" s="77">
        <f t="shared" si="15"/>
        <v>0</v>
      </c>
    </row>
    <row r="81" spans="1:16" x14ac:dyDescent="0.25">
      <c r="A81" s="36" t="s">
        <v>352</v>
      </c>
      <c r="B81" s="43" t="s">
        <v>206</v>
      </c>
      <c r="C81" s="38" t="s">
        <v>356</v>
      </c>
      <c r="D81" s="110"/>
      <c r="E81" s="110"/>
      <c r="F81" s="110"/>
      <c r="G81" s="110"/>
      <c r="H81" s="110"/>
      <c r="I81" s="110"/>
      <c r="J81" s="110"/>
      <c r="K81" s="110"/>
      <c r="L81" s="110"/>
      <c r="M81" s="110"/>
      <c r="N81" s="110"/>
      <c r="O81" s="110"/>
      <c r="P81" s="110"/>
    </row>
    <row r="82" spans="1:16" x14ac:dyDescent="0.25">
      <c r="A82" s="36" t="s">
        <v>353</v>
      </c>
      <c r="B82" s="43" t="s">
        <v>206</v>
      </c>
      <c r="C82" s="38" t="s">
        <v>357</v>
      </c>
      <c r="D82" s="110"/>
      <c r="E82" s="110"/>
      <c r="F82" s="110"/>
      <c r="G82" s="110"/>
      <c r="H82" s="110"/>
      <c r="I82" s="110"/>
      <c r="J82" s="110"/>
      <c r="K82" s="110"/>
      <c r="L82" s="110"/>
      <c r="M82" s="110"/>
      <c r="N82" s="110"/>
      <c r="O82" s="110"/>
      <c r="P82" s="110"/>
    </row>
    <row r="83" spans="1:16" x14ac:dyDescent="0.25">
      <c r="A83" s="36" t="s">
        <v>354</v>
      </c>
      <c r="B83" s="43" t="s">
        <v>206</v>
      </c>
      <c r="C83" s="38" t="s">
        <v>358</v>
      </c>
      <c r="D83" s="110"/>
      <c r="E83" s="110"/>
      <c r="F83" s="110"/>
      <c r="G83" s="110"/>
      <c r="H83" s="110"/>
      <c r="I83" s="110"/>
      <c r="J83" s="110"/>
      <c r="K83" s="110"/>
      <c r="L83" s="110"/>
      <c r="M83" s="110"/>
      <c r="N83" s="110"/>
      <c r="O83" s="110"/>
      <c r="P83" s="110"/>
    </row>
    <row r="84" spans="1:16" x14ac:dyDescent="0.25">
      <c r="A84" s="36" t="s">
        <v>355</v>
      </c>
      <c r="B84" s="43" t="s">
        <v>206</v>
      </c>
      <c r="C84" s="38" t="s">
        <v>359</v>
      </c>
      <c r="D84" s="110"/>
      <c r="E84" s="110"/>
      <c r="F84" s="110"/>
      <c r="G84" s="110"/>
      <c r="H84" s="110"/>
      <c r="I84" s="110"/>
      <c r="J84" s="110"/>
      <c r="K84" s="110"/>
      <c r="L84" s="110"/>
      <c r="M84" s="110"/>
      <c r="N84" s="110"/>
      <c r="O84" s="110"/>
      <c r="P84" s="110"/>
    </row>
    <row r="85" spans="1:16" x14ac:dyDescent="0.25">
      <c r="A85" s="49" t="s">
        <v>227</v>
      </c>
      <c r="B85" s="33" t="s">
        <v>191</v>
      </c>
      <c r="C85" s="38" t="s">
        <v>206</v>
      </c>
      <c r="D85" s="77">
        <f>SUM(D86:D89)</f>
        <v>0</v>
      </c>
      <c r="E85" s="77">
        <f t="shared" ref="E85:P85" si="16">SUM(E86:E89)</f>
        <v>0</v>
      </c>
      <c r="F85" s="77">
        <f t="shared" si="16"/>
        <v>0</v>
      </c>
      <c r="G85" s="77">
        <f t="shared" si="16"/>
        <v>0</v>
      </c>
      <c r="H85" s="77">
        <f t="shared" si="16"/>
        <v>0</v>
      </c>
      <c r="I85" s="77">
        <f t="shared" si="16"/>
        <v>0</v>
      </c>
      <c r="J85" s="77">
        <f t="shared" si="16"/>
        <v>0</v>
      </c>
      <c r="K85" s="77">
        <f t="shared" si="16"/>
        <v>0</v>
      </c>
      <c r="L85" s="77">
        <f t="shared" si="16"/>
        <v>0</v>
      </c>
      <c r="M85" s="77">
        <f t="shared" si="16"/>
        <v>0</v>
      </c>
      <c r="N85" s="77">
        <f t="shared" si="16"/>
        <v>0</v>
      </c>
      <c r="O85" s="77">
        <f t="shared" si="16"/>
        <v>0</v>
      </c>
      <c r="P85" s="77">
        <f t="shared" si="16"/>
        <v>0</v>
      </c>
    </row>
    <row r="86" spans="1:16" x14ac:dyDescent="0.25">
      <c r="A86" s="36" t="s">
        <v>360</v>
      </c>
      <c r="B86" s="43" t="s">
        <v>206</v>
      </c>
      <c r="C86" s="38" t="s">
        <v>370</v>
      </c>
      <c r="D86" s="110"/>
      <c r="E86" s="110"/>
      <c r="F86" s="110"/>
      <c r="G86" s="110"/>
      <c r="H86" s="110"/>
      <c r="I86" s="110"/>
      <c r="J86" s="110"/>
      <c r="K86" s="110"/>
      <c r="L86" s="110"/>
      <c r="M86" s="110"/>
      <c r="N86" s="110"/>
      <c r="O86" s="110"/>
      <c r="P86" s="110"/>
    </row>
    <row r="87" spans="1:16" x14ac:dyDescent="0.25">
      <c r="A87" s="36" t="s">
        <v>361</v>
      </c>
      <c r="B87" s="43" t="s">
        <v>206</v>
      </c>
      <c r="C87" s="38" t="s">
        <v>371</v>
      </c>
      <c r="D87" s="110"/>
      <c r="E87" s="110"/>
      <c r="F87" s="110"/>
      <c r="G87" s="110"/>
      <c r="H87" s="110"/>
      <c r="I87" s="110"/>
      <c r="J87" s="110"/>
      <c r="K87" s="110"/>
      <c r="L87" s="110"/>
      <c r="M87" s="110"/>
      <c r="N87" s="110"/>
      <c r="O87" s="110"/>
      <c r="P87" s="110"/>
    </row>
    <row r="88" spans="1:16" x14ac:dyDescent="0.25">
      <c r="A88" s="36" t="s">
        <v>362</v>
      </c>
      <c r="B88" s="43" t="s">
        <v>206</v>
      </c>
      <c r="C88" s="38" t="s">
        <v>372</v>
      </c>
      <c r="D88" s="110"/>
      <c r="E88" s="110"/>
      <c r="F88" s="110"/>
      <c r="G88" s="110"/>
      <c r="H88" s="110"/>
      <c r="I88" s="110"/>
      <c r="J88" s="110"/>
      <c r="K88" s="110"/>
      <c r="L88" s="110"/>
      <c r="M88" s="110"/>
      <c r="N88" s="110"/>
      <c r="O88" s="110"/>
      <c r="P88" s="110"/>
    </row>
    <row r="89" spans="1:16" x14ac:dyDescent="0.25">
      <c r="A89" s="36" t="s">
        <v>363</v>
      </c>
      <c r="B89" s="43" t="s">
        <v>206</v>
      </c>
      <c r="C89" s="38" t="s">
        <v>373</v>
      </c>
      <c r="D89" s="110"/>
      <c r="E89" s="110"/>
      <c r="F89" s="110"/>
      <c r="G89" s="110"/>
      <c r="H89" s="110"/>
      <c r="I89" s="110"/>
      <c r="J89" s="110"/>
      <c r="K89" s="110"/>
      <c r="L89" s="110"/>
      <c r="M89" s="110"/>
      <c r="N89" s="110"/>
      <c r="O89" s="110"/>
      <c r="P89" s="110"/>
    </row>
    <row r="90" spans="1:16" x14ac:dyDescent="0.25">
      <c r="A90" s="49" t="s">
        <v>228</v>
      </c>
      <c r="B90" s="33" t="s">
        <v>192</v>
      </c>
      <c r="C90" s="38" t="s">
        <v>206</v>
      </c>
      <c r="D90" s="77">
        <f>SUM(D91:D93)</f>
        <v>0</v>
      </c>
      <c r="E90" s="77">
        <f t="shared" ref="E90:P90" si="17">SUM(E91:E93)</f>
        <v>0</v>
      </c>
      <c r="F90" s="77">
        <f t="shared" si="17"/>
        <v>0</v>
      </c>
      <c r="G90" s="77">
        <f t="shared" si="17"/>
        <v>0</v>
      </c>
      <c r="H90" s="77">
        <f t="shared" si="17"/>
        <v>0</v>
      </c>
      <c r="I90" s="77">
        <f t="shared" si="17"/>
        <v>0</v>
      </c>
      <c r="J90" s="77">
        <f t="shared" si="17"/>
        <v>0</v>
      </c>
      <c r="K90" s="77">
        <f t="shared" si="17"/>
        <v>0</v>
      </c>
      <c r="L90" s="77">
        <f t="shared" si="17"/>
        <v>0</v>
      </c>
      <c r="M90" s="77">
        <f t="shared" si="17"/>
        <v>0</v>
      </c>
      <c r="N90" s="77">
        <f t="shared" si="17"/>
        <v>0</v>
      </c>
      <c r="O90" s="77">
        <f t="shared" si="17"/>
        <v>0</v>
      </c>
      <c r="P90" s="77">
        <f t="shared" si="17"/>
        <v>0</v>
      </c>
    </row>
    <row r="91" spans="1:16" ht="15.75" x14ac:dyDescent="0.25">
      <c r="A91" s="36" t="s">
        <v>364</v>
      </c>
      <c r="B91" s="14" t="s">
        <v>206</v>
      </c>
      <c r="C91" s="38" t="s">
        <v>367</v>
      </c>
      <c r="D91" s="110"/>
      <c r="E91" s="110"/>
      <c r="F91" s="110"/>
      <c r="G91" s="110"/>
      <c r="H91" s="110"/>
      <c r="I91" s="110"/>
      <c r="J91" s="110"/>
      <c r="K91" s="110"/>
      <c r="L91" s="110"/>
      <c r="M91" s="110"/>
      <c r="N91" s="110"/>
      <c r="O91" s="110"/>
      <c r="P91" s="110"/>
    </row>
    <row r="92" spans="1:16" x14ac:dyDescent="0.25">
      <c r="A92" s="36" t="s">
        <v>365</v>
      </c>
      <c r="B92" s="43" t="s">
        <v>206</v>
      </c>
      <c r="C92" s="38" t="s">
        <v>368</v>
      </c>
      <c r="D92" s="110"/>
      <c r="E92" s="110"/>
      <c r="F92" s="110"/>
      <c r="G92" s="110"/>
      <c r="H92" s="110"/>
      <c r="I92" s="110"/>
      <c r="J92" s="110"/>
      <c r="K92" s="110"/>
      <c r="L92" s="110"/>
      <c r="M92" s="110"/>
      <c r="N92" s="110"/>
      <c r="O92" s="110"/>
      <c r="P92" s="110"/>
    </row>
    <row r="93" spans="1:16" x14ac:dyDescent="0.25">
      <c r="A93" s="36" t="s">
        <v>366</v>
      </c>
      <c r="B93" s="43" t="s">
        <v>206</v>
      </c>
      <c r="C93" s="38" t="s">
        <v>369</v>
      </c>
      <c r="D93" s="110"/>
      <c r="E93" s="110"/>
      <c r="F93" s="110"/>
      <c r="G93" s="110"/>
      <c r="H93" s="110"/>
      <c r="I93" s="110"/>
      <c r="J93" s="110"/>
      <c r="K93" s="110"/>
      <c r="L93" s="110"/>
      <c r="M93" s="110"/>
      <c r="N93" s="110"/>
      <c r="O93" s="110"/>
      <c r="P93" s="110"/>
    </row>
    <row r="94" spans="1:16" x14ac:dyDescent="0.25">
      <c r="A94" s="49" t="s">
        <v>229</v>
      </c>
      <c r="B94" s="33" t="s">
        <v>193</v>
      </c>
      <c r="C94" s="38" t="s">
        <v>206</v>
      </c>
      <c r="D94" s="77">
        <f>SUM(D95:D101)</f>
        <v>0</v>
      </c>
      <c r="E94" s="77">
        <f t="shared" ref="E94:P94" si="18">SUM(E95:E101)</f>
        <v>0</v>
      </c>
      <c r="F94" s="77">
        <f t="shared" si="18"/>
        <v>0</v>
      </c>
      <c r="G94" s="77">
        <f t="shared" si="18"/>
        <v>0</v>
      </c>
      <c r="H94" s="77">
        <f t="shared" si="18"/>
        <v>0</v>
      </c>
      <c r="I94" s="77">
        <f t="shared" si="18"/>
        <v>0</v>
      </c>
      <c r="J94" s="77">
        <f t="shared" si="18"/>
        <v>0</v>
      </c>
      <c r="K94" s="77">
        <f t="shared" si="18"/>
        <v>0</v>
      </c>
      <c r="L94" s="77">
        <f t="shared" si="18"/>
        <v>0</v>
      </c>
      <c r="M94" s="77">
        <f t="shared" si="18"/>
        <v>0</v>
      </c>
      <c r="N94" s="77">
        <f t="shared" si="18"/>
        <v>0</v>
      </c>
      <c r="O94" s="77">
        <f t="shared" si="18"/>
        <v>0</v>
      </c>
      <c r="P94" s="77">
        <f t="shared" si="18"/>
        <v>0</v>
      </c>
    </row>
    <row r="95" spans="1:16" x14ac:dyDescent="0.25">
      <c r="A95" s="36" t="s">
        <v>374</v>
      </c>
      <c r="B95" s="43" t="s">
        <v>206</v>
      </c>
      <c r="C95" s="38" t="s">
        <v>380</v>
      </c>
      <c r="D95" s="110"/>
      <c r="E95" s="110"/>
      <c r="F95" s="110"/>
      <c r="G95" s="110"/>
      <c r="H95" s="110"/>
      <c r="I95" s="110"/>
      <c r="J95" s="110"/>
      <c r="K95" s="110"/>
      <c r="L95" s="110"/>
      <c r="M95" s="110"/>
      <c r="N95" s="110"/>
      <c r="O95" s="110"/>
      <c r="P95" s="110"/>
    </row>
    <row r="96" spans="1:16" x14ac:dyDescent="0.25">
      <c r="A96" s="36" t="s">
        <v>375</v>
      </c>
      <c r="B96" s="43" t="s">
        <v>206</v>
      </c>
      <c r="C96" s="38" t="s">
        <v>381</v>
      </c>
      <c r="D96" s="110"/>
      <c r="E96" s="110"/>
      <c r="F96" s="110"/>
      <c r="G96" s="110"/>
      <c r="H96" s="110"/>
      <c r="I96" s="110"/>
      <c r="J96" s="110"/>
      <c r="K96" s="110"/>
      <c r="L96" s="110"/>
      <c r="M96" s="110"/>
      <c r="N96" s="110"/>
      <c r="O96" s="110"/>
      <c r="P96" s="110"/>
    </row>
    <row r="97" spans="1:16" x14ac:dyDescent="0.25">
      <c r="A97" s="36" t="s">
        <v>376</v>
      </c>
      <c r="B97" s="43" t="s">
        <v>206</v>
      </c>
      <c r="C97" s="38" t="s">
        <v>382</v>
      </c>
      <c r="D97" s="110"/>
      <c r="E97" s="110"/>
      <c r="F97" s="110"/>
      <c r="G97" s="110"/>
      <c r="H97" s="110"/>
      <c r="I97" s="110"/>
      <c r="J97" s="110"/>
      <c r="K97" s="110"/>
      <c r="L97" s="110"/>
      <c r="M97" s="110"/>
      <c r="N97" s="110"/>
      <c r="O97" s="110"/>
      <c r="P97" s="110"/>
    </row>
    <row r="98" spans="1:16" x14ac:dyDescent="0.25">
      <c r="A98" s="36" t="s">
        <v>208</v>
      </c>
      <c r="B98" s="43" t="s">
        <v>206</v>
      </c>
      <c r="C98" s="38" t="s">
        <v>383</v>
      </c>
      <c r="D98" s="110"/>
      <c r="E98" s="110"/>
      <c r="F98" s="110"/>
      <c r="G98" s="110"/>
      <c r="H98" s="110"/>
      <c r="I98" s="110"/>
      <c r="J98" s="110"/>
      <c r="K98" s="110"/>
      <c r="L98" s="110"/>
      <c r="M98" s="110"/>
      <c r="N98" s="110"/>
      <c r="O98" s="110"/>
      <c r="P98" s="110"/>
    </row>
    <row r="99" spans="1:16" x14ac:dyDescent="0.25">
      <c r="A99" s="36" t="s">
        <v>377</v>
      </c>
      <c r="B99" s="43" t="s">
        <v>206</v>
      </c>
      <c r="C99" s="38" t="s">
        <v>384</v>
      </c>
      <c r="D99" s="110"/>
      <c r="E99" s="110"/>
      <c r="F99" s="110"/>
      <c r="G99" s="110"/>
      <c r="H99" s="110"/>
      <c r="I99" s="110"/>
      <c r="J99" s="110"/>
      <c r="K99" s="110"/>
      <c r="L99" s="110"/>
      <c r="M99" s="110"/>
      <c r="N99" s="110"/>
      <c r="O99" s="110"/>
      <c r="P99" s="110"/>
    </row>
    <row r="100" spans="1:16" x14ac:dyDescent="0.25">
      <c r="A100" s="36" t="s">
        <v>378</v>
      </c>
      <c r="B100" s="43" t="s">
        <v>206</v>
      </c>
      <c r="C100" s="38" t="s">
        <v>385</v>
      </c>
      <c r="D100" s="110"/>
      <c r="E100" s="110"/>
      <c r="F100" s="110"/>
      <c r="G100" s="110"/>
      <c r="H100" s="110"/>
      <c r="I100" s="110"/>
      <c r="J100" s="110"/>
      <c r="K100" s="110"/>
      <c r="L100" s="110"/>
      <c r="M100" s="110"/>
      <c r="N100" s="110"/>
      <c r="O100" s="110"/>
      <c r="P100" s="110"/>
    </row>
    <row r="101" spans="1:16" x14ac:dyDescent="0.25">
      <c r="A101" s="36" t="s">
        <v>379</v>
      </c>
      <c r="B101" s="43" t="s">
        <v>206</v>
      </c>
      <c r="C101" s="38" t="s">
        <v>386</v>
      </c>
      <c r="D101" s="110"/>
      <c r="E101" s="110"/>
      <c r="F101" s="110"/>
      <c r="G101" s="110"/>
      <c r="H101" s="110"/>
      <c r="I101" s="110"/>
      <c r="J101" s="110"/>
      <c r="K101" s="110"/>
      <c r="L101" s="110"/>
      <c r="M101" s="110"/>
      <c r="N101" s="110"/>
      <c r="O101" s="110"/>
      <c r="P101" s="110"/>
    </row>
    <row r="102" spans="1:16" x14ac:dyDescent="0.25">
      <c r="A102" s="49" t="s">
        <v>230</v>
      </c>
      <c r="B102" s="33" t="s">
        <v>194</v>
      </c>
      <c r="C102" s="38" t="s">
        <v>206</v>
      </c>
      <c r="D102" s="77">
        <f>SUM(D103:D107)</f>
        <v>0</v>
      </c>
      <c r="E102" s="77">
        <f t="shared" ref="E102:P102" si="19">SUM(E103:E107)</f>
        <v>0</v>
      </c>
      <c r="F102" s="77">
        <f t="shared" si="19"/>
        <v>0</v>
      </c>
      <c r="G102" s="77">
        <f t="shared" si="19"/>
        <v>0</v>
      </c>
      <c r="H102" s="77">
        <f t="shared" si="19"/>
        <v>0</v>
      </c>
      <c r="I102" s="77">
        <f t="shared" si="19"/>
        <v>0</v>
      </c>
      <c r="J102" s="77">
        <f t="shared" si="19"/>
        <v>0</v>
      </c>
      <c r="K102" s="77">
        <f t="shared" si="19"/>
        <v>0</v>
      </c>
      <c r="L102" s="77">
        <f t="shared" si="19"/>
        <v>0</v>
      </c>
      <c r="M102" s="77">
        <f t="shared" si="19"/>
        <v>0</v>
      </c>
      <c r="N102" s="77">
        <f t="shared" si="19"/>
        <v>0</v>
      </c>
      <c r="O102" s="77">
        <f t="shared" si="19"/>
        <v>0</v>
      </c>
      <c r="P102" s="77">
        <f t="shared" si="19"/>
        <v>0</v>
      </c>
    </row>
    <row r="103" spans="1:16" x14ac:dyDescent="0.25">
      <c r="A103" s="36" t="s">
        <v>387</v>
      </c>
      <c r="B103" s="43" t="s">
        <v>206</v>
      </c>
      <c r="C103" s="38" t="s">
        <v>392</v>
      </c>
      <c r="D103" s="110"/>
      <c r="E103" s="110"/>
      <c r="F103" s="110"/>
      <c r="G103" s="110"/>
      <c r="H103" s="110"/>
      <c r="I103" s="110"/>
      <c r="J103" s="110"/>
      <c r="K103" s="110"/>
      <c r="L103" s="110"/>
      <c r="M103" s="110"/>
      <c r="N103" s="110"/>
      <c r="O103" s="110"/>
      <c r="P103" s="110"/>
    </row>
    <row r="104" spans="1:16" x14ac:dyDescent="0.25">
      <c r="A104" s="36" t="s">
        <v>388</v>
      </c>
      <c r="B104" s="43" t="s">
        <v>206</v>
      </c>
      <c r="C104" s="38" t="s">
        <v>393</v>
      </c>
      <c r="D104" s="110"/>
      <c r="E104" s="110"/>
      <c r="F104" s="110"/>
      <c r="G104" s="110"/>
      <c r="H104" s="110"/>
      <c r="I104" s="110"/>
      <c r="J104" s="110"/>
      <c r="K104" s="110"/>
      <c r="L104" s="110"/>
      <c r="M104" s="110"/>
      <c r="N104" s="110"/>
      <c r="O104" s="110"/>
      <c r="P104" s="110"/>
    </row>
    <row r="105" spans="1:16" x14ac:dyDescent="0.25">
      <c r="A105" s="22" t="s">
        <v>389</v>
      </c>
      <c r="B105" s="43" t="s">
        <v>206</v>
      </c>
      <c r="C105" s="38" t="s">
        <v>394</v>
      </c>
      <c r="D105" s="110"/>
      <c r="E105" s="110"/>
      <c r="F105" s="110"/>
      <c r="G105" s="110"/>
      <c r="H105" s="110"/>
      <c r="I105" s="110"/>
      <c r="J105" s="110"/>
      <c r="K105" s="110"/>
      <c r="L105" s="110"/>
      <c r="M105" s="110"/>
      <c r="N105" s="110"/>
      <c r="O105" s="110"/>
      <c r="P105" s="110"/>
    </row>
    <row r="106" spans="1:16" x14ac:dyDescent="0.25">
      <c r="A106" s="22" t="s">
        <v>390</v>
      </c>
      <c r="B106" s="43" t="s">
        <v>206</v>
      </c>
      <c r="C106" s="38" t="s">
        <v>395</v>
      </c>
      <c r="D106" s="110"/>
      <c r="E106" s="110"/>
      <c r="F106" s="110"/>
      <c r="G106" s="110"/>
      <c r="H106" s="110"/>
      <c r="I106" s="110"/>
      <c r="J106" s="110"/>
      <c r="K106" s="110"/>
      <c r="L106" s="110"/>
      <c r="M106" s="110"/>
      <c r="N106" s="110"/>
      <c r="O106" s="110"/>
      <c r="P106" s="110"/>
    </row>
    <row r="107" spans="1:16" x14ac:dyDescent="0.25">
      <c r="A107" s="22" t="s">
        <v>391</v>
      </c>
      <c r="B107" s="43" t="s">
        <v>206</v>
      </c>
      <c r="C107" s="38" t="s">
        <v>396</v>
      </c>
      <c r="D107" s="110"/>
      <c r="E107" s="110"/>
      <c r="F107" s="110"/>
      <c r="G107" s="110"/>
      <c r="H107" s="110"/>
      <c r="I107" s="110"/>
      <c r="J107" s="110"/>
      <c r="K107" s="110"/>
      <c r="L107" s="110"/>
      <c r="M107" s="110"/>
      <c r="N107" s="110"/>
      <c r="O107" s="110"/>
      <c r="P107" s="110"/>
    </row>
    <row r="108" spans="1:16" x14ac:dyDescent="0.25">
      <c r="A108" s="49" t="s">
        <v>231</v>
      </c>
      <c r="B108" s="33" t="s">
        <v>195</v>
      </c>
      <c r="C108" s="38" t="s">
        <v>206</v>
      </c>
      <c r="D108" s="77">
        <f>SUM(D109:D113)</f>
        <v>0</v>
      </c>
      <c r="E108" s="77">
        <f t="shared" ref="E108:P108" si="20">SUM(E109:E113)</f>
        <v>0</v>
      </c>
      <c r="F108" s="77">
        <f t="shared" si="20"/>
        <v>0</v>
      </c>
      <c r="G108" s="77">
        <f t="shared" si="20"/>
        <v>0</v>
      </c>
      <c r="H108" s="77">
        <f t="shared" si="20"/>
        <v>0</v>
      </c>
      <c r="I108" s="77">
        <f t="shared" si="20"/>
        <v>0</v>
      </c>
      <c r="J108" s="77">
        <f t="shared" si="20"/>
        <v>0</v>
      </c>
      <c r="K108" s="77">
        <f t="shared" si="20"/>
        <v>0</v>
      </c>
      <c r="L108" s="77">
        <f t="shared" si="20"/>
        <v>0</v>
      </c>
      <c r="M108" s="77">
        <f t="shared" si="20"/>
        <v>0</v>
      </c>
      <c r="N108" s="77">
        <f t="shared" si="20"/>
        <v>0</v>
      </c>
      <c r="O108" s="77">
        <f t="shared" si="20"/>
        <v>0</v>
      </c>
      <c r="P108" s="77">
        <f t="shared" si="20"/>
        <v>0</v>
      </c>
    </row>
    <row r="109" spans="1:16" x14ac:dyDescent="0.25">
      <c r="A109" s="36" t="s">
        <v>397</v>
      </c>
      <c r="B109" s="43" t="s">
        <v>206</v>
      </c>
      <c r="C109" s="38" t="s">
        <v>401</v>
      </c>
      <c r="D109" s="110"/>
      <c r="E109" s="110"/>
      <c r="F109" s="110"/>
      <c r="G109" s="110"/>
      <c r="H109" s="110"/>
      <c r="I109" s="110"/>
      <c r="J109" s="110"/>
      <c r="K109" s="110"/>
      <c r="L109" s="110"/>
      <c r="M109" s="110"/>
      <c r="N109" s="110"/>
      <c r="O109" s="110"/>
      <c r="P109" s="110"/>
    </row>
    <row r="110" spans="1:16" x14ac:dyDescent="0.25">
      <c r="A110" s="36" t="s">
        <v>398</v>
      </c>
      <c r="B110" s="43" t="s">
        <v>206</v>
      </c>
      <c r="C110" s="38" t="s">
        <v>402</v>
      </c>
      <c r="D110" s="110"/>
      <c r="E110" s="110"/>
      <c r="F110" s="110"/>
      <c r="G110" s="110"/>
      <c r="H110" s="110"/>
      <c r="I110" s="110"/>
      <c r="J110" s="110"/>
      <c r="K110" s="110"/>
      <c r="L110" s="110"/>
      <c r="M110" s="110"/>
      <c r="N110" s="110"/>
      <c r="O110" s="110"/>
      <c r="P110" s="110"/>
    </row>
    <row r="111" spans="1:16" x14ac:dyDescent="0.25">
      <c r="A111" s="22" t="s">
        <v>399</v>
      </c>
      <c r="B111" s="43" t="s">
        <v>206</v>
      </c>
      <c r="C111" s="38" t="s">
        <v>403</v>
      </c>
      <c r="D111" s="110"/>
      <c r="E111" s="110"/>
      <c r="F111" s="110"/>
      <c r="G111" s="110"/>
      <c r="H111" s="110"/>
      <c r="I111" s="110"/>
      <c r="J111" s="110"/>
      <c r="K111" s="110"/>
      <c r="L111" s="110"/>
      <c r="M111" s="110"/>
      <c r="N111" s="110"/>
      <c r="O111" s="110"/>
      <c r="P111" s="110"/>
    </row>
    <row r="112" spans="1:16" x14ac:dyDescent="0.25">
      <c r="A112" s="22" t="s">
        <v>343</v>
      </c>
      <c r="B112" s="43" t="s">
        <v>206</v>
      </c>
      <c r="C112" s="38" t="s">
        <v>404</v>
      </c>
      <c r="D112" s="110"/>
      <c r="E112" s="110"/>
      <c r="F112" s="110"/>
      <c r="G112" s="110"/>
      <c r="H112" s="110"/>
      <c r="I112" s="110"/>
      <c r="J112" s="110"/>
      <c r="K112" s="110"/>
      <c r="L112" s="110"/>
      <c r="M112" s="110"/>
      <c r="N112" s="110"/>
      <c r="O112" s="110"/>
      <c r="P112" s="110"/>
    </row>
    <row r="113" spans="1:16" x14ac:dyDescent="0.25">
      <c r="A113" s="22" t="s">
        <v>400</v>
      </c>
      <c r="B113" s="43" t="s">
        <v>206</v>
      </c>
      <c r="C113" s="38" t="s">
        <v>405</v>
      </c>
      <c r="D113" s="110"/>
      <c r="E113" s="110"/>
      <c r="F113" s="110"/>
      <c r="G113" s="110"/>
      <c r="H113" s="110"/>
      <c r="I113" s="110"/>
      <c r="J113" s="110"/>
      <c r="K113" s="110"/>
      <c r="L113" s="110"/>
      <c r="M113" s="110"/>
      <c r="N113" s="110"/>
      <c r="O113" s="110"/>
      <c r="P113" s="110"/>
    </row>
    <row r="114" spans="1:16" x14ac:dyDescent="0.25">
      <c r="A114" s="49" t="s">
        <v>232</v>
      </c>
      <c r="B114" s="33" t="s">
        <v>198</v>
      </c>
      <c r="C114" s="38" t="s">
        <v>206</v>
      </c>
      <c r="D114" s="77">
        <f>SUM(D115:D116)</f>
        <v>0</v>
      </c>
      <c r="E114" s="77">
        <f t="shared" ref="E114:P114" si="21">SUM(E115:E116)</f>
        <v>0</v>
      </c>
      <c r="F114" s="77">
        <f t="shared" si="21"/>
        <v>0</v>
      </c>
      <c r="G114" s="77">
        <f t="shared" si="21"/>
        <v>0</v>
      </c>
      <c r="H114" s="77">
        <f t="shared" si="21"/>
        <v>0</v>
      </c>
      <c r="I114" s="77">
        <f t="shared" si="21"/>
        <v>0</v>
      </c>
      <c r="J114" s="77">
        <f t="shared" si="21"/>
        <v>0</v>
      </c>
      <c r="K114" s="77">
        <f t="shared" si="21"/>
        <v>0</v>
      </c>
      <c r="L114" s="77">
        <f t="shared" si="21"/>
        <v>0</v>
      </c>
      <c r="M114" s="77">
        <f t="shared" si="21"/>
        <v>0</v>
      </c>
      <c r="N114" s="77">
        <f t="shared" si="21"/>
        <v>0</v>
      </c>
      <c r="O114" s="77">
        <f t="shared" si="21"/>
        <v>0</v>
      </c>
      <c r="P114" s="77">
        <f t="shared" si="21"/>
        <v>0</v>
      </c>
    </row>
    <row r="115" spans="1:16" x14ac:dyDescent="0.25">
      <c r="A115" s="36" t="s">
        <v>406</v>
      </c>
      <c r="B115" s="43" t="s">
        <v>206</v>
      </c>
      <c r="C115" s="38" t="s">
        <v>408</v>
      </c>
      <c r="D115" s="110"/>
      <c r="E115" s="110"/>
      <c r="F115" s="110"/>
      <c r="G115" s="110"/>
      <c r="H115" s="110"/>
      <c r="I115" s="110"/>
      <c r="J115" s="110"/>
      <c r="K115" s="110"/>
      <c r="L115" s="110"/>
      <c r="M115" s="110"/>
      <c r="N115" s="110"/>
      <c r="O115" s="110"/>
      <c r="P115" s="110"/>
    </row>
    <row r="116" spans="1:16" x14ac:dyDescent="0.25">
      <c r="A116" s="36" t="s">
        <v>407</v>
      </c>
      <c r="B116" s="43" t="s">
        <v>206</v>
      </c>
      <c r="C116" s="38" t="s">
        <v>409</v>
      </c>
      <c r="D116" s="110"/>
      <c r="E116" s="110"/>
      <c r="F116" s="110"/>
      <c r="G116" s="110"/>
      <c r="H116" s="110"/>
      <c r="I116" s="110"/>
      <c r="J116" s="110"/>
      <c r="K116" s="110"/>
      <c r="L116" s="110"/>
      <c r="M116" s="110"/>
      <c r="N116" s="110"/>
      <c r="O116" s="110"/>
      <c r="P116" s="110"/>
    </row>
    <row r="117" spans="1:16" x14ac:dyDescent="0.25">
      <c r="A117" s="49" t="s">
        <v>233</v>
      </c>
      <c r="B117" s="33" t="s">
        <v>196</v>
      </c>
      <c r="C117" s="38" t="s">
        <v>206</v>
      </c>
      <c r="D117" s="77">
        <f>SUM(D118:D118)</f>
        <v>0</v>
      </c>
      <c r="E117" s="77">
        <f t="shared" ref="E117:P117" si="22">SUM(E118:E118)</f>
        <v>0</v>
      </c>
      <c r="F117" s="77">
        <f t="shared" si="22"/>
        <v>0</v>
      </c>
      <c r="G117" s="77">
        <f t="shared" si="22"/>
        <v>0</v>
      </c>
      <c r="H117" s="77">
        <f t="shared" si="22"/>
        <v>0</v>
      </c>
      <c r="I117" s="77">
        <f t="shared" si="22"/>
        <v>0</v>
      </c>
      <c r="J117" s="77">
        <f t="shared" si="22"/>
        <v>0</v>
      </c>
      <c r="K117" s="77">
        <f t="shared" si="22"/>
        <v>0</v>
      </c>
      <c r="L117" s="77">
        <f t="shared" si="22"/>
        <v>0</v>
      </c>
      <c r="M117" s="77">
        <f t="shared" si="22"/>
        <v>0</v>
      </c>
      <c r="N117" s="77">
        <f t="shared" si="22"/>
        <v>0</v>
      </c>
      <c r="O117" s="77">
        <f t="shared" si="22"/>
        <v>0</v>
      </c>
      <c r="P117" s="77">
        <f t="shared" si="22"/>
        <v>0</v>
      </c>
    </row>
    <row r="118" spans="1:16" x14ac:dyDescent="0.25">
      <c r="A118" s="36" t="s">
        <v>410</v>
      </c>
      <c r="B118" s="43" t="s">
        <v>206</v>
      </c>
      <c r="C118" s="38" t="s">
        <v>411</v>
      </c>
      <c r="D118" s="110"/>
      <c r="E118" s="110"/>
      <c r="F118" s="110"/>
      <c r="G118" s="110"/>
      <c r="H118" s="110"/>
      <c r="I118" s="110"/>
      <c r="J118" s="110"/>
      <c r="K118" s="110"/>
      <c r="L118" s="110"/>
      <c r="M118" s="110"/>
      <c r="N118" s="110"/>
      <c r="O118" s="110"/>
      <c r="P118" s="110"/>
    </row>
    <row r="119" spans="1:16" x14ac:dyDescent="0.25">
      <c r="A119" s="49" t="s">
        <v>234</v>
      </c>
      <c r="B119" s="33" t="s">
        <v>197</v>
      </c>
      <c r="C119" s="38" t="s">
        <v>206</v>
      </c>
      <c r="D119" s="77">
        <f>SUM(D120:D121)</f>
        <v>0</v>
      </c>
      <c r="E119" s="77">
        <f t="shared" ref="E119:P119" si="23">SUM(E120:E121)</f>
        <v>0</v>
      </c>
      <c r="F119" s="77">
        <f t="shared" si="23"/>
        <v>0</v>
      </c>
      <c r="G119" s="77">
        <f t="shared" si="23"/>
        <v>0</v>
      </c>
      <c r="H119" s="77">
        <f t="shared" si="23"/>
        <v>0</v>
      </c>
      <c r="I119" s="77">
        <f t="shared" si="23"/>
        <v>0</v>
      </c>
      <c r="J119" s="77">
        <f t="shared" si="23"/>
        <v>0</v>
      </c>
      <c r="K119" s="77">
        <f t="shared" si="23"/>
        <v>0</v>
      </c>
      <c r="L119" s="77">
        <f t="shared" si="23"/>
        <v>0</v>
      </c>
      <c r="M119" s="77">
        <f t="shared" si="23"/>
        <v>0</v>
      </c>
      <c r="N119" s="77">
        <f t="shared" si="23"/>
        <v>0</v>
      </c>
      <c r="O119" s="77">
        <f t="shared" si="23"/>
        <v>0</v>
      </c>
      <c r="P119" s="77">
        <f t="shared" si="23"/>
        <v>0</v>
      </c>
    </row>
    <row r="120" spans="1:16" x14ac:dyDescent="0.25">
      <c r="A120" s="36" t="s">
        <v>412</v>
      </c>
      <c r="B120" s="43" t="s">
        <v>206</v>
      </c>
      <c r="C120" s="38" t="s">
        <v>414</v>
      </c>
      <c r="D120" s="110"/>
      <c r="E120" s="110"/>
      <c r="F120" s="110"/>
      <c r="G120" s="110"/>
      <c r="H120" s="110"/>
      <c r="I120" s="110"/>
      <c r="J120" s="110"/>
      <c r="K120" s="110"/>
      <c r="L120" s="110"/>
      <c r="M120" s="110"/>
      <c r="N120" s="110"/>
      <c r="O120" s="110"/>
      <c r="P120" s="110"/>
    </row>
    <row r="121" spans="1:16" x14ac:dyDescent="0.25">
      <c r="A121" s="36" t="s">
        <v>413</v>
      </c>
      <c r="B121" s="43" t="s">
        <v>206</v>
      </c>
      <c r="C121" s="38" t="s">
        <v>415</v>
      </c>
      <c r="D121" s="110"/>
      <c r="E121" s="110"/>
      <c r="F121" s="110"/>
      <c r="G121" s="110"/>
      <c r="H121" s="110"/>
      <c r="I121" s="110"/>
      <c r="J121" s="110"/>
      <c r="K121" s="110"/>
      <c r="L121" s="110"/>
      <c r="M121" s="110"/>
      <c r="N121" s="110"/>
      <c r="O121" s="110"/>
      <c r="P121" s="110"/>
    </row>
    <row r="122" spans="1:16" x14ac:dyDescent="0.25">
      <c r="A122" s="49" t="s">
        <v>235</v>
      </c>
      <c r="B122" s="33" t="s">
        <v>199</v>
      </c>
      <c r="C122" s="38" t="s">
        <v>206</v>
      </c>
      <c r="D122" s="77">
        <f>SUM(D123:D125)</f>
        <v>0</v>
      </c>
      <c r="E122" s="77">
        <f t="shared" ref="E122:P122" si="24">SUM(E123:E125)</f>
        <v>0</v>
      </c>
      <c r="F122" s="77">
        <f t="shared" si="24"/>
        <v>0</v>
      </c>
      <c r="G122" s="77">
        <f t="shared" si="24"/>
        <v>0</v>
      </c>
      <c r="H122" s="77">
        <f t="shared" si="24"/>
        <v>0</v>
      </c>
      <c r="I122" s="77">
        <f t="shared" si="24"/>
        <v>0</v>
      </c>
      <c r="J122" s="77">
        <f t="shared" si="24"/>
        <v>0</v>
      </c>
      <c r="K122" s="77">
        <f t="shared" si="24"/>
        <v>0</v>
      </c>
      <c r="L122" s="77">
        <f t="shared" si="24"/>
        <v>0</v>
      </c>
      <c r="M122" s="77">
        <f t="shared" si="24"/>
        <v>0</v>
      </c>
      <c r="N122" s="77">
        <f t="shared" si="24"/>
        <v>0</v>
      </c>
      <c r="O122" s="77">
        <f t="shared" si="24"/>
        <v>0</v>
      </c>
      <c r="P122" s="77">
        <f t="shared" si="24"/>
        <v>0</v>
      </c>
    </row>
    <row r="123" spans="1:16" x14ac:dyDescent="0.25">
      <c r="A123" s="36" t="s">
        <v>416</v>
      </c>
      <c r="B123" s="43" t="s">
        <v>206</v>
      </c>
      <c r="C123" s="38" t="s">
        <v>419</v>
      </c>
      <c r="D123" s="110"/>
      <c r="E123" s="110"/>
      <c r="F123" s="110"/>
      <c r="G123" s="110"/>
      <c r="H123" s="110"/>
      <c r="I123" s="110"/>
      <c r="J123" s="110"/>
      <c r="K123" s="110"/>
      <c r="L123" s="110"/>
      <c r="M123" s="110"/>
      <c r="N123" s="110"/>
      <c r="O123" s="110"/>
      <c r="P123" s="110"/>
    </row>
    <row r="124" spans="1:16" x14ac:dyDescent="0.25">
      <c r="A124" s="36" t="s">
        <v>417</v>
      </c>
      <c r="B124" s="43" t="s">
        <v>206</v>
      </c>
      <c r="C124" s="38" t="s">
        <v>420</v>
      </c>
      <c r="D124" s="110"/>
      <c r="E124" s="110"/>
      <c r="F124" s="110"/>
      <c r="G124" s="110"/>
      <c r="H124" s="110"/>
      <c r="I124" s="110"/>
      <c r="J124" s="110"/>
      <c r="K124" s="110"/>
      <c r="L124" s="110"/>
      <c r="M124" s="110"/>
      <c r="N124" s="110"/>
      <c r="O124" s="110"/>
      <c r="P124" s="110"/>
    </row>
    <row r="125" spans="1:16" x14ac:dyDescent="0.25">
      <c r="A125" s="22" t="s">
        <v>418</v>
      </c>
      <c r="B125" s="43" t="s">
        <v>206</v>
      </c>
      <c r="C125" s="38" t="s">
        <v>421</v>
      </c>
      <c r="D125" s="110"/>
      <c r="E125" s="110"/>
      <c r="F125" s="110"/>
      <c r="G125" s="110"/>
      <c r="H125" s="110"/>
      <c r="I125" s="110"/>
      <c r="J125" s="110"/>
      <c r="K125" s="110"/>
      <c r="L125" s="110"/>
      <c r="M125" s="110"/>
      <c r="N125" s="110"/>
      <c r="O125" s="110"/>
      <c r="P125" s="110"/>
    </row>
    <row r="126" spans="1:16" x14ac:dyDescent="0.25">
      <c r="A126" s="22"/>
      <c r="B126" s="43"/>
      <c r="C126" s="50"/>
      <c r="D126" s="76"/>
      <c r="E126" s="76"/>
      <c r="F126" s="76"/>
      <c r="G126" s="76"/>
      <c r="H126" s="76"/>
      <c r="I126" s="76"/>
      <c r="J126" s="76"/>
      <c r="K126" s="76"/>
      <c r="L126" s="76"/>
      <c r="M126" s="76"/>
      <c r="N126" s="76"/>
      <c r="O126" s="76"/>
      <c r="P126" s="76"/>
    </row>
    <row r="127" spans="1:16" ht="28.5" x14ac:dyDescent="0.25">
      <c r="A127" s="52" t="s">
        <v>209</v>
      </c>
      <c r="B127" s="22"/>
      <c r="C127" s="22"/>
      <c r="D127" s="70">
        <f t="shared" ref="D127:P127" si="25">SUM(D8,D10,D17,D23,D35,D42,D45,D51,D54,D59,D62,D69,D73,D76,D80,D85,D90,D94,D102,D108,D114,D117,D119,D122)</f>
        <v>0</v>
      </c>
      <c r="E127" s="70">
        <f t="shared" si="25"/>
        <v>0</v>
      </c>
      <c r="F127" s="70">
        <f t="shared" si="25"/>
        <v>0</v>
      </c>
      <c r="G127" s="70">
        <f t="shared" si="25"/>
        <v>0</v>
      </c>
      <c r="H127" s="70">
        <f t="shared" si="25"/>
        <v>0</v>
      </c>
      <c r="I127" s="70">
        <f t="shared" si="25"/>
        <v>0</v>
      </c>
      <c r="J127" s="70">
        <f t="shared" si="25"/>
        <v>0</v>
      </c>
      <c r="K127" s="70">
        <f t="shared" si="25"/>
        <v>0</v>
      </c>
      <c r="L127" s="70">
        <f t="shared" si="25"/>
        <v>0</v>
      </c>
      <c r="M127" s="70">
        <f t="shared" si="25"/>
        <v>0</v>
      </c>
      <c r="N127" s="70">
        <f t="shared" si="25"/>
        <v>0</v>
      </c>
      <c r="O127" s="70">
        <f t="shared" si="25"/>
        <v>0</v>
      </c>
      <c r="P127" s="70">
        <f t="shared" si="25"/>
        <v>0</v>
      </c>
    </row>
    <row r="128" spans="1:16" x14ac:dyDescent="0.25">
      <c r="A128" s="32"/>
      <c r="B128" s="22"/>
      <c r="C128" s="22"/>
      <c r="D128" s="32"/>
      <c r="E128" s="32"/>
      <c r="F128" s="32"/>
      <c r="G128" s="32"/>
      <c r="H128" s="32"/>
      <c r="I128" s="32"/>
      <c r="J128" s="32"/>
      <c r="K128" s="32"/>
      <c r="L128" s="32"/>
      <c r="M128" s="32"/>
      <c r="N128" s="32"/>
      <c r="O128" s="32"/>
      <c r="P128" s="32"/>
    </row>
    <row r="129" spans="1:16" x14ac:dyDescent="0.25">
      <c r="A129" s="56" t="s">
        <v>210</v>
      </c>
      <c r="B129" s="57"/>
      <c r="C129" s="57"/>
      <c r="D129" s="111"/>
      <c r="E129" s="111"/>
      <c r="F129" s="111"/>
      <c r="G129" s="111"/>
      <c r="H129" s="111"/>
      <c r="I129" s="111"/>
      <c r="J129" s="111"/>
      <c r="K129" s="111"/>
      <c r="L129" s="111"/>
      <c r="M129" s="111"/>
      <c r="N129" s="111"/>
      <c r="O129" s="111"/>
      <c r="P129" s="111"/>
    </row>
    <row r="130" spans="1:16" x14ac:dyDescent="0.25">
      <c r="A130" s="58" t="s">
        <v>211</v>
      </c>
      <c r="B130" s="59"/>
      <c r="C130" s="59"/>
      <c r="D130" s="84">
        <f>D6-D129</f>
        <v>0</v>
      </c>
      <c r="E130" s="84">
        <f t="shared" ref="E130:P130" si="26">E6-E129</f>
        <v>0</v>
      </c>
      <c r="F130" s="84">
        <f t="shared" si="26"/>
        <v>0</v>
      </c>
      <c r="G130" s="84">
        <f t="shared" si="26"/>
        <v>0</v>
      </c>
      <c r="H130" s="84">
        <f t="shared" si="26"/>
        <v>0</v>
      </c>
      <c r="I130" s="84">
        <f t="shared" si="26"/>
        <v>0</v>
      </c>
      <c r="J130" s="84">
        <f t="shared" si="26"/>
        <v>0</v>
      </c>
      <c r="K130" s="84">
        <f t="shared" si="26"/>
        <v>0</v>
      </c>
      <c r="L130" s="84">
        <f t="shared" si="26"/>
        <v>0</v>
      </c>
      <c r="M130" s="84">
        <f t="shared" si="26"/>
        <v>0</v>
      </c>
      <c r="N130" s="84">
        <f t="shared" si="26"/>
        <v>0</v>
      </c>
      <c r="O130" s="84">
        <f t="shared" si="26"/>
        <v>0</v>
      </c>
      <c r="P130" s="84">
        <f t="shared" si="26"/>
        <v>0</v>
      </c>
    </row>
    <row r="131" spans="1:16" x14ac:dyDescent="0.25">
      <c r="A131" s="85" t="s">
        <v>506</v>
      </c>
      <c r="B131" s="86"/>
      <c r="C131" s="86"/>
      <c r="D131" s="85">
        <v>300</v>
      </c>
      <c r="E131" s="85">
        <v>215</v>
      </c>
      <c r="F131" s="85">
        <v>0</v>
      </c>
      <c r="G131" s="85">
        <v>0</v>
      </c>
      <c r="H131" s="85">
        <v>174</v>
      </c>
      <c r="I131" s="85">
        <v>121</v>
      </c>
      <c r="J131" s="85">
        <v>58</v>
      </c>
      <c r="K131" s="85">
        <v>47</v>
      </c>
      <c r="L131" s="85">
        <v>4</v>
      </c>
      <c r="M131" s="85">
        <v>1</v>
      </c>
      <c r="N131" s="85">
        <v>1</v>
      </c>
      <c r="O131" s="85">
        <v>1</v>
      </c>
      <c r="P131" s="85">
        <v>2601</v>
      </c>
    </row>
    <row r="132" spans="1:16" x14ac:dyDescent="0.25">
      <c r="A132" s="58" t="s">
        <v>507</v>
      </c>
      <c r="B132" s="84"/>
      <c r="C132" s="84"/>
      <c r="D132" s="84">
        <f t="shared" ref="D132:P132" si="27">D6-D131</f>
        <v>-300</v>
      </c>
      <c r="E132" s="84">
        <f t="shared" si="27"/>
        <v>-215</v>
      </c>
      <c r="F132" s="84">
        <f t="shared" si="27"/>
        <v>0</v>
      </c>
      <c r="G132" s="84">
        <f t="shared" si="27"/>
        <v>0</v>
      </c>
      <c r="H132" s="84">
        <f t="shared" si="27"/>
        <v>-174</v>
      </c>
      <c r="I132" s="84">
        <f t="shared" si="27"/>
        <v>-121</v>
      </c>
      <c r="J132" s="84">
        <f t="shared" si="27"/>
        <v>-58</v>
      </c>
      <c r="K132" s="84">
        <f t="shared" si="27"/>
        <v>-47</v>
      </c>
      <c r="L132" s="84">
        <f t="shared" si="27"/>
        <v>-4</v>
      </c>
      <c r="M132" s="84">
        <f t="shared" si="27"/>
        <v>-1</v>
      </c>
      <c r="N132" s="84">
        <f t="shared" si="27"/>
        <v>-1</v>
      </c>
      <c r="O132" s="84">
        <f t="shared" si="27"/>
        <v>-1</v>
      </c>
      <c r="P132" s="84">
        <f t="shared" si="27"/>
        <v>-2601</v>
      </c>
    </row>
    <row r="133" spans="1:16" ht="106.5" customHeight="1" x14ac:dyDescent="0.25">
      <c r="A133" s="322" t="s">
        <v>508</v>
      </c>
      <c r="B133" s="323"/>
      <c r="C133" s="324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</row>
  </sheetData>
  <sheetProtection sort="0" autoFilter="0"/>
  <mergeCells count="2">
    <mergeCell ref="A2:P2"/>
    <mergeCell ref="A133:C133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A2:X133"/>
  <sheetViews>
    <sheetView topLeftCell="F1" zoomScale="80" zoomScaleNormal="80" workbookViewId="0">
      <pane ySplit="6" topLeftCell="A124" activePane="bottomLeft" state="frozen"/>
      <selection pane="bottomLeft" activeCell="D131" sqref="D131"/>
    </sheetView>
  </sheetViews>
  <sheetFormatPr defaultRowHeight="15" x14ac:dyDescent="0.25"/>
  <cols>
    <col min="1" max="1" width="46.85546875" style="18" customWidth="1"/>
    <col min="2" max="2" width="17.140625" style="18" customWidth="1"/>
    <col min="3" max="3" width="16.7109375" style="18" customWidth="1"/>
    <col min="4" max="4" width="13.85546875" style="264" customWidth="1"/>
    <col min="5" max="5" width="14.85546875" style="264" customWidth="1"/>
    <col min="6" max="6" width="9.140625" style="269"/>
    <col min="7" max="7" width="11.5703125" style="269" customWidth="1"/>
    <col min="8" max="8" width="9.7109375" style="269" customWidth="1"/>
    <col min="9" max="9" width="9.140625" style="269"/>
    <col min="10" max="10" width="9.140625" style="275"/>
    <col min="11" max="11" width="10" style="275" customWidth="1"/>
    <col min="12" max="13" width="9.140625" style="275"/>
    <col min="14" max="14" width="10.85546875" style="275" customWidth="1"/>
    <col min="15" max="15" width="9.140625" style="275"/>
    <col min="16" max="16" width="13.28515625" style="275" customWidth="1"/>
    <col min="17" max="18" width="9.140625" style="275"/>
    <col min="19" max="19" width="14" style="275" customWidth="1"/>
    <col min="20" max="20" width="13.5703125" style="275" customWidth="1"/>
    <col min="21" max="22" width="9.140625" style="275"/>
    <col min="23" max="23" width="10.28515625" style="275" customWidth="1"/>
    <col min="24" max="24" width="11.42578125" style="275" customWidth="1"/>
    <col min="25" max="16384" width="9.140625" style="18"/>
  </cols>
  <sheetData>
    <row r="2" spans="1:24" ht="18.75" x14ac:dyDescent="0.25">
      <c r="A2" s="317" t="s">
        <v>462</v>
      </c>
      <c r="B2" s="317"/>
      <c r="C2" s="317"/>
      <c r="D2" s="317"/>
      <c r="E2" s="317"/>
      <c r="F2" s="317"/>
      <c r="G2" s="317"/>
      <c r="H2" s="317"/>
      <c r="I2" s="317"/>
      <c r="J2" s="317"/>
      <c r="K2" s="317"/>
      <c r="L2" s="317"/>
      <c r="M2" s="317"/>
      <c r="N2" s="317"/>
      <c r="O2" s="317"/>
      <c r="P2" s="317"/>
      <c r="Q2" s="317"/>
      <c r="R2" s="317"/>
      <c r="S2" s="317"/>
      <c r="T2" s="317"/>
      <c r="U2" s="317"/>
      <c r="V2" s="317"/>
      <c r="W2" s="317"/>
      <c r="X2" s="317"/>
    </row>
    <row r="4" spans="1:24" ht="186" customHeight="1" x14ac:dyDescent="0.25">
      <c r="A4" s="88" t="s">
        <v>202</v>
      </c>
      <c r="B4" s="24" t="s">
        <v>463</v>
      </c>
      <c r="C4" s="24" t="s">
        <v>464</v>
      </c>
      <c r="D4" s="258" t="s">
        <v>465</v>
      </c>
      <c r="E4" s="258" t="s">
        <v>466</v>
      </c>
      <c r="F4" s="265" t="s">
        <v>467</v>
      </c>
      <c r="G4" s="265" t="s">
        <v>468</v>
      </c>
      <c r="H4" s="265" t="s">
        <v>469</v>
      </c>
      <c r="I4" s="265" t="s">
        <v>470</v>
      </c>
      <c r="J4" s="270" t="s">
        <v>471</v>
      </c>
      <c r="K4" s="270" t="s">
        <v>472</v>
      </c>
      <c r="L4" s="270" t="s">
        <v>473</v>
      </c>
      <c r="M4" s="270" t="s">
        <v>474</v>
      </c>
      <c r="N4" s="270" t="s">
        <v>475</v>
      </c>
      <c r="O4" s="270" t="s">
        <v>476</v>
      </c>
      <c r="P4" s="270" t="s">
        <v>477</v>
      </c>
      <c r="Q4" s="270" t="s">
        <v>478</v>
      </c>
      <c r="R4" s="270" t="s">
        <v>479</v>
      </c>
      <c r="S4" s="270" t="s">
        <v>480</v>
      </c>
      <c r="T4" s="270" t="s">
        <v>481</v>
      </c>
      <c r="U4" s="270" t="s">
        <v>482</v>
      </c>
      <c r="V4" s="270" t="s">
        <v>483</v>
      </c>
      <c r="W4" s="270" t="s">
        <v>484</v>
      </c>
      <c r="X4" s="270" t="s">
        <v>485</v>
      </c>
    </row>
    <row r="5" spans="1:24" x14ac:dyDescent="0.25">
      <c r="A5" s="22"/>
      <c r="B5" s="88">
        <v>1</v>
      </c>
      <c r="C5" s="88">
        <v>2</v>
      </c>
      <c r="D5" s="271">
        <v>3</v>
      </c>
      <c r="E5" s="271">
        <v>4</v>
      </c>
      <c r="F5" s="271">
        <v>5</v>
      </c>
      <c r="G5" s="271">
        <v>6</v>
      </c>
      <c r="H5" s="271">
        <v>7</v>
      </c>
      <c r="I5" s="271">
        <v>8</v>
      </c>
      <c r="J5" s="271">
        <v>9</v>
      </c>
      <c r="K5" s="271">
        <v>10</v>
      </c>
      <c r="L5" s="271">
        <v>11</v>
      </c>
      <c r="M5" s="271">
        <v>12</v>
      </c>
      <c r="N5" s="271">
        <v>13</v>
      </c>
      <c r="O5" s="271">
        <v>14</v>
      </c>
      <c r="P5" s="271">
        <v>15</v>
      </c>
      <c r="Q5" s="271">
        <v>16</v>
      </c>
      <c r="R5" s="271">
        <v>17</v>
      </c>
      <c r="S5" s="271">
        <v>18</v>
      </c>
      <c r="T5" s="271">
        <v>19</v>
      </c>
      <c r="U5" s="271">
        <v>20</v>
      </c>
      <c r="V5" s="271">
        <v>21</v>
      </c>
      <c r="W5" s="271">
        <v>22</v>
      </c>
      <c r="X5" s="271">
        <v>23</v>
      </c>
    </row>
    <row r="6" spans="1:24" ht="27.75" customHeight="1" x14ac:dyDescent="0.25">
      <c r="A6" s="25" t="s">
        <v>461</v>
      </c>
      <c r="B6" s="26" t="s">
        <v>177</v>
      </c>
      <c r="C6" s="27" t="s">
        <v>206</v>
      </c>
      <c r="D6" s="28">
        <f t="shared" ref="D6:X6" si="0">SUM(D9:D9,D11:D16,D18:D22,D24:D34,D36:D41,D43:D44,D46:D50,D52:D53,D55:D58,D60:D61,D63:D68,D70:D72,D74:D75,D77:D79,D81:D84,D86:D89,D91:D93,D95:D101,D103:D107,D109:D113,D115:D116,D118,D120:D121,D123:D125)</f>
        <v>0</v>
      </c>
      <c r="E6" s="28">
        <f t="shared" si="0"/>
        <v>0</v>
      </c>
      <c r="F6" s="89">
        <f t="shared" si="0"/>
        <v>0</v>
      </c>
      <c r="G6" s="89">
        <f t="shared" si="0"/>
        <v>0</v>
      </c>
      <c r="H6" s="89">
        <f t="shared" si="0"/>
        <v>0</v>
      </c>
      <c r="I6" s="89">
        <f t="shared" si="0"/>
        <v>0</v>
      </c>
      <c r="J6" s="69">
        <f t="shared" si="0"/>
        <v>0</v>
      </c>
      <c r="K6" s="69">
        <f t="shared" si="0"/>
        <v>0</v>
      </c>
      <c r="L6" s="69">
        <f t="shared" si="0"/>
        <v>0</v>
      </c>
      <c r="M6" s="69">
        <f t="shared" si="0"/>
        <v>0</v>
      </c>
      <c r="N6" s="69">
        <f t="shared" si="0"/>
        <v>0</v>
      </c>
      <c r="O6" s="69">
        <f t="shared" si="0"/>
        <v>0</v>
      </c>
      <c r="P6" s="69">
        <f t="shared" si="0"/>
        <v>0</v>
      </c>
      <c r="Q6" s="69">
        <f t="shared" si="0"/>
        <v>0</v>
      </c>
      <c r="R6" s="69">
        <f t="shared" si="0"/>
        <v>0</v>
      </c>
      <c r="S6" s="69">
        <f t="shared" si="0"/>
        <v>0</v>
      </c>
      <c r="T6" s="69">
        <f t="shared" si="0"/>
        <v>0</v>
      </c>
      <c r="U6" s="69">
        <f t="shared" si="0"/>
        <v>0</v>
      </c>
      <c r="V6" s="69">
        <f t="shared" si="0"/>
        <v>0</v>
      </c>
      <c r="W6" s="69">
        <f t="shared" si="0"/>
        <v>0</v>
      </c>
      <c r="X6" s="69">
        <f t="shared" si="0"/>
        <v>0</v>
      </c>
    </row>
    <row r="7" spans="1:24" ht="15" customHeight="1" x14ac:dyDescent="0.25">
      <c r="A7" s="29" t="s">
        <v>207</v>
      </c>
      <c r="B7" s="24"/>
      <c r="C7" s="30"/>
      <c r="D7" s="259"/>
      <c r="E7" s="259"/>
      <c r="F7" s="99"/>
      <c r="G7" s="99"/>
      <c r="H7" s="99"/>
      <c r="I7" s="99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</row>
    <row r="8" spans="1:24" ht="15" customHeight="1" x14ac:dyDescent="0.25">
      <c r="A8" s="32" t="s">
        <v>212</v>
      </c>
      <c r="B8" s="33" t="s">
        <v>137</v>
      </c>
      <c r="C8" s="34" t="s">
        <v>206</v>
      </c>
      <c r="D8" s="35">
        <f>D9</f>
        <v>0</v>
      </c>
      <c r="E8" s="35">
        <f t="shared" ref="E8:X8" si="1">E9</f>
        <v>0</v>
      </c>
      <c r="F8" s="90">
        <f t="shared" si="1"/>
        <v>0</v>
      </c>
      <c r="G8" s="90">
        <f t="shared" si="1"/>
        <v>0</v>
      </c>
      <c r="H8" s="90">
        <f t="shared" si="1"/>
        <v>0</v>
      </c>
      <c r="I8" s="90">
        <f t="shared" si="1"/>
        <v>0</v>
      </c>
      <c r="J8" s="72">
        <f t="shared" si="1"/>
        <v>0</v>
      </c>
      <c r="K8" s="72">
        <f t="shared" si="1"/>
        <v>0</v>
      </c>
      <c r="L8" s="72">
        <f t="shared" si="1"/>
        <v>0</v>
      </c>
      <c r="M8" s="72">
        <f t="shared" si="1"/>
        <v>0</v>
      </c>
      <c r="N8" s="72">
        <f t="shared" si="1"/>
        <v>0</v>
      </c>
      <c r="O8" s="72">
        <f t="shared" si="1"/>
        <v>0</v>
      </c>
      <c r="P8" s="72">
        <f t="shared" si="1"/>
        <v>0</v>
      </c>
      <c r="Q8" s="72">
        <f t="shared" si="1"/>
        <v>0</v>
      </c>
      <c r="R8" s="72">
        <f t="shared" si="1"/>
        <v>0</v>
      </c>
      <c r="S8" s="72">
        <f t="shared" si="1"/>
        <v>0</v>
      </c>
      <c r="T8" s="72">
        <f t="shared" si="1"/>
        <v>0</v>
      </c>
      <c r="U8" s="72">
        <f t="shared" si="1"/>
        <v>0</v>
      </c>
      <c r="V8" s="72">
        <f t="shared" si="1"/>
        <v>0</v>
      </c>
      <c r="W8" s="72">
        <f t="shared" si="1"/>
        <v>0</v>
      </c>
      <c r="X8" s="72">
        <f t="shared" si="1"/>
        <v>0</v>
      </c>
    </row>
    <row r="9" spans="1:24" x14ac:dyDescent="0.25">
      <c r="A9" s="101" t="s">
        <v>236</v>
      </c>
      <c r="B9" s="37" t="s">
        <v>206</v>
      </c>
      <c r="C9" s="38" t="s">
        <v>237</v>
      </c>
      <c r="D9" s="104"/>
      <c r="E9" s="104"/>
      <c r="F9" s="112"/>
      <c r="G9" s="112"/>
      <c r="H9" s="112"/>
      <c r="I9" s="112"/>
      <c r="J9" s="108"/>
      <c r="K9" s="108"/>
      <c r="L9" s="108"/>
      <c r="M9" s="108"/>
      <c r="N9" s="108"/>
      <c r="O9" s="108"/>
      <c r="P9" s="108"/>
      <c r="Q9" s="108"/>
      <c r="R9" s="108"/>
      <c r="S9" s="108"/>
      <c r="T9" s="108"/>
      <c r="U9" s="108"/>
      <c r="V9" s="108"/>
      <c r="W9" s="108"/>
      <c r="X9" s="108"/>
    </row>
    <row r="10" spans="1:24" x14ac:dyDescent="0.25">
      <c r="A10" s="32" t="s">
        <v>213</v>
      </c>
      <c r="B10" s="33" t="s">
        <v>114</v>
      </c>
      <c r="C10" s="34" t="s">
        <v>206</v>
      </c>
      <c r="D10" s="39">
        <f>SUM(D11:D16)</f>
        <v>0</v>
      </c>
      <c r="E10" s="39">
        <f t="shared" ref="E10:X10" si="2">SUM(E11:E16)</f>
        <v>0</v>
      </c>
      <c r="F10" s="91">
        <f t="shared" si="2"/>
        <v>0</v>
      </c>
      <c r="G10" s="91">
        <f t="shared" si="2"/>
        <v>0</v>
      </c>
      <c r="H10" s="91">
        <f t="shared" si="2"/>
        <v>0</v>
      </c>
      <c r="I10" s="91">
        <f t="shared" si="2"/>
        <v>0</v>
      </c>
      <c r="J10" s="75">
        <f t="shared" si="2"/>
        <v>0</v>
      </c>
      <c r="K10" s="75">
        <f t="shared" si="2"/>
        <v>0</v>
      </c>
      <c r="L10" s="75">
        <f t="shared" si="2"/>
        <v>0</v>
      </c>
      <c r="M10" s="75">
        <f t="shared" si="2"/>
        <v>0</v>
      </c>
      <c r="N10" s="75">
        <f t="shared" si="2"/>
        <v>0</v>
      </c>
      <c r="O10" s="75">
        <f t="shared" si="2"/>
        <v>0</v>
      </c>
      <c r="P10" s="75">
        <f t="shared" si="2"/>
        <v>0</v>
      </c>
      <c r="Q10" s="75">
        <f t="shared" si="2"/>
        <v>0</v>
      </c>
      <c r="R10" s="75">
        <f t="shared" si="2"/>
        <v>0</v>
      </c>
      <c r="S10" s="75">
        <f t="shared" si="2"/>
        <v>0</v>
      </c>
      <c r="T10" s="75">
        <f t="shared" si="2"/>
        <v>0</v>
      </c>
      <c r="U10" s="75">
        <f t="shared" si="2"/>
        <v>0</v>
      </c>
      <c r="V10" s="75">
        <f t="shared" si="2"/>
        <v>0</v>
      </c>
      <c r="W10" s="75">
        <f t="shared" si="2"/>
        <v>0</v>
      </c>
      <c r="X10" s="75">
        <f t="shared" si="2"/>
        <v>0</v>
      </c>
    </row>
    <row r="11" spans="1:24" x14ac:dyDescent="0.25">
      <c r="A11" s="36" t="s">
        <v>238</v>
      </c>
      <c r="B11" s="37" t="s">
        <v>206</v>
      </c>
      <c r="C11" s="38" t="s">
        <v>244</v>
      </c>
      <c r="D11" s="104"/>
      <c r="E11" s="104"/>
      <c r="F11" s="112"/>
      <c r="G11" s="112"/>
      <c r="H11" s="112"/>
      <c r="I11" s="112"/>
      <c r="J11" s="108"/>
      <c r="K11" s="108"/>
      <c r="L11" s="108"/>
      <c r="M11" s="108"/>
      <c r="N11" s="108"/>
      <c r="O11" s="108"/>
      <c r="P11" s="108"/>
      <c r="Q11" s="108"/>
      <c r="R11" s="108"/>
      <c r="S11" s="108"/>
      <c r="T11" s="108"/>
      <c r="U11" s="108"/>
      <c r="V11" s="108"/>
      <c r="W11" s="108"/>
      <c r="X11" s="108"/>
    </row>
    <row r="12" spans="1:24" x14ac:dyDescent="0.25">
      <c r="A12" s="36" t="s">
        <v>239</v>
      </c>
      <c r="B12" s="37" t="s">
        <v>206</v>
      </c>
      <c r="C12" s="38" t="s">
        <v>245</v>
      </c>
      <c r="D12" s="104"/>
      <c r="E12" s="104"/>
      <c r="F12" s="112"/>
      <c r="G12" s="112"/>
      <c r="H12" s="112"/>
      <c r="I12" s="112"/>
      <c r="J12" s="108"/>
      <c r="K12" s="108"/>
      <c r="L12" s="108"/>
      <c r="M12" s="108"/>
      <c r="N12" s="108"/>
      <c r="O12" s="108"/>
      <c r="P12" s="108"/>
      <c r="Q12" s="108"/>
      <c r="R12" s="108"/>
      <c r="S12" s="108"/>
      <c r="T12" s="108"/>
      <c r="U12" s="108"/>
      <c r="V12" s="108"/>
      <c r="W12" s="108"/>
      <c r="X12" s="108"/>
    </row>
    <row r="13" spans="1:24" x14ac:dyDescent="0.25">
      <c r="A13" s="36" t="s">
        <v>240</v>
      </c>
      <c r="B13" s="37" t="s">
        <v>206</v>
      </c>
      <c r="C13" s="38" t="s">
        <v>246</v>
      </c>
      <c r="D13" s="104"/>
      <c r="E13" s="104"/>
      <c r="F13" s="112"/>
      <c r="G13" s="112"/>
      <c r="H13" s="112"/>
      <c r="I13" s="112"/>
      <c r="J13" s="108"/>
      <c r="K13" s="108"/>
      <c r="L13" s="108"/>
      <c r="M13" s="108"/>
      <c r="N13" s="108"/>
      <c r="O13" s="108"/>
      <c r="P13" s="108"/>
      <c r="Q13" s="108"/>
      <c r="R13" s="108"/>
      <c r="S13" s="108"/>
      <c r="T13" s="108"/>
      <c r="U13" s="108"/>
      <c r="V13" s="108"/>
      <c r="W13" s="108"/>
      <c r="X13" s="108"/>
    </row>
    <row r="14" spans="1:24" x14ac:dyDescent="0.25">
      <c r="A14" s="36" t="s">
        <v>241</v>
      </c>
      <c r="B14" s="37" t="s">
        <v>206</v>
      </c>
      <c r="C14" s="38" t="s">
        <v>247</v>
      </c>
      <c r="D14" s="104"/>
      <c r="E14" s="104"/>
      <c r="F14" s="112"/>
      <c r="G14" s="112"/>
      <c r="H14" s="112"/>
      <c r="I14" s="112"/>
      <c r="J14" s="108"/>
      <c r="K14" s="108"/>
      <c r="L14" s="108"/>
      <c r="M14" s="108"/>
      <c r="N14" s="108"/>
      <c r="O14" s="108"/>
      <c r="P14" s="108"/>
      <c r="Q14" s="108"/>
      <c r="R14" s="108"/>
      <c r="S14" s="108"/>
      <c r="T14" s="108"/>
      <c r="U14" s="108"/>
      <c r="V14" s="108"/>
      <c r="W14" s="108"/>
      <c r="X14" s="108"/>
    </row>
    <row r="15" spans="1:24" ht="15" customHeight="1" x14ac:dyDescent="0.25">
      <c r="A15" s="36" t="s">
        <v>242</v>
      </c>
      <c r="B15" s="37" t="s">
        <v>206</v>
      </c>
      <c r="C15" s="38" t="s">
        <v>248</v>
      </c>
      <c r="D15" s="104"/>
      <c r="E15" s="104"/>
      <c r="F15" s="112"/>
      <c r="G15" s="112"/>
      <c r="H15" s="112"/>
      <c r="I15" s="112"/>
      <c r="J15" s="108"/>
      <c r="K15" s="108"/>
      <c r="L15" s="108"/>
      <c r="M15" s="108"/>
      <c r="N15" s="108"/>
      <c r="O15" s="108"/>
      <c r="P15" s="108"/>
      <c r="Q15" s="108"/>
      <c r="R15" s="108"/>
      <c r="S15" s="108"/>
      <c r="T15" s="108"/>
      <c r="U15" s="108"/>
      <c r="V15" s="108"/>
      <c r="W15" s="108"/>
      <c r="X15" s="108"/>
    </row>
    <row r="16" spans="1:24" x14ac:dyDescent="0.25">
      <c r="A16" s="36" t="s">
        <v>243</v>
      </c>
      <c r="B16" s="37" t="s">
        <v>206</v>
      </c>
      <c r="C16" s="38" t="s">
        <v>249</v>
      </c>
      <c r="D16" s="104"/>
      <c r="E16" s="104"/>
      <c r="F16" s="112"/>
      <c r="G16" s="112"/>
      <c r="H16" s="112"/>
      <c r="I16" s="112"/>
      <c r="J16" s="108"/>
      <c r="K16" s="108"/>
      <c r="L16" s="108"/>
      <c r="M16" s="108"/>
      <c r="N16" s="108"/>
      <c r="O16" s="108"/>
      <c r="P16" s="108"/>
      <c r="Q16" s="108"/>
      <c r="R16" s="108"/>
      <c r="S16" s="108"/>
      <c r="T16" s="108"/>
      <c r="U16" s="108"/>
      <c r="V16" s="108"/>
      <c r="W16" s="108"/>
      <c r="X16" s="108"/>
    </row>
    <row r="17" spans="1:24" x14ac:dyDescent="0.25">
      <c r="A17" s="40" t="s">
        <v>214</v>
      </c>
      <c r="B17" s="33" t="s">
        <v>178</v>
      </c>
      <c r="C17" s="41" t="s">
        <v>206</v>
      </c>
      <c r="D17" s="42">
        <f>SUM(D18:D22)</f>
        <v>0</v>
      </c>
      <c r="E17" s="42">
        <f t="shared" ref="E17:X17" si="3">SUM(E18:E22)</f>
        <v>0</v>
      </c>
      <c r="F17" s="92">
        <f t="shared" si="3"/>
        <v>0</v>
      </c>
      <c r="G17" s="92">
        <f t="shared" si="3"/>
        <v>0</v>
      </c>
      <c r="H17" s="92">
        <f t="shared" si="3"/>
        <v>0</v>
      </c>
      <c r="I17" s="92">
        <f t="shared" si="3"/>
        <v>0</v>
      </c>
      <c r="J17" s="70">
        <f t="shared" si="3"/>
        <v>0</v>
      </c>
      <c r="K17" s="70">
        <f t="shared" si="3"/>
        <v>0</v>
      </c>
      <c r="L17" s="70">
        <f t="shared" si="3"/>
        <v>0</v>
      </c>
      <c r="M17" s="70">
        <f t="shared" si="3"/>
        <v>0</v>
      </c>
      <c r="N17" s="70">
        <f t="shared" si="3"/>
        <v>0</v>
      </c>
      <c r="O17" s="70">
        <f t="shared" si="3"/>
        <v>0</v>
      </c>
      <c r="P17" s="70">
        <f t="shared" si="3"/>
        <v>0</v>
      </c>
      <c r="Q17" s="70">
        <f t="shared" si="3"/>
        <v>0</v>
      </c>
      <c r="R17" s="70">
        <f t="shared" si="3"/>
        <v>0</v>
      </c>
      <c r="S17" s="70">
        <f t="shared" si="3"/>
        <v>0</v>
      </c>
      <c r="T17" s="70">
        <f t="shared" si="3"/>
        <v>0</v>
      </c>
      <c r="U17" s="70">
        <f t="shared" si="3"/>
        <v>0</v>
      </c>
      <c r="V17" s="70">
        <f t="shared" si="3"/>
        <v>0</v>
      </c>
      <c r="W17" s="70">
        <f t="shared" si="3"/>
        <v>0</v>
      </c>
      <c r="X17" s="70">
        <f t="shared" si="3"/>
        <v>0</v>
      </c>
    </row>
    <row r="18" spans="1:24" x14ac:dyDescent="0.25">
      <c r="A18" s="36" t="s">
        <v>250</v>
      </c>
      <c r="B18" s="43" t="s">
        <v>206</v>
      </c>
      <c r="C18" s="38" t="s">
        <v>255</v>
      </c>
      <c r="D18" s="105"/>
      <c r="E18" s="105"/>
      <c r="F18" s="113"/>
      <c r="G18" s="113"/>
      <c r="H18" s="113"/>
      <c r="I18" s="113"/>
      <c r="J18" s="109"/>
      <c r="K18" s="109"/>
      <c r="L18" s="109"/>
      <c r="M18" s="109"/>
      <c r="N18" s="109"/>
      <c r="O18" s="109"/>
      <c r="P18" s="109"/>
      <c r="Q18" s="109"/>
      <c r="R18" s="109"/>
      <c r="S18" s="109"/>
      <c r="T18" s="109"/>
      <c r="U18" s="109"/>
      <c r="V18" s="109"/>
      <c r="W18" s="109"/>
      <c r="X18" s="109"/>
    </row>
    <row r="19" spans="1:24" x14ac:dyDescent="0.25">
      <c r="A19" s="36" t="s">
        <v>251</v>
      </c>
      <c r="B19" s="43" t="s">
        <v>206</v>
      </c>
      <c r="C19" s="38" t="s">
        <v>256</v>
      </c>
      <c r="D19" s="105"/>
      <c r="E19" s="105"/>
      <c r="F19" s="113"/>
      <c r="G19" s="113"/>
      <c r="H19" s="113"/>
      <c r="I19" s="113"/>
      <c r="J19" s="109"/>
      <c r="K19" s="109"/>
      <c r="L19" s="109"/>
      <c r="M19" s="109"/>
      <c r="N19" s="109"/>
      <c r="O19" s="109"/>
      <c r="P19" s="109"/>
      <c r="Q19" s="109"/>
      <c r="R19" s="109"/>
      <c r="S19" s="109"/>
      <c r="T19" s="109"/>
      <c r="U19" s="109"/>
      <c r="V19" s="109"/>
      <c r="W19" s="109"/>
      <c r="X19" s="109"/>
    </row>
    <row r="20" spans="1:24" x14ac:dyDescent="0.25">
      <c r="A20" s="36" t="s">
        <v>252</v>
      </c>
      <c r="B20" s="43" t="s">
        <v>206</v>
      </c>
      <c r="C20" s="38" t="s">
        <v>257</v>
      </c>
      <c r="D20" s="105"/>
      <c r="E20" s="105"/>
      <c r="F20" s="113"/>
      <c r="G20" s="113"/>
      <c r="H20" s="113"/>
      <c r="I20" s="113"/>
      <c r="J20" s="109"/>
      <c r="K20" s="109"/>
      <c r="L20" s="109"/>
      <c r="M20" s="109"/>
      <c r="N20" s="109"/>
      <c r="O20" s="109"/>
      <c r="P20" s="109"/>
      <c r="Q20" s="109"/>
      <c r="R20" s="109"/>
      <c r="S20" s="109"/>
      <c r="T20" s="109"/>
      <c r="U20" s="109"/>
      <c r="V20" s="109"/>
      <c r="W20" s="109"/>
      <c r="X20" s="109"/>
    </row>
    <row r="21" spans="1:24" x14ac:dyDescent="0.25">
      <c r="A21" s="36" t="s">
        <v>253</v>
      </c>
      <c r="B21" s="43" t="s">
        <v>206</v>
      </c>
      <c r="C21" s="38" t="s">
        <v>258</v>
      </c>
      <c r="D21" s="105"/>
      <c r="E21" s="105"/>
      <c r="F21" s="113"/>
      <c r="G21" s="113"/>
      <c r="H21" s="113"/>
      <c r="I21" s="113"/>
      <c r="J21" s="109"/>
      <c r="K21" s="109"/>
      <c r="L21" s="109"/>
      <c r="M21" s="109"/>
      <c r="N21" s="109"/>
      <c r="O21" s="109"/>
      <c r="P21" s="109"/>
      <c r="Q21" s="109"/>
      <c r="R21" s="109"/>
      <c r="S21" s="109"/>
      <c r="T21" s="109"/>
      <c r="U21" s="109"/>
      <c r="V21" s="109"/>
      <c r="W21" s="109"/>
      <c r="X21" s="109"/>
    </row>
    <row r="22" spans="1:24" x14ac:dyDescent="0.25">
      <c r="A22" s="36" t="s">
        <v>254</v>
      </c>
      <c r="B22" s="43" t="s">
        <v>206</v>
      </c>
      <c r="C22" s="38" t="s">
        <v>259</v>
      </c>
      <c r="D22" s="105"/>
      <c r="E22" s="105"/>
      <c r="F22" s="113"/>
      <c r="G22" s="113"/>
      <c r="H22" s="113"/>
      <c r="I22" s="113"/>
      <c r="J22" s="109"/>
      <c r="K22" s="109"/>
      <c r="L22" s="109"/>
      <c r="M22" s="109"/>
      <c r="N22" s="109"/>
      <c r="O22" s="109"/>
      <c r="P22" s="109"/>
      <c r="Q22" s="109"/>
      <c r="R22" s="109"/>
      <c r="S22" s="109"/>
      <c r="T22" s="109"/>
      <c r="U22" s="109"/>
      <c r="V22" s="109"/>
      <c r="W22" s="109"/>
      <c r="X22" s="109"/>
    </row>
    <row r="23" spans="1:24" x14ac:dyDescent="0.25">
      <c r="A23" s="40" t="s">
        <v>215</v>
      </c>
      <c r="B23" s="33" t="s">
        <v>179</v>
      </c>
      <c r="C23" s="44" t="s">
        <v>206</v>
      </c>
      <c r="D23" s="42">
        <f>SUM(D24:D34)</f>
        <v>0</v>
      </c>
      <c r="E23" s="42">
        <f t="shared" ref="E23:X23" si="4">SUM(E24:E34)</f>
        <v>0</v>
      </c>
      <c r="F23" s="92">
        <f t="shared" si="4"/>
        <v>0</v>
      </c>
      <c r="G23" s="92">
        <f t="shared" si="4"/>
        <v>0</v>
      </c>
      <c r="H23" s="92">
        <f t="shared" si="4"/>
        <v>0</v>
      </c>
      <c r="I23" s="92">
        <f t="shared" si="4"/>
        <v>0</v>
      </c>
      <c r="J23" s="70">
        <f t="shared" si="4"/>
        <v>0</v>
      </c>
      <c r="K23" s="70">
        <f t="shared" si="4"/>
        <v>0</v>
      </c>
      <c r="L23" s="70">
        <f t="shared" si="4"/>
        <v>0</v>
      </c>
      <c r="M23" s="70">
        <f t="shared" si="4"/>
        <v>0</v>
      </c>
      <c r="N23" s="70">
        <f t="shared" si="4"/>
        <v>0</v>
      </c>
      <c r="O23" s="70">
        <f t="shared" si="4"/>
        <v>0</v>
      </c>
      <c r="P23" s="70">
        <f t="shared" si="4"/>
        <v>0</v>
      </c>
      <c r="Q23" s="70">
        <f t="shared" si="4"/>
        <v>0</v>
      </c>
      <c r="R23" s="70">
        <f t="shared" si="4"/>
        <v>0</v>
      </c>
      <c r="S23" s="70">
        <f t="shared" si="4"/>
        <v>0</v>
      </c>
      <c r="T23" s="70">
        <f t="shared" si="4"/>
        <v>0</v>
      </c>
      <c r="U23" s="70">
        <f t="shared" si="4"/>
        <v>0</v>
      </c>
      <c r="V23" s="70">
        <f t="shared" si="4"/>
        <v>0</v>
      </c>
      <c r="W23" s="70">
        <f t="shared" si="4"/>
        <v>0</v>
      </c>
      <c r="X23" s="70">
        <f t="shared" si="4"/>
        <v>0</v>
      </c>
    </row>
    <row r="24" spans="1:24" x14ac:dyDescent="0.25">
      <c r="A24" s="36" t="s">
        <v>260</v>
      </c>
      <c r="B24" s="43" t="s">
        <v>206</v>
      </c>
      <c r="C24" s="38" t="s">
        <v>271</v>
      </c>
      <c r="D24" s="105"/>
      <c r="E24" s="105"/>
      <c r="F24" s="113"/>
      <c r="G24" s="113"/>
      <c r="H24" s="113"/>
      <c r="I24" s="113"/>
      <c r="J24" s="109"/>
      <c r="K24" s="109"/>
      <c r="L24" s="109"/>
      <c r="M24" s="109"/>
      <c r="N24" s="109"/>
      <c r="O24" s="109"/>
      <c r="P24" s="109"/>
      <c r="Q24" s="109"/>
      <c r="R24" s="109"/>
      <c r="S24" s="109"/>
      <c r="T24" s="109"/>
      <c r="U24" s="109"/>
      <c r="V24" s="109"/>
      <c r="W24" s="109"/>
      <c r="X24" s="109"/>
    </row>
    <row r="25" spans="1:24" x14ac:dyDescent="0.25">
      <c r="A25" s="36" t="s">
        <v>261</v>
      </c>
      <c r="B25" s="43" t="s">
        <v>206</v>
      </c>
      <c r="C25" s="38" t="s">
        <v>272</v>
      </c>
      <c r="D25" s="105"/>
      <c r="E25" s="105"/>
      <c r="F25" s="113"/>
      <c r="G25" s="113"/>
      <c r="H25" s="113"/>
      <c r="I25" s="113"/>
      <c r="J25" s="109"/>
      <c r="K25" s="109"/>
      <c r="L25" s="109"/>
      <c r="M25" s="109"/>
      <c r="N25" s="109"/>
      <c r="O25" s="109"/>
      <c r="P25" s="109"/>
      <c r="Q25" s="109"/>
      <c r="R25" s="109"/>
      <c r="S25" s="109"/>
      <c r="T25" s="109"/>
      <c r="U25" s="109"/>
      <c r="V25" s="109"/>
      <c r="W25" s="109"/>
      <c r="X25" s="109"/>
    </row>
    <row r="26" spans="1:24" ht="15" customHeight="1" x14ac:dyDescent="0.25">
      <c r="A26" s="36" t="s">
        <v>262</v>
      </c>
      <c r="B26" s="43" t="s">
        <v>206</v>
      </c>
      <c r="C26" s="38" t="s">
        <v>273</v>
      </c>
      <c r="D26" s="105"/>
      <c r="E26" s="105"/>
      <c r="F26" s="113"/>
      <c r="G26" s="113"/>
      <c r="H26" s="113"/>
      <c r="I26" s="113"/>
      <c r="J26" s="109"/>
      <c r="K26" s="109"/>
      <c r="L26" s="109"/>
      <c r="M26" s="109"/>
      <c r="N26" s="109"/>
      <c r="O26" s="109"/>
      <c r="P26" s="109"/>
      <c r="Q26" s="109"/>
      <c r="R26" s="109"/>
      <c r="S26" s="109"/>
      <c r="T26" s="109"/>
      <c r="U26" s="109"/>
      <c r="V26" s="109"/>
      <c r="W26" s="109"/>
      <c r="X26" s="109"/>
    </row>
    <row r="27" spans="1:24" x14ac:dyDescent="0.25">
      <c r="A27" s="36" t="s">
        <v>263</v>
      </c>
      <c r="B27" s="43" t="s">
        <v>206</v>
      </c>
      <c r="C27" s="38" t="s">
        <v>274</v>
      </c>
      <c r="D27" s="105"/>
      <c r="E27" s="105"/>
      <c r="F27" s="113"/>
      <c r="G27" s="113"/>
      <c r="H27" s="113"/>
      <c r="I27" s="113"/>
      <c r="J27" s="109"/>
      <c r="K27" s="109"/>
      <c r="L27" s="109"/>
      <c r="M27" s="109"/>
      <c r="N27" s="109"/>
      <c r="O27" s="109"/>
      <c r="P27" s="109"/>
      <c r="Q27" s="109"/>
      <c r="R27" s="109"/>
      <c r="S27" s="109"/>
      <c r="T27" s="109"/>
      <c r="U27" s="109"/>
      <c r="V27" s="109"/>
      <c r="W27" s="109"/>
      <c r="X27" s="109"/>
    </row>
    <row r="28" spans="1:24" ht="15" customHeight="1" x14ac:dyDescent="0.25">
      <c r="A28" s="36" t="s">
        <v>264</v>
      </c>
      <c r="B28" s="43" t="s">
        <v>206</v>
      </c>
      <c r="C28" s="38" t="s">
        <v>275</v>
      </c>
      <c r="D28" s="105"/>
      <c r="E28" s="105"/>
      <c r="F28" s="113"/>
      <c r="G28" s="113"/>
      <c r="H28" s="113"/>
      <c r="I28" s="113"/>
      <c r="J28" s="109"/>
      <c r="K28" s="109"/>
      <c r="L28" s="109"/>
      <c r="M28" s="109"/>
      <c r="N28" s="109"/>
      <c r="O28" s="109"/>
      <c r="P28" s="109"/>
      <c r="Q28" s="109"/>
      <c r="R28" s="109"/>
      <c r="S28" s="109"/>
      <c r="T28" s="109"/>
      <c r="U28" s="109"/>
      <c r="V28" s="109"/>
      <c r="W28" s="109"/>
      <c r="X28" s="109"/>
    </row>
    <row r="29" spans="1:24" x14ac:dyDescent="0.25">
      <c r="A29" s="36" t="s">
        <v>265</v>
      </c>
      <c r="B29" s="43" t="s">
        <v>206</v>
      </c>
      <c r="C29" s="38" t="s">
        <v>276</v>
      </c>
      <c r="D29" s="105"/>
      <c r="E29" s="105"/>
      <c r="F29" s="113"/>
      <c r="G29" s="113"/>
      <c r="H29" s="113"/>
      <c r="I29" s="113"/>
      <c r="J29" s="109"/>
      <c r="K29" s="109"/>
      <c r="L29" s="109"/>
      <c r="M29" s="109"/>
      <c r="N29" s="109"/>
      <c r="O29" s="109"/>
      <c r="P29" s="109"/>
      <c r="Q29" s="109"/>
      <c r="R29" s="109"/>
      <c r="S29" s="109"/>
      <c r="T29" s="109"/>
      <c r="U29" s="109"/>
      <c r="V29" s="109"/>
      <c r="W29" s="109"/>
      <c r="X29" s="109"/>
    </row>
    <row r="30" spans="1:24" x14ac:dyDescent="0.25">
      <c r="A30" s="36" t="s">
        <v>266</v>
      </c>
      <c r="B30" s="43" t="s">
        <v>206</v>
      </c>
      <c r="C30" s="38" t="s">
        <v>277</v>
      </c>
      <c r="D30" s="105"/>
      <c r="E30" s="105"/>
      <c r="F30" s="113"/>
      <c r="G30" s="113"/>
      <c r="H30" s="113"/>
      <c r="I30" s="113"/>
      <c r="J30" s="109"/>
      <c r="K30" s="109"/>
      <c r="L30" s="109"/>
      <c r="M30" s="109"/>
      <c r="N30" s="109"/>
      <c r="O30" s="109"/>
      <c r="P30" s="109"/>
      <c r="Q30" s="109"/>
      <c r="R30" s="109"/>
      <c r="S30" s="109"/>
      <c r="T30" s="109"/>
      <c r="U30" s="109"/>
      <c r="V30" s="109"/>
      <c r="W30" s="109"/>
      <c r="X30" s="109"/>
    </row>
    <row r="31" spans="1:24" x14ac:dyDescent="0.25">
      <c r="A31" s="36" t="s">
        <v>267</v>
      </c>
      <c r="B31" s="43" t="s">
        <v>206</v>
      </c>
      <c r="C31" s="38" t="s">
        <v>278</v>
      </c>
      <c r="D31" s="105"/>
      <c r="E31" s="105"/>
      <c r="F31" s="113"/>
      <c r="G31" s="113"/>
      <c r="H31" s="113"/>
      <c r="I31" s="113"/>
      <c r="J31" s="109"/>
      <c r="K31" s="109"/>
      <c r="L31" s="109"/>
      <c r="M31" s="109"/>
      <c r="N31" s="109"/>
      <c r="O31" s="109"/>
      <c r="P31" s="109"/>
      <c r="Q31" s="109"/>
      <c r="R31" s="109"/>
      <c r="S31" s="109"/>
      <c r="T31" s="109"/>
      <c r="U31" s="109"/>
      <c r="V31" s="109"/>
      <c r="W31" s="109"/>
      <c r="X31" s="109"/>
    </row>
    <row r="32" spans="1:24" ht="15" customHeight="1" x14ac:dyDescent="0.25">
      <c r="A32" s="36" t="s">
        <v>268</v>
      </c>
      <c r="B32" s="43" t="s">
        <v>206</v>
      </c>
      <c r="C32" s="38" t="s">
        <v>279</v>
      </c>
      <c r="D32" s="105"/>
      <c r="E32" s="105"/>
      <c r="F32" s="113"/>
      <c r="G32" s="113"/>
      <c r="H32" s="113"/>
      <c r="I32" s="113"/>
      <c r="J32" s="109"/>
      <c r="K32" s="109"/>
      <c r="L32" s="109"/>
      <c r="M32" s="109"/>
      <c r="N32" s="109"/>
      <c r="O32" s="109"/>
      <c r="P32" s="109"/>
      <c r="Q32" s="109"/>
      <c r="R32" s="109"/>
      <c r="S32" s="109"/>
      <c r="T32" s="109"/>
      <c r="U32" s="109"/>
      <c r="V32" s="109"/>
      <c r="W32" s="109"/>
      <c r="X32" s="109"/>
    </row>
    <row r="33" spans="1:24" x14ac:dyDescent="0.25">
      <c r="A33" s="36" t="s">
        <v>269</v>
      </c>
      <c r="B33" s="43" t="s">
        <v>206</v>
      </c>
      <c r="C33" s="38" t="s">
        <v>280</v>
      </c>
      <c r="D33" s="105"/>
      <c r="E33" s="105"/>
      <c r="F33" s="113"/>
      <c r="G33" s="113"/>
      <c r="H33" s="113"/>
      <c r="I33" s="113"/>
      <c r="J33" s="109"/>
      <c r="K33" s="109"/>
      <c r="L33" s="109"/>
      <c r="M33" s="109"/>
      <c r="N33" s="109"/>
      <c r="O33" s="109"/>
      <c r="P33" s="109"/>
      <c r="Q33" s="109"/>
      <c r="R33" s="109"/>
      <c r="S33" s="109"/>
      <c r="T33" s="109"/>
      <c r="U33" s="109"/>
      <c r="V33" s="109"/>
      <c r="W33" s="109"/>
      <c r="X33" s="109"/>
    </row>
    <row r="34" spans="1:24" x14ac:dyDescent="0.25">
      <c r="A34" s="36" t="s">
        <v>270</v>
      </c>
      <c r="B34" s="43" t="s">
        <v>206</v>
      </c>
      <c r="C34" s="38" t="s">
        <v>281</v>
      </c>
      <c r="D34" s="105"/>
      <c r="E34" s="105"/>
      <c r="F34" s="113"/>
      <c r="G34" s="113"/>
      <c r="H34" s="113"/>
      <c r="I34" s="113"/>
      <c r="J34" s="109"/>
      <c r="K34" s="109"/>
      <c r="L34" s="109"/>
      <c r="M34" s="109"/>
      <c r="N34" s="109"/>
      <c r="O34" s="109"/>
      <c r="P34" s="109"/>
      <c r="Q34" s="109"/>
      <c r="R34" s="109"/>
      <c r="S34" s="109"/>
      <c r="T34" s="109"/>
      <c r="U34" s="109"/>
      <c r="V34" s="109"/>
      <c r="W34" s="109"/>
      <c r="X34" s="109"/>
    </row>
    <row r="35" spans="1:24" x14ac:dyDescent="0.25">
      <c r="A35" s="40" t="s">
        <v>216</v>
      </c>
      <c r="B35" s="33" t="s">
        <v>180</v>
      </c>
      <c r="C35" s="41" t="s">
        <v>206</v>
      </c>
      <c r="D35" s="42">
        <f>SUM(D36:D41)</f>
        <v>0</v>
      </c>
      <c r="E35" s="42">
        <f t="shared" ref="E35:X35" si="5">SUM(E36:E41)</f>
        <v>0</v>
      </c>
      <c r="F35" s="92">
        <f t="shared" si="5"/>
        <v>0</v>
      </c>
      <c r="G35" s="92">
        <f t="shared" si="5"/>
        <v>0</v>
      </c>
      <c r="H35" s="92">
        <f t="shared" si="5"/>
        <v>0</v>
      </c>
      <c r="I35" s="92">
        <f t="shared" si="5"/>
        <v>0</v>
      </c>
      <c r="J35" s="70">
        <f t="shared" si="5"/>
        <v>0</v>
      </c>
      <c r="K35" s="70">
        <f t="shared" si="5"/>
        <v>0</v>
      </c>
      <c r="L35" s="70">
        <f t="shared" si="5"/>
        <v>0</v>
      </c>
      <c r="M35" s="70">
        <f t="shared" si="5"/>
        <v>0</v>
      </c>
      <c r="N35" s="70">
        <f t="shared" si="5"/>
        <v>0</v>
      </c>
      <c r="O35" s="70">
        <f t="shared" si="5"/>
        <v>0</v>
      </c>
      <c r="P35" s="70">
        <f t="shared" si="5"/>
        <v>0</v>
      </c>
      <c r="Q35" s="70">
        <f t="shared" si="5"/>
        <v>0</v>
      </c>
      <c r="R35" s="70">
        <f t="shared" si="5"/>
        <v>0</v>
      </c>
      <c r="S35" s="70">
        <f t="shared" si="5"/>
        <v>0</v>
      </c>
      <c r="T35" s="70">
        <f t="shared" si="5"/>
        <v>0</v>
      </c>
      <c r="U35" s="70">
        <f t="shared" si="5"/>
        <v>0</v>
      </c>
      <c r="V35" s="70">
        <f t="shared" si="5"/>
        <v>0</v>
      </c>
      <c r="W35" s="70">
        <f t="shared" si="5"/>
        <v>0</v>
      </c>
      <c r="X35" s="70">
        <f t="shared" si="5"/>
        <v>0</v>
      </c>
    </row>
    <row r="36" spans="1:24" x14ac:dyDescent="0.25">
      <c r="A36" s="36" t="s">
        <v>282</v>
      </c>
      <c r="B36" s="43" t="s">
        <v>206</v>
      </c>
      <c r="C36" s="38" t="s">
        <v>288</v>
      </c>
      <c r="D36" s="105"/>
      <c r="E36" s="105"/>
      <c r="F36" s="113"/>
      <c r="G36" s="113"/>
      <c r="H36" s="113"/>
      <c r="I36" s="113"/>
      <c r="J36" s="109"/>
      <c r="K36" s="109"/>
      <c r="L36" s="109"/>
      <c r="M36" s="109"/>
      <c r="N36" s="109"/>
      <c r="O36" s="109"/>
      <c r="P36" s="109"/>
      <c r="Q36" s="109"/>
      <c r="R36" s="109"/>
      <c r="S36" s="109"/>
      <c r="T36" s="109"/>
      <c r="U36" s="109"/>
      <c r="V36" s="109"/>
      <c r="W36" s="109"/>
      <c r="X36" s="109"/>
    </row>
    <row r="37" spans="1:24" ht="15" customHeight="1" x14ac:dyDescent="0.25">
      <c r="A37" s="36" t="s">
        <v>283</v>
      </c>
      <c r="B37" s="43" t="s">
        <v>206</v>
      </c>
      <c r="C37" s="38" t="s">
        <v>289</v>
      </c>
      <c r="D37" s="105"/>
      <c r="E37" s="105"/>
      <c r="F37" s="113"/>
      <c r="G37" s="113"/>
      <c r="H37" s="113"/>
      <c r="I37" s="113"/>
      <c r="J37" s="109"/>
      <c r="K37" s="109"/>
      <c r="L37" s="109"/>
      <c r="M37" s="109"/>
      <c r="N37" s="109"/>
      <c r="O37" s="109"/>
      <c r="P37" s="109"/>
      <c r="Q37" s="109"/>
      <c r="R37" s="109"/>
      <c r="S37" s="109"/>
      <c r="T37" s="109"/>
      <c r="U37" s="109"/>
      <c r="V37" s="109"/>
      <c r="W37" s="109"/>
      <c r="X37" s="109"/>
    </row>
    <row r="38" spans="1:24" x14ac:dyDescent="0.25">
      <c r="A38" s="36" t="s">
        <v>284</v>
      </c>
      <c r="B38" s="43" t="s">
        <v>206</v>
      </c>
      <c r="C38" s="38" t="s">
        <v>290</v>
      </c>
      <c r="D38" s="105"/>
      <c r="E38" s="105"/>
      <c r="F38" s="113"/>
      <c r="G38" s="113"/>
      <c r="H38" s="113"/>
      <c r="I38" s="113"/>
      <c r="J38" s="109"/>
      <c r="K38" s="109"/>
      <c r="L38" s="109"/>
      <c r="M38" s="109"/>
      <c r="N38" s="109"/>
      <c r="O38" s="109"/>
      <c r="P38" s="109"/>
      <c r="Q38" s="109"/>
      <c r="R38" s="109"/>
      <c r="S38" s="109"/>
      <c r="T38" s="109"/>
      <c r="U38" s="109"/>
      <c r="V38" s="109"/>
      <c r="W38" s="109"/>
      <c r="X38" s="109"/>
    </row>
    <row r="39" spans="1:24" x14ac:dyDescent="0.25">
      <c r="A39" s="36" t="s">
        <v>285</v>
      </c>
      <c r="B39" s="43" t="s">
        <v>206</v>
      </c>
      <c r="C39" s="38" t="s">
        <v>291</v>
      </c>
      <c r="D39" s="105"/>
      <c r="E39" s="105"/>
      <c r="F39" s="113"/>
      <c r="G39" s="113"/>
      <c r="H39" s="113"/>
      <c r="I39" s="113"/>
      <c r="J39" s="109"/>
      <c r="K39" s="109"/>
      <c r="L39" s="109"/>
      <c r="M39" s="109"/>
      <c r="N39" s="109"/>
      <c r="O39" s="109"/>
      <c r="P39" s="109"/>
      <c r="Q39" s="109"/>
      <c r="R39" s="109"/>
      <c r="S39" s="109"/>
      <c r="T39" s="109"/>
      <c r="U39" s="109"/>
      <c r="V39" s="109"/>
      <c r="W39" s="109"/>
      <c r="X39" s="109"/>
    </row>
    <row r="40" spans="1:24" ht="16.5" customHeight="1" x14ac:dyDescent="0.25">
      <c r="A40" s="36" t="s">
        <v>286</v>
      </c>
      <c r="B40" s="43" t="s">
        <v>206</v>
      </c>
      <c r="C40" s="38" t="s">
        <v>292</v>
      </c>
      <c r="D40" s="105"/>
      <c r="E40" s="105"/>
      <c r="F40" s="113"/>
      <c r="G40" s="113"/>
      <c r="H40" s="113"/>
      <c r="I40" s="113"/>
      <c r="J40" s="109"/>
      <c r="K40" s="109"/>
      <c r="L40" s="109"/>
      <c r="M40" s="109"/>
      <c r="N40" s="109"/>
      <c r="O40" s="109"/>
      <c r="P40" s="109"/>
      <c r="Q40" s="109"/>
      <c r="R40" s="109"/>
      <c r="S40" s="109"/>
      <c r="T40" s="109"/>
      <c r="U40" s="109"/>
      <c r="V40" s="109"/>
      <c r="W40" s="109"/>
      <c r="X40" s="109"/>
    </row>
    <row r="41" spans="1:24" x14ac:dyDescent="0.25">
      <c r="A41" s="36" t="s">
        <v>287</v>
      </c>
      <c r="B41" s="43" t="s">
        <v>206</v>
      </c>
      <c r="C41" s="38" t="s">
        <v>293</v>
      </c>
      <c r="D41" s="105"/>
      <c r="E41" s="105"/>
      <c r="F41" s="113"/>
      <c r="G41" s="113"/>
      <c r="H41" s="113"/>
      <c r="I41" s="113"/>
      <c r="J41" s="109"/>
      <c r="K41" s="109"/>
      <c r="L41" s="109"/>
      <c r="M41" s="109"/>
      <c r="N41" s="109"/>
      <c r="O41" s="109"/>
      <c r="P41" s="109"/>
      <c r="Q41" s="109"/>
      <c r="R41" s="109"/>
      <c r="S41" s="109"/>
      <c r="T41" s="109"/>
      <c r="U41" s="109"/>
      <c r="V41" s="109"/>
      <c r="W41" s="109"/>
      <c r="X41" s="109"/>
    </row>
    <row r="42" spans="1:24" x14ac:dyDescent="0.25">
      <c r="A42" s="40" t="s">
        <v>217</v>
      </c>
      <c r="B42" s="33" t="s">
        <v>181</v>
      </c>
      <c r="C42" s="45" t="s">
        <v>206</v>
      </c>
      <c r="D42" s="42">
        <f>SUM(D43:D44)</f>
        <v>0</v>
      </c>
      <c r="E42" s="42">
        <f t="shared" ref="E42:X42" si="6">SUM(E43:E44)</f>
        <v>0</v>
      </c>
      <c r="F42" s="92">
        <f t="shared" si="6"/>
        <v>0</v>
      </c>
      <c r="G42" s="92">
        <f t="shared" si="6"/>
        <v>0</v>
      </c>
      <c r="H42" s="92">
        <f t="shared" si="6"/>
        <v>0</v>
      </c>
      <c r="I42" s="92">
        <f t="shared" si="6"/>
        <v>0</v>
      </c>
      <c r="J42" s="70">
        <f t="shared" si="6"/>
        <v>0</v>
      </c>
      <c r="K42" s="70">
        <f t="shared" si="6"/>
        <v>0</v>
      </c>
      <c r="L42" s="70">
        <f t="shared" si="6"/>
        <v>0</v>
      </c>
      <c r="M42" s="70">
        <f t="shared" si="6"/>
        <v>0</v>
      </c>
      <c r="N42" s="70">
        <f t="shared" si="6"/>
        <v>0</v>
      </c>
      <c r="O42" s="70">
        <f t="shared" si="6"/>
        <v>0</v>
      </c>
      <c r="P42" s="70">
        <f t="shared" si="6"/>
        <v>0</v>
      </c>
      <c r="Q42" s="70">
        <f t="shared" si="6"/>
        <v>0</v>
      </c>
      <c r="R42" s="70">
        <f t="shared" si="6"/>
        <v>0</v>
      </c>
      <c r="S42" s="70">
        <f t="shared" si="6"/>
        <v>0</v>
      </c>
      <c r="T42" s="70">
        <f t="shared" si="6"/>
        <v>0</v>
      </c>
      <c r="U42" s="70">
        <f t="shared" si="6"/>
        <v>0</v>
      </c>
      <c r="V42" s="70">
        <f t="shared" si="6"/>
        <v>0</v>
      </c>
      <c r="W42" s="70">
        <f t="shared" si="6"/>
        <v>0</v>
      </c>
      <c r="X42" s="70">
        <f t="shared" si="6"/>
        <v>0</v>
      </c>
    </row>
    <row r="43" spans="1:24" ht="15" customHeight="1" x14ac:dyDescent="0.25">
      <c r="A43" s="36" t="s">
        <v>294</v>
      </c>
      <c r="B43" s="43" t="s">
        <v>206</v>
      </c>
      <c r="C43" s="38" t="s">
        <v>296</v>
      </c>
      <c r="D43" s="105"/>
      <c r="E43" s="105"/>
      <c r="F43" s="113"/>
      <c r="G43" s="113"/>
      <c r="H43" s="113"/>
      <c r="I43" s="113"/>
      <c r="J43" s="109"/>
      <c r="K43" s="109"/>
      <c r="L43" s="109"/>
      <c r="M43" s="109"/>
      <c r="N43" s="109"/>
      <c r="O43" s="109"/>
      <c r="P43" s="109"/>
      <c r="Q43" s="109"/>
      <c r="R43" s="109"/>
      <c r="S43" s="109"/>
      <c r="T43" s="109"/>
      <c r="U43" s="109"/>
      <c r="V43" s="109"/>
      <c r="W43" s="109"/>
      <c r="X43" s="109"/>
    </row>
    <row r="44" spans="1:24" x14ac:dyDescent="0.25">
      <c r="A44" s="36" t="s">
        <v>295</v>
      </c>
      <c r="B44" s="43" t="s">
        <v>206</v>
      </c>
      <c r="C44" s="38" t="s">
        <v>297</v>
      </c>
      <c r="D44" s="105"/>
      <c r="E44" s="105"/>
      <c r="F44" s="113"/>
      <c r="G44" s="113"/>
      <c r="H44" s="113"/>
      <c r="I44" s="113"/>
      <c r="J44" s="109"/>
      <c r="K44" s="109"/>
      <c r="L44" s="109"/>
      <c r="M44" s="109"/>
      <c r="N44" s="109"/>
      <c r="O44" s="109"/>
      <c r="P44" s="109"/>
      <c r="Q44" s="109"/>
      <c r="R44" s="109"/>
      <c r="S44" s="109"/>
      <c r="T44" s="109"/>
      <c r="U44" s="109"/>
      <c r="V44" s="109"/>
      <c r="W44" s="109"/>
      <c r="X44" s="109"/>
    </row>
    <row r="45" spans="1:24" x14ac:dyDescent="0.25">
      <c r="A45" s="40" t="s">
        <v>218</v>
      </c>
      <c r="B45" s="33" t="s">
        <v>182</v>
      </c>
      <c r="C45" s="45" t="s">
        <v>206</v>
      </c>
      <c r="D45" s="42">
        <f>SUM(D46:D50)</f>
        <v>0</v>
      </c>
      <c r="E45" s="42">
        <f t="shared" ref="E45:X45" si="7">SUM(E46:E50)</f>
        <v>0</v>
      </c>
      <c r="F45" s="92">
        <f t="shared" si="7"/>
        <v>0</v>
      </c>
      <c r="G45" s="92">
        <f t="shared" si="7"/>
        <v>0</v>
      </c>
      <c r="H45" s="92">
        <f t="shared" si="7"/>
        <v>0</v>
      </c>
      <c r="I45" s="92">
        <f t="shared" si="7"/>
        <v>0</v>
      </c>
      <c r="J45" s="70">
        <f t="shared" si="7"/>
        <v>0</v>
      </c>
      <c r="K45" s="70">
        <f t="shared" si="7"/>
        <v>0</v>
      </c>
      <c r="L45" s="70">
        <f t="shared" si="7"/>
        <v>0</v>
      </c>
      <c r="M45" s="70">
        <f t="shared" si="7"/>
        <v>0</v>
      </c>
      <c r="N45" s="70">
        <f t="shared" si="7"/>
        <v>0</v>
      </c>
      <c r="O45" s="70">
        <f t="shared" si="7"/>
        <v>0</v>
      </c>
      <c r="P45" s="70">
        <f t="shared" si="7"/>
        <v>0</v>
      </c>
      <c r="Q45" s="70">
        <f t="shared" si="7"/>
        <v>0</v>
      </c>
      <c r="R45" s="70">
        <f t="shared" si="7"/>
        <v>0</v>
      </c>
      <c r="S45" s="70">
        <f t="shared" si="7"/>
        <v>0</v>
      </c>
      <c r="T45" s="70">
        <f t="shared" si="7"/>
        <v>0</v>
      </c>
      <c r="U45" s="70">
        <f t="shared" si="7"/>
        <v>0</v>
      </c>
      <c r="V45" s="70">
        <f t="shared" si="7"/>
        <v>0</v>
      </c>
      <c r="W45" s="70">
        <f t="shared" si="7"/>
        <v>0</v>
      </c>
      <c r="X45" s="70">
        <f t="shared" si="7"/>
        <v>0</v>
      </c>
    </row>
    <row r="46" spans="1:24" x14ac:dyDescent="0.25">
      <c r="A46" s="36" t="s">
        <v>298</v>
      </c>
      <c r="B46" s="43" t="s">
        <v>206</v>
      </c>
      <c r="C46" s="38" t="s">
        <v>303</v>
      </c>
      <c r="D46" s="105"/>
      <c r="E46" s="105"/>
      <c r="F46" s="113"/>
      <c r="G46" s="113"/>
      <c r="H46" s="113"/>
      <c r="I46" s="113"/>
      <c r="J46" s="109"/>
      <c r="K46" s="109"/>
      <c r="L46" s="109"/>
      <c r="M46" s="109"/>
      <c r="N46" s="109"/>
      <c r="O46" s="109"/>
      <c r="P46" s="109"/>
      <c r="Q46" s="109"/>
      <c r="R46" s="109"/>
      <c r="S46" s="109"/>
      <c r="T46" s="109"/>
      <c r="U46" s="109"/>
      <c r="V46" s="109"/>
      <c r="W46" s="109"/>
      <c r="X46" s="109"/>
    </row>
    <row r="47" spans="1:24" x14ac:dyDescent="0.25">
      <c r="A47" s="36" t="s">
        <v>299</v>
      </c>
      <c r="B47" s="43" t="s">
        <v>206</v>
      </c>
      <c r="C47" s="38" t="s">
        <v>304</v>
      </c>
      <c r="D47" s="105"/>
      <c r="E47" s="105"/>
      <c r="F47" s="113"/>
      <c r="G47" s="113"/>
      <c r="H47" s="113"/>
      <c r="I47" s="113"/>
      <c r="J47" s="109"/>
      <c r="K47" s="109"/>
      <c r="L47" s="109"/>
      <c r="M47" s="109"/>
      <c r="N47" s="109"/>
      <c r="O47" s="109"/>
      <c r="P47" s="109"/>
      <c r="Q47" s="109"/>
      <c r="R47" s="109"/>
      <c r="S47" s="109"/>
      <c r="T47" s="109"/>
      <c r="U47" s="109"/>
      <c r="V47" s="109"/>
      <c r="W47" s="109"/>
      <c r="X47" s="109"/>
    </row>
    <row r="48" spans="1:24" x14ac:dyDescent="0.25">
      <c r="A48" s="36" t="s">
        <v>300</v>
      </c>
      <c r="B48" s="43" t="s">
        <v>206</v>
      </c>
      <c r="C48" s="38" t="s">
        <v>305</v>
      </c>
      <c r="D48" s="105"/>
      <c r="E48" s="105"/>
      <c r="F48" s="113"/>
      <c r="G48" s="113"/>
      <c r="H48" s="113"/>
      <c r="I48" s="113"/>
      <c r="J48" s="109"/>
      <c r="K48" s="109"/>
      <c r="L48" s="109"/>
      <c r="M48" s="109"/>
      <c r="N48" s="109"/>
      <c r="O48" s="109"/>
      <c r="P48" s="109"/>
      <c r="Q48" s="109"/>
      <c r="R48" s="109"/>
      <c r="S48" s="109"/>
      <c r="T48" s="109"/>
      <c r="U48" s="109"/>
      <c r="V48" s="109"/>
      <c r="W48" s="109"/>
      <c r="X48" s="109"/>
    </row>
    <row r="49" spans="1:24" x14ac:dyDescent="0.25">
      <c r="A49" s="36" t="s">
        <v>301</v>
      </c>
      <c r="B49" s="43" t="s">
        <v>206</v>
      </c>
      <c r="C49" s="38" t="s">
        <v>306</v>
      </c>
      <c r="D49" s="105"/>
      <c r="E49" s="105"/>
      <c r="F49" s="113"/>
      <c r="G49" s="113"/>
      <c r="H49" s="113"/>
      <c r="I49" s="113"/>
      <c r="J49" s="109"/>
      <c r="K49" s="109"/>
      <c r="L49" s="109"/>
      <c r="M49" s="109"/>
      <c r="N49" s="109"/>
      <c r="O49" s="109"/>
      <c r="P49" s="109"/>
      <c r="Q49" s="109"/>
      <c r="R49" s="109"/>
      <c r="S49" s="109"/>
      <c r="T49" s="109"/>
      <c r="U49" s="109"/>
      <c r="V49" s="109"/>
      <c r="W49" s="109"/>
      <c r="X49" s="109"/>
    </row>
    <row r="50" spans="1:24" x14ac:dyDescent="0.25">
      <c r="A50" s="36" t="s">
        <v>302</v>
      </c>
      <c r="B50" s="43" t="s">
        <v>206</v>
      </c>
      <c r="C50" s="38" t="s">
        <v>307</v>
      </c>
      <c r="D50" s="106"/>
      <c r="E50" s="106"/>
      <c r="F50" s="114"/>
      <c r="G50" s="114"/>
      <c r="H50" s="114"/>
      <c r="I50" s="114"/>
      <c r="J50" s="110"/>
      <c r="K50" s="110"/>
      <c r="L50" s="110"/>
      <c r="M50" s="110"/>
      <c r="N50" s="110"/>
      <c r="O50" s="110"/>
      <c r="P50" s="110"/>
      <c r="Q50" s="110"/>
      <c r="R50" s="110"/>
      <c r="S50" s="110"/>
      <c r="T50" s="110"/>
      <c r="U50" s="110"/>
      <c r="V50" s="110"/>
      <c r="W50" s="110"/>
      <c r="X50" s="110"/>
    </row>
    <row r="51" spans="1:24" x14ac:dyDescent="0.25">
      <c r="A51" s="40" t="s">
        <v>219</v>
      </c>
      <c r="B51" s="33" t="s">
        <v>183</v>
      </c>
      <c r="C51" s="43" t="s">
        <v>206</v>
      </c>
      <c r="D51" s="46">
        <f>SUM(D52:D53)</f>
        <v>0</v>
      </c>
      <c r="E51" s="46">
        <f t="shared" ref="E51:X51" si="8">SUM(E52:E53)</f>
        <v>0</v>
      </c>
      <c r="F51" s="94">
        <f t="shared" si="8"/>
        <v>0</v>
      </c>
      <c r="G51" s="94">
        <f t="shared" si="8"/>
        <v>0</v>
      </c>
      <c r="H51" s="94">
        <f t="shared" si="8"/>
        <v>0</v>
      </c>
      <c r="I51" s="94">
        <f t="shared" si="8"/>
        <v>0</v>
      </c>
      <c r="J51" s="77">
        <f t="shared" si="8"/>
        <v>0</v>
      </c>
      <c r="K51" s="77">
        <f t="shared" si="8"/>
        <v>0</v>
      </c>
      <c r="L51" s="77">
        <f t="shared" si="8"/>
        <v>0</v>
      </c>
      <c r="M51" s="77">
        <f t="shared" si="8"/>
        <v>0</v>
      </c>
      <c r="N51" s="77">
        <f t="shared" si="8"/>
        <v>0</v>
      </c>
      <c r="O51" s="77">
        <f t="shared" si="8"/>
        <v>0</v>
      </c>
      <c r="P51" s="77">
        <f t="shared" si="8"/>
        <v>0</v>
      </c>
      <c r="Q51" s="77">
        <f t="shared" si="8"/>
        <v>0</v>
      </c>
      <c r="R51" s="77">
        <f t="shared" si="8"/>
        <v>0</v>
      </c>
      <c r="S51" s="77">
        <f t="shared" si="8"/>
        <v>0</v>
      </c>
      <c r="T51" s="77">
        <f t="shared" si="8"/>
        <v>0</v>
      </c>
      <c r="U51" s="77">
        <f t="shared" si="8"/>
        <v>0</v>
      </c>
      <c r="V51" s="77">
        <f t="shared" si="8"/>
        <v>0</v>
      </c>
      <c r="W51" s="77">
        <f t="shared" si="8"/>
        <v>0</v>
      </c>
      <c r="X51" s="77">
        <f t="shared" si="8"/>
        <v>0</v>
      </c>
    </row>
    <row r="52" spans="1:24" x14ac:dyDescent="0.25">
      <c r="A52" s="36" t="s">
        <v>308</v>
      </c>
      <c r="B52" s="43" t="s">
        <v>206</v>
      </c>
      <c r="C52" s="38" t="s">
        <v>310</v>
      </c>
      <c r="D52" s="106"/>
      <c r="E52" s="106"/>
      <c r="F52" s="114"/>
      <c r="G52" s="114"/>
      <c r="H52" s="114"/>
      <c r="I52" s="114"/>
      <c r="J52" s="110"/>
      <c r="K52" s="110"/>
      <c r="L52" s="110"/>
      <c r="M52" s="110"/>
      <c r="N52" s="110"/>
      <c r="O52" s="110"/>
      <c r="P52" s="110"/>
      <c r="Q52" s="110"/>
      <c r="R52" s="110"/>
      <c r="S52" s="110"/>
      <c r="T52" s="110"/>
      <c r="U52" s="110"/>
      <c r="V52" s="110"/>
      <c r="W52" s="110"/>
      <c r="X52" s="110"/>
    </row>
    <row r="53" spans="1:24" x14ac:dyDescent="0.25">
      <c r="A53" s="36" t="s">
        <v>309</v>
      </c>
      <c r="B53" s="43" t="s">
        <v>206</v>
      </c>
      <c r="C53" s="38" t="s">
        <v>311</v>
      </c>
      <c r="D53" s="106"/>
      <c r="E53" s="106"/>
      <c r="F53" s="114"/>
      <c r="G53" s="114"/>
      <c r="H53" s="114"/>
      <c r="I53" s="114"/>
      <c r="J53" s="110"/>
      <c r="K53" s="110"/>
      <c r="L53" s="110"/>
      <c r="M53" s="110"/>
      <c r="N53" s="110"/>
      <c r="O53" s="110"/>
      <c r="P53" s="110"/>
      <c r="Q53" s="110"/>
      <c r="R53" s="110"/>
      <c r="S53" s="110"/>
      <c r="T53" s="110"/>
      <c r="U53" s="110"/>
      <c r="V53" s="110"/>
      <c r="W53" s="110"/>
      <c r="X53" s="110"/>
    </row>
    <row r="54" spans="1:24" x14ac:dyDescent="0.25">
      <c r="A54" s="47" t="s">
        <v>220</v>
      </c>
      <c r="B54" s="33" t="s">
        <v>184</v>
      </c>
      <c r="C54" s="43" t="s">
        <v>206</v>
      </c>
      <c r="D54" s="46">
        <f>SUM(D55:D58)</f>
        <v>0</v>
      </c>
      <c r="E54" s="46">
        <f t="shared" ref="E54:X54" si="9">SUM(E55:E58)</f>
        <v>0</v>
      </c>
      <c r="F54" s="94">
        <f t="shared" si="9"/>
        <v>0</v>
      </c>
      <c r="G54" s="94">
        <f t="shared" si="9"/>
        <v>0</v>
      </c>
      <c r="H54" s="94">
        <f t="shared" si="9"/>
        <v>0</v>
      </c>
      <c r="I54" s="94">
        <f t="shared" si="9"/>
        <v>0</v>
      </c>
      <c r="J54" s="77">
        <f t="shared" si="9"/>
        <v>0</v>
      </c>
      <c r="K54" s="77">
        <f t="shared" si="9"/>
        <v>0</v>
      </c>
      <c r="L54" s="77">
        <f t="shared" si="9"/>
        <v>0</v>
      </c>
      <c r="M54" s="77">
        <f t="shared" si="9"/>
        <v>0</v>
      </c>
      <c r="N54" s="77">
        <f t="shared" si="9"/>
        <v>0</v>
      </c>
      <c r="O54" s="77">
        <f t="shared" si="9"/>
        <v>0</v>
      </c>
      <c r="P54" s="77">
        <f t="shared" si="9"/>
        <v>0</v>
      </c>
      <c r="Q54" s="77">
        <f t="shared" si="9"/>
        <v>0</v>
      </c>
      <c r="R54" s="77">
        <f t="shared" si="9"/>
        <v>0</v>
      </c>
      <c r="S54" s="77">
        <f t="shared" si="9"/>
        <v>0</v>
      </c>
      <c r="T54" s="77">
        <f t="shared" si="9"/>
        <v>0</v>
      </c>
      <c r="U54" s="77">
        <f t="shared" si="9"/>
        <v>0</v>
      </c>
      <c r="V54" s="77">
        <f t="shared" si="9"/>
        <v>0</v>
      </c>
      <c r="W54" s="77">
        <f t="shared" si="9"/>
        <v>0</v>
      </c>
      <c r="X54" s="77">
        <f t="shared" si="9"/>
        <v>0</v>
      </c>
    </row>
    <row r="55" spans="1:24" x14ac:dyDescent="0.25">
      <c r="A55" s="36" t="s">
        <v>312</v>
      </c>
      <c r="B55" s="43" t="s">
        <v>206</v>
      </c>
      <c r="C55" s="38" t="s">
        <v>316</v>
      </c>
      <c r="D55" s="106"/>
      <c r="E55" s="106"/>
      <c r="F55" s="114"/>
      <c r="G55" s="114"/>
      <c r="H55" s="114"/>
      <c r="I55" s="114"/>
      <c r="J55" s="110"/>
      <c r="K55" s="110"/>
      <c r="L55" s="110"/>
      <c r="M55" s="110"/>
      <c r="N55" s="110"/>
      <c r="O55" s="110"/>
      <c r="P55" s="110"/>
      <c r="Q55" s="110"/>
      <c r="R55" s="110"/>
      <c r="S55" s="110"/>
      <c r="T55" s="110"/>
      <c r="U55" s="110"/>
      <c r="V55" s="110"/>
      <c r="W55" s="110"/>
      <c r="X55" s="110"/>
    </row>
    <row r="56" spans="1:24" x14ac:dyDescent="0.25">
      <c r="A56" s="36" t="s">
        <v>313</v>
      </c>
      <c r="B56" s="43" t="s">
        <v>206</v>
      </c>
      <c r="C56" s="38" t="s">
        <v>317</v>
      </c>
      <c r="D56" s="106"/>
      <c r="E56" s="106"/>
      <c r="F56" s="114"/>
      <c r="G56" s="114"/>
      <c r="H56" s="114"/>
      <c r="I56" s="114"/>
      <c r="J56" s="110"/>
      <c r="K56" s="110"/>
      <c r="L56" s="110"/>
      <c r="M56" s="110"/>
      <c r="N56" s="110"/>
      <c r="O56" s="110"/>
      <c r="P56" s="110"/>
      <c r="Q56" s="110"/>
      <c r="R56" s="110"/>
      <c r="S56" s="110"/>
      <c r="T56" s="110"/>
      <c r="U56" s="110"/>
      <c r="V56" s="110"/>
      <c r="W56" s="110"/>
      <c r="X56" s="110"/>
    </row>
    <row r="57" spans="1:24" x14ac:dyDescent="0.25">
      <c r="A57" s="36" t="s">
        <v>314</v>
      </c>
      <c r="B57" s="43" t="s">
        <v>206</v>
      </c>
      <c r="C57" s="38" t="s">
        <v>318</v>
      </c>
      <c r="D57" s="106"/>
      <c r="E57" s="106"/>
      <c r="F57" s="114"/>
      <c r="G57" s="114"/>
      <c r="H57" s="114"/>
      <c r="I57" s="114"/>
      <c r="J57" s="110"/>
      <c r="K57" s="110"/>
      <c r="L57" s="110"/>
      <c r="M57" s="110"/>
      <c r="N57" s="110"/>
      <c r="O57" s="110"/>
      <c r="P57" s="110"/>
      <c r="Q57" s="110"/>
      <c r="R57" s="110"/>
      <c r="S57" s="110"/>
      <c r="T57" s="110"/>
      <c r="U57" s="110"/>
      <c r="V57" s="110"/>
      <c r="W57" s="110"/>
      <c r="X57" s="110"/>
    </row>
    <row r="58" spans="1:24" x14ac:dyDescent="0.25">
      <c r="A58" s="36" t="s">
        <v>315</v>
      </c>
      <c r="B58" s="43" t="s">
        <v>206</v>
      </c>
      <c r="C58" s="38" t="s">
        <v>319</v>
      </c>
      <c r="D58" s="106"/>
      <c r="E58" s="106"/>
      <c r="F58" s="114"/>
      <c r="G58" s="114"/>
      <c r="H58" s="114"/>
      <c r="I58" s="114"/>
      <c r="J58" s="110"/>
      <c r="K58" s="110"/>
      <c r="L58" s="110"/>
      <c r="M58" s="110"/>
      <c r="N58" s="110"/>
      <c r="O58" s="110"/>
      <c r="P58" s="110"/>
      <c r="Q58" s="110"/>
      <c r="R58" s="110"/>
      <c r="S58" s="110"/>
      <c r="T58" s="110"/>
      <c r="U58" s="110"/>
      <c r="V58" s="110"/>
      <c r="W58" s="110"/>
      <c r="X58" s="110"/>
    </row>
    <row r="59" spans="1:24" x14ac:dyDescent="0.25">
      <c r="A59" s="47" t="s">
        <v>221</v>
      </c>
      <c r="B59" s="33" t="s">
        <v>185</v>
      </c>
      <c r="C59" s="43" t="s">
        <v>206</v>
      </c>
      <c r="D59" s="48">
        <f>SUM(D60:D61)</f>
        <v>0</v>
      </c>
      <c r="E59" s="48">
        <f t="shared" ref="E59:X59" si="10">SUM(E60:E61)</f>
        <v>0</v>
      </c>
      <c r="F59" s="95">
        <f t="shared" si="10"/>
        <v>0</v>
      </c>
      <c r="G59" s="95">
        <f t="shared" si="10"/>
        <v>0</v>
      </c>
      <c r="H59" s="95">
        <f t="shared" si="10"/>
        <v>0</v>
      </c>
      <c r="I59" s="95">
        <f t="shared" si="10"/>
        <v>0</v>
      </c>
      <c r="J59" s="78">
        <f t="shared" si="10"/>
        <v>0</v>
      </c>
      <c r="K59" s="78">
        <f t="shared" si="10"/>
        <v>0</v>
      </c>
      <c r="L59" s="78">
        <f t="shared" si="10"/>
        <v>0</v>
      </c>
      <c r="M59" s="78">
        <f t="shared" si="10"/>
        <v>0</v>
      </c>
      <c r="N59" s="78">
        <f t="shared" si="10"/>
        <v>0</v>
      </c>
      <c r="O59" s="78">
        <f t="shared" si="10"/>
        <v>0</v>
      </c>
      <c r="P59" s="78">
        <f t="shared" si="10"/>
        <v>0</v>
      </c>
      <c r="Q59" s="78">
        <f t="shared" si="10"/>
        <v>0</v>
      </c>
      <c r="R59" s="78">
        <f t="shared" si="10"/>
        <v>0</v>
      </c>
      <c r="S59" s="78">
        <f t="shared" si="10"/>
        <v>0</v>
      </c>
      <c r="T59" s="78">
        <f t="shared" si="10"/>
        <v>0</v>
      </c>
      <c r="U59" s="78">
        <f t="shared" si="10"/>
        <v>0</v>
      </c>
      <c r="V59" s="78">
        <f t="shared" si="10"/>
        <v>0</v>
      </c>
      <c r="W59" s="78">
        <f t="shared" si="10"/>
        <v>0</v>
      </c>
      <c r="X59" s="78">
        <f t="shared" si="10"/>
        <v>0</v>
      </c>
    </row>
    <row r="60" spans="1:24" x14ac:dyDescent="0.25">
      <c r="A60" s="36" t="s">
        <v>320</v>
      </c>
      <c r="B60" s="43" t="s">
        <v>206</v>
      </c>
      <c r="C60" s="38" t="s">
        <v>322</v>
      </c>
      <c r="D60" s="106"/>
      <c r="E60" s="106"/>
      <c r="F60" s="114"/>
      <c r="G60" s="114"/>
      <c r="H60" s="114"/>
      <c r="I60" s="114"/>
      <c r="J60" s="110"/>
      <c r="K60" s="110"/>
      <c r="L60" s="110"/>
      <c r="M60" s="110"/>
      <c r="N60" s="110"/>
      <c r="O60" s="110"/>
      <c r="P60" s="110"/>
      <c r="Q60" s="110"/>
      <c r="R60" s="110"/>
      <c r="S60" s="110"/>
      <c r="T60" s="110"/>
      <c r="U60" s="110"/>
      <c r="V60" s="110"/>
      <c r="W60" s="110"/>
      <c r="X60" s="110"/>
    </row>
    <row r="61" spans="1:24" x14ac:dyDescent="0.25">
      <c r="A61" s="36" t="s">
        <v>321</v>
      </c>
      <c r="B61" s="43" t="s">
        <v>206</v>
      </c>
      <c r="C61" s="38" t="s">
        <v>323</v>
      </c>
      <c r="D61" s="106"/>
      <c r="E61" s="106"/>
      <c r="F61" s="114"/>
      <c r="G61" s="114"/>
      <c r="H61" s="114"/>
      <c r="I61" s="114"/>
      <c r="J61" s="110"/>
      <c r="K61" s="110"/>
      <c r="L61" s="110"/>
      <c r="M61" s="110"/>
      <c r="N61" s="110"/>
      <c r="O61" s="110"/>
      <c r="P61" s="110"/>
      <c r="Q61" s="110"/>
      <c r="R61" s="110"/>
      <c r="S61" s="110"/>
      <c r="T61" s="110"/>
      <c r="U61" s="110"/>
      <c r="V61" s="110"/>
      <c r="W61" s="110"/>
      <c r="X61" s="110"/>
    </row>
    <row r="62" spans="1:24" x14ac:dyDescent="0.25">
      <c r="A62" s="49" t="s">
        <v>222</v>
      </c>
      <c r="B62" s="33" t="s">
        <v>186</v>
      </c>
      <c r="C62" s="43" t="s">
        <v>206</v>
      </c>
      <c r="D62" s="46">
        <f>SUM(D63:D68)</f>
        <v>0</v>
      </c>
      <c r="E62" s="46">
        <f t="shared" ref="E62:X62" si="11">SUM(E63:E68)</f>
        <v>0</v>
      </c>
      <c r="F62" s="94">
        <f t="shared" si="11"/>
        <v>0</v>
      </c>
      <c r="G62" s="94">
        <f t="shared" si="11"/>
        <v>0</v>
      </c>
      <c r="H62" s="94">
        <f t="shared" si="11"/>
        <v>0</v>
      </c>
      <c r="I62" s="94">
        <f t="shared" si="11"/>
        <v>0</v>
      </c>
      <c r="J62" s="77">
        <f t="shared" si="11"/>
        <v>0</v>
      </c>
      <c r="K62" s="77">
        <f t="shared" si="11"/>
        <v>0</v>
      </c>
      <c r="L62" s="77">
        <f t="shared" si="11"/>
        <v>0</v>
      </c>
      <c r="M62" s="77">
        <f t="shared" si="11"/>
        <v>0</v>
      </c>
      <c r="N62" s="77">
        <f t="shared" si="11"/>
        <v>0</v>
      </c>
      <c r="O62" s="77">
        <f t="shared" si="11"/>
        <v>0</v>
      </c>
      <c r="P62" s="77">
        <f t="shared" si="11"/>
        <v>0</v>
      </c>
      <c r="Q62" s="77">
        <f t="shared" si="11"/>
        <v>0</v>
      </c>
      <c r="R62" s="77">
        <f t="shared" si="11"/>
        <v>0</v>
      </c>
      <c r="S62" s="77">
        <f t="shared" si="11"/>
        <v>0</v>
      </c>
      <c r="T62" s="77">
        <f t="shared" si="11"/>
        <v>0</v>
      </c>
      <c r="U62" s="77">
        <f t="shared" si="11"/>
        <v>0</v>
      </c>
      <c r="V62" s="77">
        <f t="shared" si="11"/>
        <v>0</v>
      </c>
      <c r="W62" s="77">
        <f t="shared" si="11"/>
        <v>0</v>
      </c>
      <c r="X62" s="77">
        <f t="shared" si="11"/>
        <v>0</v>
      </c>
    </row>
    <row r="63" spans="1:24" x14ac:dyDescent="0.25">
      <c r="A63" s="36" t="s">
        <v>324</v>
      </c>
      <c r="B63" s="43" t="s">
        <v>206</v>
      </c>
      <c r="C63" s="38" t="s">
        <v>330</v>
      </c>
      <c r="D63" s="106"/>
      <c r="E63" s="106"/>
      <c r="F63" s="114"/>
      <c r="G63" s="114"/>
      <c r="H63" s="114"/>
      <c r="I63" s="114"/>
      <c r="J63" s="110"/>
      <c r="K63" s="110"/>
      <c r="L63" s="110"/>
      <c r="M63" s="110"/>
      <c r="N63" s="110"/>
      <c r="O63" s="110"/>
      <c r="P63" s="110"/>
      <c r="Q63" s="110"/>
      <c r="R63" s="110"/>
      <c r="S63" s="110"/>
      <c r="T63" s="110"/>
      <c r="U63" s="110"/>
      <c r="V63" s="110"/>
      <c r="W63" s="110"/>
      <c r="X63" s="110"/>
    </row>
    <row r="64" spans="1:24" x14ac:dyDescent="0.25">
      <c r="A64" s="36" t="s">
        <v>325</v>
      </c>
      <c r="B64" s="43" t="s">
        <v>206</v>
      </c>
      <c r="C64" s="38" t="s">
        <v>331</v>
      </c>
      <c r="D64" s="106"/>
      <c r="E64" s="106"/>
      <c r="F64" s="114"/>
      <c r="G64" s="114"/>
      <c r="H64" s="114"/>
      <c r="I64" s="114"/>
      <c r="J64" s="110"/>
      <c r="K64" s="110"/>
      <c r="L64" s="110"/>
      <c r="M64" s="110"/>
      <c r="N64" s="110"/>
      <c r="O64" s="110"/>
      <c r="P64" s="110"/>
      <c r="Q64" s="110"/>
      <c r="R64" s="110"/>
      <c r="S64" s="110"/>
      <c r="T64" s="110"/>
      <c r="U64" s="110"/>
      <c r="V64" s="110"/>
      <c r="W64" s="110"/>
      <c r="X64" s="110"/>
    </row>
    <row r="65" spans="1:24" x14ac:dyDescent="0.25">
      <c r="A65" s="36" t="s">
        <v>326</v>
      </c>
      <c r="B65" s="43" t="s">
        <v>206</v>
      </c>
      <c r="C65" s="38" t="s">
        <v>332</v>
      </c>
      <c r="D65" s="106"/>
      <c r="E65" s="106"/>
      <c r="F65" s="114"/>
      <c r="G65" s="114"/>
      <c r="H65" s="114"/>
      <c r="I65" s="114"/>
      <c r="J65" s="110"/>
      <c r="K65" s="110"/>
      <c r="L65" s="110"/>
      <c r="M65" s="110"/>
      <c r="N65" s="110"/>
      <c r="O65" s="110"/>
      <c r="P65" s="110"/>
      <c r="Q65" s="110"/>
      <c r="R65" s="110"/>
      <c r="S65" s="110"/>
      <c r="T65" s="110"/>
      <c r="U65" s="110"/>
      <c r="V65" s="110"/>
      <c r="W65" s="110"/>
      <c r="X65" s="110"/>
    </row>
    <row r="66" spans="1:24" x14ac:dyDescent="0.25">
      <c r="A66" s="36" t="s">
        <v>327</v>
      </c>
      <c r="B66" s="43" t="s">
        <v>206</v>
      </c>
      <c r="C66" s="38" t="s">
        <v>333</v>
      </c>
      <c r="D66" s="106"/>
      <c r="E66" s="106"/>
      <c r="F66" s="114"/>
      <c r="G66" s="114"/>
      <c r="H66" s="114"/>
      <c r="I66" s="114"/>
      <c r="J66" s="110"/>
      <c r="K66" s="110"/>
      <c r="L66" s="110"/>
      <c r="M66" s="110"/>
      <c r="N66" s="110"/>
      <c r="O66" s="110"/>
      <c r="P66" s="110"/>
      <c r="Q66" s="110"/>
      <c r="R66" s="110"/>
      <c r="S66" s="110"/>
      <c r="T66" s="110"/>
      <c r="U66" s="110"/>
      <c r="V66" s="110"/>
      <c r="W66" s="110"/>
      <c r="X66" s="110"/>
    </row>
    <row r="67" spans="1:24" x14ac:dyDescent="0.25">
      <c r="A67" s="36" t="s">
        <v>328</v>
      </c>
      <c r="B67" s="43" t="s">
        <v>206</v>
      </c>
      <c r="C67" s="38" t="s">
        <v>334</v>
      </c>
      <c r="D67" s="106"/>
      <c r="E67" s="106"/>
      <c r="F67" s="114"/>
      <c r="G67" s="114"/>
      <c r="H67" s="114"/>
      <c r="I67" s="114"/>
      <c r="J67" s="110"/>
      <c r="K67" s="110"/>
      <c r="L67" s="110"/>
      <c r="M67" s="110"/>
      <c r="N67" s="110"/>
      <c r="O67" s="110"/>
      <c r="P67" s="110"/>
      <c r="Q67" s="110"/>
      <c r="R67" s="110"/>
      <c r="S67" s="110"/>
      <c r="T67" s="110"/>
      <c r="U67" s="110"/>
      <c r="V67" s="110"/>
      <c r="W67" s="110"/>
      <c r="X67" s="110"/>
    </row>
    <row r="68" spans="1:24" x14ac:dyDescent="0.25">
      <c r="A68" s="36" t="s">
        <v>329</v>
      </c>
      <c r="B68" s="43" t="s">
        <v>206</v>
      </c>
      <c r="C68" s="38" t="s">
        <v>335</v>
      </c>
      <c r="D68" s="106"/>
      <c r="E68" s="106"/>
      <c r="F68" s="114"/>
      <c r="G68" s="114"/>
      <c r="H68" s="114"/>
      <c r="I68" s="114"/>
      <c r="J68" s="110"/>
      <c r="K68" s="110"/>
      <c r="L68" s="110"/>
      <c r="M68" s="110"/>
      <c r="N68" s="110"/>
      <c r="O68" s="110"/>
      <c r="P68" s="110"/>
      <c r="Q68" s="110"/>
      <c r="R68" s="110"/>
      <c r="S68" s="110"/>
      <c r="T68" s="110"/>
      <c r="U68" s="110"/>
      <c r="V68" s="110"/>
      <c r="W68" s="110"/>
      <c r="X68" s="110"/>
    </row>
    <row r="69" spans="1:24" x14ac:dyDescent="0.25">
      <c r="A69" s="49" t="s">
        <v>223</v>
      </c>
      <c r="B69" s="33" t="s">
        <v>187</v>
      </c>
      <c r="C69" s="38" t="s">
        <v>206</v>
      </c>
      <c r="D69" s="46">
        <f>SUM(D70:D72)</f>
        <v>0</v>
      </c>
      <c r="E69" s="46">
        <f t="shared" ref="E69:X69" si="12">SUM(E70:E72)</f>
        <v>0</v>
      </c>
      <c r="F69" s="94">
        <f t="shared" si="12"/>
        <v>0</v>
      </c>
      <c r="G69" s="94">
        <f t="shared" si="12"/>
        <v>0</v>
      </c>
      <c r="H69" s="94">
        <f t="shared" si="12"/>
        <v>0</v>
      </c>
      <c r="I69" s="94">
        <f t="shared" si="12"/>
        <v>0</v>
      </c>
      <c r="J69" s="77">
        <f t="shared" si="12"/>
        <v>0</v>
      </c>
      <c r="K69" s="77">
        <f t="shared" si="12"/>
        <v>0</v>
      </c>
      <c r="L69" s="77">
        <f t="shared" si="12"/>
        <v>0</v>
      </c>
      <c r="M69" s="77">
        <f t="shared" si="12"/>
        <v>0</v>
      </c>
      <c r="N69" s="77">
        <f t="shared" si="12"/>
        <v>0</v>
      </c>
      <c r="O69" s="77">
        <f t="shared" si="12"/>
        <v>0</v>
      </c>
      <c r="P69" s="77">
        <f t="shared" si="12"/>
        <v>0</v>
      </c>
      <c r="Q69" s="77">
        <f t="shared" si="12"/>
        <v>0</v>
      </c>
      <c r="R69" s="77">
        <f t="shared" si="12"/>
        <v>0</v>
      </c>
      <c r="S69" s="77">
        <f t="shared" si="12"/>
        <v>0</v>
      </c>
      <c r="T69" s="77">
        <f t="shared" si="12"/>
        <v>0</v>
      </c>
      <c r="U69" s="77">
        <f t="shared" si="12"/>
        <v>0</v>
      </c>
      <c r="V69" s="77">
        <f t="shared" si="12"/>
        <v>0</v>
      </c>
      <c r="W69" s="77">
        <f t="shared" si="12"/>
        <v>0</v>
      </c>
      <c r="X69" s="77">
        <f t="shared" si="12"/>
        <v>0</v>
      </c>
    </row>
    <row r="70" spans="1:24" x14ac:dyDescent="0.25">
      <c r="A70" s="36" t="s">
        <v>336</v>
      </c>
      <c r="B70" s="43" t="s">
        <v>206</v>
      </c>
      <c r="C70" s="38" t="s">
        <v>339</v>
      </c>
      <c r="D70" s="106"/>
      <c r="E70" s="106"/>
      <c r="F70" s="114"/>
      <c r="G70" s="114"/>
      <c r="H70" s="114"/>
      <c r="I70" s="114"/>
      <c r="J70" s="110"/>
      <c r="K70" s="110"/>
      <c r="L70" s="110"/>
      <c r="M70" s="110"/>
      <c r="N70" s="110"/>
      <c r="O70" s="110"/>
      <c r="P70" s="110"/>
      <c r="Q70" s="110"/>
      <c r="R70" s="110"/>
      <c r="S70" s="110"/>
      <c r="T70" s="110"/>
      <c r="U70" s="110"/>
      <c r="V70" s="110"/>
      <c r="W70" s="110"/>
      <c r="X70" s="110"/>
    </row>
    <row r="71" spans="1:24" x14ac:dyDescent="0.25">
      <c r="A71" s="36" t="s">
        <v>337</v>
      </c>
      <c r="B71" s="43" t="s">
        <v>206</v>
      </c>
      <c r="C71" s="38" t="s">
        <v>340</v>
      </c>
      <c r="D71" s="106"/>
      <c r="E71" s="106"/>
      <c r="F71" s="114"/>
      <c r="G71" s="114"/>
      <c r="H71" s="114"/>
      <c r="I71" s="114"/>
      <c r="J71" s="110"/>
      <c r="K71" s="110"/>
      <c r="L71" s="110"/>
      <c r="M71" s="110"/>
      <c r="N71" s="110"/>
      <c r="O71" s="110"/>
      <c r="P71" s="110"/>
      <c r="Q71" s="110"/>
      <c r="R71" s="110"/>
      <c r="S71" s="110"/>
      <c r="T71" s="110"/>
      <c r="U71" s="110"/>
      <c r="V71" s="110"/>
      <c r="W71" s="110"/>
      <c r="X71" s="110"/>
    </row>
    <row r="72" spans="1:24" x14ac:dyDescent="0.25">
      <c r="A72" s="36" t="s">
        <v>338</v>
      </c>
      <c r="B72" s="43" t="s">
        <v>206</v>
      </c>
      <c r="C72" s="38" t="s">
        <v>341</v>
      </c>
      <c r="D72" s="106"/>
      <c r="E72" s="106"/>
      <c r="F72" s="114"/>
      <c r="G72" s="114"/>
      <c r="H72" s="114"/>
      <c r="I72" s="114"/>
      <c r="J72" s="110"/>
      <c r="K72" s="110"/>
      <c r="L72" s="110"/>
      <c r="M72" s="110"/>
      <c r="N72" s="110"/>
      <c r="O72" s="110"/>
      <c r="P72" s="110"/>
      <c r="Q72" s="110"/>
      <c r="R72" s="110"/>
      <c r="S72" s="110"/>
      <c r="T72" s="110"/>
      <c r="U72" s="110"/>
      <c r="V72" s="110"/>
      <c r="W72" s="110"/>
      <c r="X72" s="110"/>
    </row>
    <row r="73" spans="1:24" x14ac:dyDescent="0.25">
      <c r="A73" s="49" t="s">
        <v>224</v>
      </c>
      <c r="B73" s="33" t="s">
        <v>188</v>
      </c>
      <c r="C73" s="38" t="s">
        <v>206</v>
      </c>
      <c r="D73" s="46">
        <f>SUM(D74:D75)</f>
        <v>0</v>
      </c>
      <c r="E73" s="46">
        <f t="shared" ref="E73:X73" si="13">SUM(E74:E75)</f>
        <v>0</v>
      </c>
      <c r="F73" s="94">
        <f t="shared" si="13"/>
        <v>0</v>
      </c>
      <c r="G73" s="94">
        <f t="shared" si="13"/>
        <v>0</v>
      </c>
      <c r="H73" s="94">
        <f t="shared" si="13"/>
        <v>0</v>
      </c>
      <c r="I73" s="94">
        <f t="shared" si="13"/>
        <v>0</v>
      </c>
      <c r="J73" s="77">
        <f t="shared" si="13"/>
        <v>0</v>
      </c>
      <c r="K73" s="77">
        <f t="shared" si="13"/>
        <v>0</v>
      </c>
      <c r="L73" s="77">
        <f t="shared" si="13"/>
        <v>0</v>
      </c>
      <c r="M73" s="77">
        <f t="shared" si="13"/>
        <v>0</v>
      </c>
      <c r="N73" s="77">
        <f t="shared" si="13"/>
        <v>0</v>
      </c>
      <c r="O73" s="77">
        <f t="shared" si="13"/>
        <v>0</v>
      </c>
      <c r="P73" s="77">
        <f t="shared" si="13"/>
        <v>0</v>
      </c>
      <c r="Q73" s="77">
        <f t="shared" si="13"/>
        <v>0</v>
      </c>
      <c r="R73" s="77">
        <f t="shared" si="13"/>
        <v>0</v>
      </c>
      <c r="S73" s="77">
        <f t="shared" si="13"/>
        <v>0</v>
      </c>
      <c r="T73" s="77">
        <f t="shared" si="13"/>
        <v>0</v>
      </c>
      <c r="U73" s="77">
        <f t="shared" si="13"/>
        <v>0</v>
      </c>
      <c r="V73" s="77">
        <f t="shared" si="13"/>
        <v>0</v>
      </c>
      <c r="W73" s="77">
        <f t="shared" si="13"/>
        <v>0</v>
      </c>
      <c r="X73" s="77">
        <f t="shared" si="13"/>
        <v>0</v>
      </c>
    </row>
    <row r="74" spans="1:24" x14ac:dyDescent="0.25">
      <c r="A74" s="36" t="s">
        <v>342</v>
      </c>
      <c r="B74" s="43" t="s">
        <v>206</v>
      </c>
      <c r="C74" s="38" t="s">
        <v>344</v>
      </c>
      <c r="D74" s="106"/>
      <c r="E74" s="106"/>
      <c r="F74" s="114"/>
      <c r="G74" s="114"/>
      <c r="H74" s="114"/>
      <c r="I74" s="114"/>
      <c r="J74" s="110"/>
      <c r="K74" s="110"/>
      <c r="L74" s="110"/>
      <c r="M74" s="110"/>
      <c r="N74" s="110"/>
      <c r="O74" s="110"/>
      <c r="P74" s="110"/>
      <c r="Q74" s="110"/>
      <c r="R74" s="110"/>
      <c r="S74" s="110"/>
      <c r="T74" s="110"/>
      <c r="U74" s="110"/>
      <c r="V74" s="110"/>
      <c r="W74" s="110"/>
      <c r="X74" s="110"/>
    </row>
    <row r="75" spans="1:24" x14ac:dyDescent="0.25">
      <c r="A75" s="36" t="s">
        <v>343</v>
      </c>
      <c r="B75" s="43" t="s">
        <v>206</v>
      </c>
      <c r="C75" s="38" t="s">
        <v>345</v>
      </c>
      <c r="D75" s="106"/>
      <c r="E75" s="106"/>
      <c r="F75" s="114"/>
      <c r="G75" s="114"/>
      <c r="H75" s="114"/>
      <c r="I75" s="114"/>
      <c r="J75" s="110"/>
      <c r="K75" s="110"/>
      <c r="L75" s="110"/>
      <c r="M75" s="110"/>
      <c r="N75" s="110"/>
      <c r="O75" s="110"/>
      <c r="P75" s="110"/>
      <c r="Q75" s="110"/>
      <c r="R75" s="110"/>
      <c r="S75" s="110"/>
      <c r="T75" s="110"/>
      <c r="U75" s="110"/>
      <c r="V75" s="110"/>
      <c r="W75" s="110"/>
      <c r="X75" s="110"/>
    </row>
    <row r="76" spans="1:24" x14ac:dyDescent="0.25">
      <c r="A76" s="49" t="s">
        <v>225</v>
      </c>
      <c r="B76" s="33" t="s">
        <v>189</v>
      </c>
      <c r="C76" s="38" t="s">
        <v>206</v>
      </c>
      <c r="D76" s="46">
        <f>SUM(D77:D79)</f>
        <v>0</v>
      </c>
      <c r="E76" s="46">
        <f t="shared" ref="E76:X76" si="14">SUM(E77:E79)</f>
        <v>0</v>
      </c>
      <c r="F76" s="94">
        <f t="shared" si="14"/>
        <v>0</v>
      </c>
      <c r="G76" s="94">
        <f t="shared" si="14"/>
        <v>0</v>
      </c>
      <c r="H76" s="94">
        <f t="shared" si="14"/>
        <v>0</v>
      </c>
      <c r="I76" s="94">
        <f t="shared" si="14"/>
        <v>0</v>
      </c>
      <c r="J76" s="77">
        <f t="shared" si="14"/>
        <v>0</v>
      </c>
      <c r="K76" s="77">
        <f t="shared" si="14"/>
        <v>0</v>
      </c>
      <c r="L76" s="77">
        <f t="shared" si="14"/>
        <v>0</v>
      </c>
      <c r="M76" s="77">
        <f t="shared" si="14"/>
        <v>0</v>
      </c>
      <c r="N76" s="77">
        <f t="shared" si="14"/>
        <v>0</v>
      </c>
      <c r="O76" s="77">
        <f t="shared" si="14"/>
        <v>0</v>
      </c>
      <c r="P76" s="77">
        <f t="shared" si="14"/>
        <v>0</v>
      </c>
      <c r="Q76" s="77">
        <f t="shared" si="14"/>
        <v>0</v>
      </c>
      <c r="R76" s="77">
        <f t="shared" si="14"/>
        <v>0</v>
      </c>
      <c r="S76" s="77">
        <f t="shared" si="14"/>
        <v>0</v>
      </c>
      <c r="T76" s="77">
        <f t="shared" si="14"/>
        <v>0</v>
      </c>
      <c r="U76" s="77">
        <f t="shared" si="14"/>
        <v>0</v>
      </c>
      <c r="V76" s="77">
        <f t="shared" si="14"/>
        <v>0</v>
      </c>
      <c r="W76" s="77">
        <f t="shared" si="14"/>
        <v>0</v>
      </c>
      <c r="X76" s="77">
        <f t="shared" si="14"/>
        <v>0</v>
      </c>
    </row>
    <row r="77" spans="1:24" x14ac:dyDescent="0.25">
      <c r="A77" s="36" t="s">
        <v>346</v>
      </c>
      <c r="B77" s="43" t="s">
        <v>206</v>
      </c>
      <c r="C77" s="38" t="s">
        <v>349</v>
      </c>
      <c r="D77" s="106"/>
      <c r="E77" s="106"/>
      <c r="F77" s="114"/>
      <c r="G77" s="114"/>
      <c r="H77" s="114"/>
      <c r="I77" s="114"/>
      <c r="J77" s="110"/>
      <c r="K77" s="110"/>
      <c r="L77" s="110"/>
      <c r="M77" s="110"/>
      <c r="N77" s="110"/>
      <c r="O77" s="110"/>
      <c r="P77" s="110"/>
      <c r="Q77" s="110"/>
      <c r="R77" s="110"/>
      <c r="S77" s="110"/>
      <c r="T77" s="110"/>
      <c r="U77" s="110"/>
      <c r="V77" s="110"/>
      <c r="W77" s="110"/>
      <c r="X77" s="110"/>
    </row>
    <row r="78" spans="1:24" x14ac:dyDescent="0.25">
      <c r="A78" s="36" t="s">
        <v>347</v>
      </c>
      <c r="B78" s="43" t="s">
        <v>206</v>
      </c>
      <c r="C78" s="38" t="s">
        <v>350</v>
      </c>
      <c r="D78" s="106"/>
      <c r="E78" s="106"/>
      <c r="F78" s="114"/>
      <c r="G78" s="114"/>
      <c r="H78" s="114"/>
      <c r="I78" s="114"/>
      <c r="J78" s="110"/>
      <c r="K78" s="110"/>
      <c r="L78" s="110"/>
      <c r="M78" s="110"/>
      <c r="N78" s="110"/>
      <c r="O78" s="110"/>
      <c r="P78" s="110"/>
      <c r="Q78" s="110"/>
      <c r="R78" s="110"/>
      <c r="S78" s="110"/>
      <c r="T78" s="110"/>
      <c r="U78" s="110"/>
      <c r="V78" s="110"/>
      <c r="W78" s="110"/>
      <c r="X78" s="110"/>
    </row>
    <row r="79" spans="1:24" x14ac:dyDescent="0.25">
      <c r="A79" s="36" t="s">
        <v>348</v>
      </c>
      <c r="B79" s="43" t="s">
        <v>206</v>
      </c>
      <c r="C79" s="38" t="s">
        <v>351</v>
      </c>
      <c r="D79" s="106"/>
      <c r="E79" s="106"/>
      <c r="F79" s="114"/>
      <c r="G79" s="114"/>
      <c r="H79" s="114"/>
      <c r="I79" s="114"/>
      <c r="J79" s="110"/>
      <c r="K79" s="110"/>
      <c r="L79" s="110"/>
      <c r="M79" s="110"/>
      <c r="N79" s="110"/>
      <c r="O79" s="110"/>
      <c r="P79" s="110"/>
      <c r="Q79" s="110"/>
      <c r="R79" s="110"/>
      <c r="S79" s="110"/>
      <c r="T79" s="110"/>
      <c r="U79" s="110"/>
      <c r="V79" s="110"/>
      <c r="W79" s="110"/>
      <c r="X79" s="110"/>
    </row>
    <row r="80" spans="1:24" x14ac:dyDescent="0.25">
      <c r="A80" s="49" t="s">
        <v>226</v>
      </c>
      <c r="B80" s="33" t="s">
        <v>190</v>
      </c>
      <c r="C80" s="38" t="s">
        <v>206</v>
      </c>
      <c r="D80" s="46">
        <f>SUM(D81:D84)</f>
        <v>0</v>
      </c>
      <c r="E80" s="46">
        <f t="shared" ref="E80:X80" si="15">SUM(E81:E84)</f>
        <v>0</v>
      </c>
      <c r="F80" s="94">
        <f t="shared" si="15"/>
        <v>0</v>
      </c>
      <c r="G80" s="94">
        <f t="shared" si="15"/>
        <v>0</v>
      </c>
      <c r="H80" s="94">
        <f t="shared" si="15"/>
        <v>0</v>
      </c>
      <c r="I80" s="94">
        <f t="shared" si="15"/>
        <v>0</v>
      </c>
      <c r="J80" s="77">
        <f t="shared" si="15"/>
        <v>0</v>
      </c>
      <c r="K80" s="77">
        <f t="shared" si="15"/>
        <v>0</v>
      </c>
      <c r="L80" s="77">
        <f t="shared" si="15"/>
        <v>0</v>
      </c>
      <c r="M80" s="77">
        <f t="shared" si="15"/>
        <v>0</v>
      </c>
      <c r="N80" s="77">
        <f t="shared" si="15"/>
        <v>0</v>
      </c>
      <c r="O80" s="77">
        <f t="shared" si="15"/>
        <v>0</v>
      </c>
      <c r="P80" s="77">
        <f t="shared" si="15"/>
        <v>0</v>
      </c>
      <c r="Q80" s="77">
        <f t="shared" si="15"/>
        <v>0</v>
      </c>
      <c r="R80" s="77">
        <f t="shared" si="15"/>
        <v>0</v>
      </c>
      <c r="S80" s="77">
        <f t="shared" si="15"/>
        <v>0</v>
      </c>
      <c r="T80" s="77">
        <f t="shared" si="15"/>
        <v>0</v>
      </c>
      <c r="U80" s="77">
        <f t="shared" si="15"/>
        <v>0</v>
      </c>
      <c r="V80" s="77">
        <f t="shared" si="15"/>
        <v>0</v>
      </c>
      <c r="W80" s="77">
        <f t="shared" si="15"/>
        <v>0</v>
      </c>
      <c r="X80" s="77">
        <f t="shared" si="15"/>
        <v>0</v>
      </c>
    </row>
    <row r="81" spans="1:24" x14ac:dyDescent="0.25">
      <c r="A81" s="36" t="s">
        <v>352</v>
      </c>
      <c r="B81" s="43" t="s">
        <v>206</v>
      </c>
      <c r="C81" s="38" t="s">
        <v>356</v>
      </c>
      <c r="D81" s="106"/>
      <c r="E81" s="106"/>
      <c r="F81" s="114"/>
      <c r="G81" s="114"/>
      <c r="H81" s="114"/>
      <c r="I81" s="114"/>
      <c r="J81" s="110"/>
      <c r="K81" s="110"/>
      <c r="L81" s="110"/>
      <c r="M81" s="110"/>
      <c r="N81" s="110"/>
      <c r="O81" s="110"/>
      <c r="P81" s="110"/>
      <c r="Q81" s="110"/>
      <c r="R81" s="110"/>
      <c r="S81" s="110"/>
      <c r="T81" s="110"/>
      <c r="U81" s="110"/>
      <c r="V81" s="110"/>
      <c r="W81" s="110"/>
      <c r="X81" s="110"/>
    </row>
    <row r="82" spans="1:24" x14ac:dyDescent="0.25">
      <c r="A82" s="36" t="s">
        <v>353</v>
      </c>
      <c r="B82" s="43" t="s">
        <v>206</v>
      </c>
      <c r="C82" s="38" t="s">
        <v>357</v>
      </c>
      <c r="D82" s="106"/>
      <c r="E82" s="106"/>
      <c r="F82" s="114"/>
      <c r="G82" s="114"/>
      <c r="H82" s="114"/>
      <c r="I82" s="114"/>
      <c r="J82" s="110"/>
      <c r="K82" s="110"/>
      <c r="L82" s="110"/>
      <c r="M82" s="110"/>
      <c r="N82" s="110"/>
      <c r="O82" s="110"/>
      <c r="P82" s="110"/>
      <c r="Q82" s="110"/>
      <c r="R82" s="110"/>
      <c r="S82" s="110"/>
      <c r="T82" s="110"/>
      <c r="U82" s="110"/>
      <c r="V82" s="110"/>
      <c r="W82" s="110"/>
      <c r="X82" s="110"/>
    </row>
    <row r="83" spans="1:24" x14ac:dyDescent="0.25">
      <c r="A83" s="36" t="s">
        <v>354</v>
      </c>
      <c r="B83" s="43" t="s">
        <v>206</v>
      </c>
      <c r="C83" s="38" t="s">
        <v>358</v>
      </c>
      <c r="D83" s="106"/>
      <c r="E83" s="106"/>
      <c r="F83" s="114"/>
      <c r="G83" s="114"/>
      <c r="H83" s="114"/>
      <c r="I83" s="114"/>
      <c r="J83" s="110"/>
      <c r="K83" s="110"/>
      <c r="L83" s="110"/>
      <c r="M83" s="110"/>
      <c r="N83" s="110"/>
      <c r="O83" s="110"/>
      <c r="P83" s="110"/>
      <c r="Q83" s="110"/>
      <c r="R83" s="110"/>
      <c r="S83" s="110"/>
      <c r="T83" s="110"/>
      <c r="U83" s="110"/>
      <c r="V83" s="110"/>
      <c r="W83" s="110"/>
      <c r="X83" s="110"/>
    </row>
    <row r="84" spans="1:24" x14ac:dyDescent="0.25">
      <c r="A84" s="36" t="s">
        <v>355</v>
      </c>
      <c r="B84" s="43" t="s">
        <v>206</v>
      </c>
      <c r="C84" s="38" t="s">
        <v>359</v>
      </c>
      <c r="D84" s="106"/>
      <c r="E84" s="106"/>
      <c r="F84" s="114"/>
      <c r="G84" s="114"/>
      <c r="H84" s="114"/>
      <c r="I84" s="114"/>
      <c r="J84" s="110"/>
      <c r="K84" s="110"/>
      <c r="L84" s="110"/>
      <c r="M84" s="110"/>
      <c r="N84" s="110"/>
      <c r="O84" s="110"/>
      <c r="P84" s="110"/>
      <c r="Q84" s="110"/>
      <c r="R84" s="110"/>
      <c r="S84" s="110"/>
      <c r="T84" s="110"/>
      <c r="U84" s="110"/>
      <c r="V84" s="110"/>
      <c r="W84" s="110"/>
      <c r="X84" s="110"/>
    </row>
    <row r="85" spans="1:24" x14ac:dyDescent="0.25">
      <c r="A85" s="49" t="s">
        <v>227</v>
      </c>
      <c r="B85" s="33" t="s">
        <v>191</v>
      </c>
      <c r="C85" s="38" t="s">
        <v>206</v>
      </c>
      <c r="D85" s="46">
        <f>SUM(D86:D89)</f>
        <v>0</v>
      </c>
      <c r="E85" s="46">
        <f t="shared" ref="E85:X85" si="16">SUM(E86:E89)</f>
        <v>0</v>
      </c>
      <c r="F85" s="94">
        <f t="shared" si="16"/>
        <v>0</v>
      </c>
      <c r="G85" s="94">
        <f t="shared" si="16"/>
        <v>0</v>
      </c>
      <c r="H85" s="94">
        <f t="shared" si="16"/>
        <v>0</v>
      </c>
      <c r="I85" s="94">
        <f t="shared" si="16"/>
        <v>0</v>
      </c>
      <c r="J85" s="77">
        <f t="shared" si="16"/>
        <v>0</v>
      </c>
      <c r="K85" s="77">
        <f t="shared" si="16"/>
        <v>0</v>
      </c>
      <c r="L85" s="77">
        <f t="shared" si="16"/>
        <v>0</v>
      </c>
      <c r="M85" s="77">
        <f t="shared" si="16"/>
        <v>0</v>
      </c>
      <c r="N85" s="77">
        <f t="shared" si="16"/>
        <v>0</v>
      </c>
      <c r="O85" s="77">
        <f t="shared" si="16"/>
        <v>0</v>
      </c>
      <c r="P85" s="77">
        <f t="shared" si="16"/>
        <v>0</v>
      </c>
      <c r="Q85" s="77">
        <f t="shared" si="16"/>
        <v>0</v>
      </c>
      <c r="R85" s="77">
        <f t="shared" si="16"/>
        <v>0</v>
      </c>
      <c r="S85" s="77">
        <f t="shared" si="16"/>
        <v>0</v>
      </c>
      <c r="T85" s="77">
        <f t="shared" si="16"/>
        <v>0</v>
      </c>
      <c r="U85" s="77">
        <f t="shared" si="16"/>
        <v>0</v>
      </c>
      <c r="V85" s="77">
        <f t="shared" si="16"/>
        <v>0</v>
      </c>
      <c r="W85" s="77">
        <f t="shared" si="16"/>
        <v>0</v>
      </c>
      <c r="X85" s="77">
        <f t="shared" si="16"/>
        <v>0</v>
      </c>
    </row>
    <row r="86" spans="1:24" x14ac:dyDescent="0.25">
      <c r="A86" s="36" t="s">
        <v>360</v>
      </c>
      <c r="B86" s="43" t="s">
        <v>206</v>
      </c>
      <c r="C86" s="38" t="s">
        <v>370</v>
      </c>
      <c r="D86" s="106"/>
      <c r="E86" s="106"/>
      <c r="F86" s="114"/>
      <c r="G86" s="114"/>
      <c r="H86" s="114"/>
      <c r="I86" s="114"/>
      <c r="J86" s="110"/>
      <c r="K86" s="110"/>
      <c r="L86" s="110"/>
      <c r="M86" s="110"/>
      <c r="N86" s="110"/>
      <c r="O86" s="110"/>
      <c r="P86" s="110"/>
      <c r="Q86" s="110"/>
      <c r="R86" s="110"/>
      <c r="S86" s="110"/>
      <c r="T86" s="110"/>
      <c r="U86" s="110"/>
      <c r="V86" s="110"/>
      <c r="W86" s="110"/>
      <c r="X86" s="110"/>
    </row>
    <row r="87" spans="1:24" x14ac:dyDescent="0.25">
      <c r="A87" s="36" t="s">
        <v>361</v>
      </c>
      <c r="B87" s="43" t="s">
        <v>206</v>
      </c>
      <c r="C87" s="38" t="s">
        <v>371</v>
      </c>
      <c r="D87" s="106"/>
      <c r="E87" s="106"/>
      <c r="F87" s="114"/>
      <c r="G87" s="114"/>
      <c r="H87" s="114"/>
      <c r="I87" s="114"/>
      <c r="J87" s="110"/>
      <c r="K87" s="110"/>
      <c r="L87" s="110"/>
      <c r="M87" s="110"/>
      <c r="N87" s="110"/>
      <c r="O87" s="110"/>
      <c r="P87" s="110"/>
      <c r="Q87" s="110"/>
      <c r="R87" s="110"/>
      <c r="S87" s="110"/>
      <c r="T87" s="110"/>
      <c r="U87" s="110"/>
      <c r="V87" s="110"/>
      <c r="W87" s="110"/>
      <c r="X87" s="110"/>
    </row>
    <row r="88" spans="1:24" x14ac:dyDescent="0.25">
      <c r="A88" s="36" t="s">
        <v>362</v>
      </c>
      <c r="B88" s="43" t="s">
        <v>206</v>
      </c>
      <c r="C88" s="38" t="s">
        <v>372</v>
      </c>
      <c r="D88" s="106"/>
      <c r="E88" s="106"/>
      <c r="F88" s="114"/>
      <c r="G88" s="114"/>
      <c r="H88" s="114"/>
      <c r="I88" s="114"/>
      <c r="J88" s="110"/>
      <c r="K88" s="110"/>
      <c r="L88" s="110"/>
      <c r="M88" s="110"/>
      <c r="N88" s="110"/>
      <c r="O88" s="110"/>
      <c r="P88" s="110"/>
      <c r="Q88" s="110"/>
      <c r="R88" s="110"/>
      <c r="S88" s="110"/>
      <c r="T88" s="110"/>
      <c r="U88" s="110"/>
      <c r="V88" s="110"/>
      <c r="W88" s="110"/>
      <c r="X88" s="110"/>
    </row>
    <row r="89" spans="1:24" x14ac:dyDescent="0.25">
      <c r="A89" s="36" t="s">
        <v>363</v>
      </c>
      <c r="B89" s="43" t="s">
        <v>206</v>
      </c>
      <c r="C89" s="38" t="s">
        <v>373</v>
      </c>
      <c r="D89" s="106"/>
      <c r="E89" s="106"/>
      <c r="F89" s="114"/>
      <c r="G89" s="114"/>
      <c r="H89" s="114"/>
      <c r="I89" s="114"/>
      <c r="J89" s="110"/>
      <c r="K89" s="110"/>
      <c r="L89" s="110"/>
      <c r="M89" s="110"/>
      <c r="N89" s="110"/>
      <c r="O89" s="110"/>
      <c r="P89" s="110"/>
      <c r="Q89" s="110"/>
      <c r="R89" s="110"/>
      <c r="S89" s="110"/>
      <c r="T89" s="110"/>
      <c r="U89" s="110"/>
      <c r="V89" s="110"/>
      <c r="W89" s="110"/>
      <c r="X89" s="110"/>
    </row>
    <row r="90" spans="1:24" x14ac:dyDescent="0.25">
      <c r="A90" s="49" t="s">
        <v>228</v>
      </c>
      <c r="B90" s="33" t="s">
        <v>192</v>
      </c>
      <c r="C90" s="38" t="s">
        <v>206</v>
      </c>
      <c r="D90" s="46">
        <f>SUM(D91:D93)</f>
        <v>0</v>
      </c>
      <c r="E90" s="46">
        <f t="shared" ref="E90:X90" si="17">SUM(E91:E93)</f>
        <v>0</v>
      </c>
      <c r="F90" s="94">
        <f t="shared" si="17"/>
        <v>0</v>
      </c>
      <c r="G90" s="94">
        <f t="shared" si="17"/>
        <v>0</v>
      </c>
      <c r="H90" s="94">
        <f t="shared" si="17"/>
        <v>0</v>
      </c>
      <c r="I90" s="94">
        <f t="shared" si="17"/>
        <v>0</v>
      </c>
      <c r="J90" s="77">
        <f t="shared" si="17"/>
        <v>0</v>
      </c>
      <c r="K90" s="77">
        <f t="shared" si="17"/>
        <v>0</v>
      </c>
      <c r="L90" s="77">
        <f t="shared" si="17"/>
        <v>0</v>
      </c>
      <c r="M90" s="77">
        <f t="shared" si="17"/>
        <v>0</v>
      </c>
      <c r="N90" s="77">
        <f t="shared" si="17"/>
        <v>0</v>
      </c>
      <c r="O90" s="77">
        <f t="shared" si="17"/>
        <v>0</v>
      </c>
      <c r="P90" s="77">
        <f t="shared" si="17"/>
        <v>0</v>
      </c>
      <c r="Q90" s="77">
        <f t="shared" si="17"/>
        <v>0</v>
      </c>
      <c r="R90" s="77">
        <f t="shared" si="17"/>
        <v>0</v>
      </c>
      <c r="S90" s="77">
        <f t="shared" si="17"/>
        <v>0</v>
      </c>
      <c r="T90" s="77">
        <f t="shared" si="17"/>
        <v>0</v>
      </c>
      <c r="U90" s="77">
        <f t="shared" si="17"/>
        <v>0</v>
      </c>
      <c r="V90" s="77">
        <f t="shared" si="17"/>
        <v>0</v>
      </c>
      <c r="W90" s="77">
        <f t="shared" si="17"/>
        <v>0</v>
      </c>
      <c r="X90" s="77">
        <f t="shared" si="17"/>
        <v>0</v>
      </c>
    </row>
    <row r="91" spans="1:24" ht="15.75" x14ac:dyDescent="0.25">
      <c r="A91" s="36" t="s">
        <v>364</v>
      </c>
      <c r="B91" s="14" t="s">
        <v>206</v>
      </c>
      <c r="C91" s="38" t="s">
        <v>367</v>
      </c>
      <c r="D91" s="106"/>
      <c r="E91" s="106"/>
      <c r="F91" s="114"/>
      <c r="G91" s="114"/>
      <c r="H91" s="114"/>
      <c r="I91" s="114"/>
      <c r="J91" s="110"/>
      <c r="K91" s="110"/>
      <c r="L91" s="110"/>
      <c r="M91" s="110"/>
      <c r="N91" s="110"/>
      <c r="O91" s="110"/>
      <c r="P91" s="110"/>
      <c r="Q91" s="110"/>
      <c r="R91" s="110"/>
      <c r="S91" s="110"/>
      <c r="T91" s="110"/>
      <c r="U91" s="110"/>
      <c r="V91" s="110"/>
      <c r="W91" s="110"/>
      <c r="X91" s="110"/>
    </row>
    <row r="92" spans="1:24" x14ac:dyDescent="0.25">
      <c r="A92" s="36" t="s">
        <v>365</v>
      </c>
      <c r="B92" s="43" t="s">
        <v>206</v>
      </c>
      <c r="C92" s="38" t="s">
        <v>368</v>
      </c>
      <c r="D92" s="106"/>
      <c r="E92" s="106"/>
      <c r="F92" s="114"/>
      <c r="G92" s="114"/>
      <c r="H92" s="114"/>
      <c r="I92" s="114"/>
      <c r="J92" s="110"/>
      <c r="K92" s="110"/>
      <c r="L92" s="110"/>
      <c r="M92" s="110"/>
      <c r="N92" s="110"/>
      <c r="O92" s="110"/>
      <c r="P92" s="110"/>
      <c r="Q92" s="110"/>
      <c r="R92" s="110"/>
      <c r="S92" s="110"/>
      <c r="T92" s="110"/>
      <c r="U92" s="110"/>
      <c r="V92" s="110"/>
      <c r="W92" s="110"/>
      <c r="X92" s="110"/>
    </row>
    <row r="93" spans="1:24" x14ac:dyDescent="0.25">
      <c r="A93" s="36" t="s">
        <v>366</v>
      </c>
      <c r="B93" s="43" t="s">
        <v>206</v>
      </c>
      <c r="C93" s="38" t="s">
        <v>369</v>
      </c>
      <c r="D93" s="106"/>
      <c r="E93" s="106"/>
      <c r="F93" s="114"/>
      <c r="G93" s="114"/>
      <c r="H93" s="114"/>
      <c r="I93" s="114"/>
      <c r="J93" s="110"/>
      <c r="K93" s="110"/>
      <c r="L93" s="110"/>
      <c r="M93" s="110"/>
      <c r="N93" s="110"/>
      <c r="O93" s="110"/>
      <c r="P93" s="110"/>
      <c r="Q93" s="110"/>
      <c r="R93" s="110"/>
      <c r="S93" s="110"/>
      <c r="T93" s="110"/>
      <c r="U93" s="110"/>
      <c r="V93" s="110"/>
      <c r="W93" s="110"/>
      <c r="X93" s="110"/>
    </row>
    <row r="94" spans="1:24" x14ac:dyDescent="0.25">
      <c r="A94" s="49" t="s">
        <v>229</v>
      </c>
      <c r="B94" s="33" t="s">
        <v>193</v>
      </c>
      <c r="C94" s="38" t="s">
        <v>206</v>
      </c>
      <c r="D94" s="46">
        <f>SUM(D95:D101)</f>
        <v>0</v>
      </c>
      <c r="E94" s="46">
        <f t="shared" ref="E94:X94" si="18">SUM(E95:E101)</f>
        <v>0</v>
      </c>
      <c r="F94" s="94">
        <f t="shared" si="18"/>
        <v>0</v>
      </c>
      <c r="G94" s="94">
        <f t="shared" si="18"/>
        <v>0</v>
      </c>
      <c r="H94" s="94">
        <f t="shared" si="18"/>
        <v>0</v>
      </c>
      <c r="I94" s="94">
        <f t="shared" si="18"/>
        <v>0</v>
      </c>
      <c r="J94" s="77">
        <f t="shared" si="18"/>
        <v>0</v>
      </c>
      <c r="K94" s="77">
        <f t="shared" si="18"/>
        <v>0</v>
      </c>
      <c r="L94" s="77">
        <f t="shared" si="18"/>
        <v>0</v>
      </c>
      <c r="M94" s="77">
        <f t="shared" si="18"/>
        <v>0</v>
      </c>
      <c r="N94" s="77">
        <f t="shared" si="18"/>
        <v>0</v>
      </c>
      <c r="O94" s="77">
        <f t="shared" si="18"/>
        <v>0</v>
      </c>
      <c r="P94" s="77">
        <f t="shared" si="18"/>
        <v>0</v>
      </c>
      <c r="Q94" s="77">
        <f t="shared" si="18"/>
        <v>0</v>
      </c>
      <c r="R94" s="77">
        <f t="shared" si="18"/>
        <v>0</v>
      </c>
      <c r="S94" s="77">
        <f t="shared" si="18"/>
        <v>0</v>
      </c>
      <c r="T94" s="77">
        <f t="shared" si="18"/>
        <v>0</v>
      </c>
      <c r="U94" s="77">
        <f t="shared" si="18"/>
        <v>0</v>
      </c>
      <c r="V94" s="77">
        <f t="shared" si="18"/>
        <v>0</v>
      </c>
      <c r="W94" s="77">
        <f t="shared" si="18"/>
        <v>0</v>
      </c>
      <c r="X94" s="77">
        <f t="shared" si="18"/>
        <v>0</v>
      </c>
    </row>
    <row r="95" spans="1:24" x14ac:dyDescent="0.25">
      <c r="A95" s="36" t="s">
        <v>374</v>
      </c>
      <c r="B95" s="43" t="s">
        <v>206</v>
      </c>
      <c r="C95" s="38" t="s">
        <v>380</v>
      </c>
      <c r="D95" s="106"/>
      <c r="E95" s="106"/>
      <c r="F95" s="114"/>
      <c r="G95" s="114"/>
      <c r="H95" s="114"/>
      <c r="I95" s="114"/>
      <c r="J95" s="110"/>
      <c r="K95" s="110"/>
      <c r="L95" s="110"/>
      <c r="M95" s="110"/>
      <c r="N95" s="110"/>
      <c r="O95" s="110"/>
      <c r="P95" s="110"/>
      <c r="Q95" s="110"/>
      <c r="R95" s="110"/>
      <c r="S95" s="110"/>
      <c r="T95" s="110"/>
      <c r="U95" s="110"/>
      <c r="V95" s="110"/>
      <c r="W95" s="110"/>
      <c r="X95" s="110"/>
    </row>
    <row r="96" spans="1:24" x14ac:dyDescent="0.25">
      <c r="A96" s="36" t="s">
        <v>375</v>
      </c>
      <c r="B96" s="43" t="s">
        <v>206</v>
      </c>
      <c r="C96" s="38" t="s">
        <v>381</v>
      </c>
      <c r="D96" s="106"/>
      <c r="E96" s="106"/>
      <c r="F96" s="114"/>
      <c r="G96" s="114"/>
      <c r="H96" s="114"/>
      <c r="I96" s="114"/>
      <c r="J96" s="110"/>
      <c r="K96" s="110"/>
      <c r="L96" s="110"/>
      <c r="M96" s="110"/>
      <c r="N96" s="110"/>
      <c r="O96" s="110"/>
      <c r="P96" s="110"/>
      <c r="Q96" s="110"/>
      <c r="R96" s="110"/>
      <c r="S96" s="110"/>
      <c r="T96" s="110"/>
      <c r="U96" s="110"/>
      <c r="V96" s="110"/>
      <c r="W96" s="110"/>
      <c r="X96" s="110"/>
    </row>
    <row r="97" spans="1:24" x14ac:dyDescent="0.25">
      <c r="A97" s="36" t="s">
        <v>376</v>
      </c>
      <c r="B97" s="43" t="s">
        <v>206</v>
      </c>
      <c r="C97" s="38" t="s">
        <v>382</v>
      </c>
      <c r="D97" s="106"/>
      <c r="E97" s="106"/>
      <c r="F97" s="114"/>
      <c r="G97" s="114"/>
      <c r="H97" s="114"/>
      <c r="I97" s="114"/>
      <c r="J97" s="110"/>
      <c r="K97" s="110"/>
      <c r="L97" s="110"/>
      <c r="M97" s="110"/>
      <c r="N97" s="110"/>
      <c r="O97" s="110"/>
      <c r="P97" s="110"/>
      <c r="Q97" s="110"/>
      <c r="R97" s="110"/>
      <c r="S97" s="110"/>
      <c r="T97" s="110"/>
      <c r="U97" s="110"/>
      <c r="V97" s="110"/>
      <c r="W97" s="110"/>
      <c r="X97" s="110"/>
    </row>
    <row r="98" spans="1:24" x14ac:dyDescent="0.25">
      <c r="A98" s="36" t="s">
        <v>208</v>
      </c>
      <c r="B98" s="43" t="s">
        <v>206</v>
      </c>
      <c r="C98" s="38" t="s">
        <v>383</v>
      </c>
      <c r="D98" s="106"/>
      <c r="E98" s="106"/>
      <c r="F98" s="114"/>
      <c r="G98" s="114"/>
      <c r="H98" s="114"/>
      <c r="I98" s="114"/>
      <c r="J98" s="110"/>
      <c r="K98" s="110"/>
      <c r="L98" s="110"/>
      <c r="M98" s="110"/>
      <c r="N98" s="110"/>
      <c r="O98" s="110"/>
      <c r="P98" s="110"/>
      <c r="Q98" s="110"/>
      <c r="R98" s="110"/>
      <c r="S98" s="110"/>
      <c r="T98" s="110"/>
      <c r="U98" s="110"/>
      <c r="V98" s="110"/>
      <c r="W98" s="110"/>
      <c r="X98" s="110"/>
    </row>
    <row r="99" spans="1:24" x14ac:dyDescent="0.25">
      <c r="A99" s="36" t="s">
        <v>377</v>
      </c>
      <c r="B99" s="43" t="s">
        <v>206</v>
      </c>
      <c r="C99" s="38" t="s">
        <v>384</v>
      </c>
      <c r="D99" s="106"/>
      <c r="E99" s="106"/>
      <c r="F99" s="114"/>
      <c r="G99" s="114"/>
      <c r="H99" s="114"/>
      <c r="I99" s="114"/>
      <c r="J99" s="110"/>
      <c r="K99" s="110"/>
      <c r="L99" s="110"/>
      <c r="M99" s="110"/>
      <c r="N99" s="110"/>
      <c r="O99" s="110"/>
      <c r="P99" s="110"/>
      <c r="Q99" s="110"/>
      <c r="R99" s="110"/>
      <c r="S99" s="110"/>
      <c r="T99" s="110"/>
      <c r="U99" s="110"/>
      <c r="V99" s="110"/>
      <c r="W99" s="110"/>
      <c r="X99" s="110"/>
    </row>
    <row r="100" spans="1:24" x14ac:dyDescent="0.25">
      <c r="A100" s="36" t="s">
        <v>378</v>
      </c>
      <c r="B100" s="43" t="s">
        <v>206</v>
      </c>
      <c r="C100" s="38" t="s">
        <v>385</v>
      </c>
      <c r="D100" s="106"/>
      <c r="E100" s="106"/>
      <c r="F100" s="114"/>
      <c r="G100" s="114"/>
      <c r="H100" s="114"/>
      <c r="I100" s="114"/>
      <c r="J100" s="110"/>
      <c r="K100" s="110"/>
      <c r="L100" s="110"/>
      <c r="M100" s="110"/>
      <c r="N100" s="110"/>
      <c r="O100" s="110"/>
      <c r="P100" s="110"/>
      <c r="Q100" s="110"/>
      <c r="R100" s="110"/>
      <c r="S100" s="110"/>
      <c r="T100" s="110"/>
      <c r="U100" s="110"/>
      <c r="V100" s="110"/>
      <c r="W100" s="110"/>
      <c r="X100" s="110"/>
    </row>
    <row r="101" spans="1:24" x14ac:dyDescent="0.25">
      <c r="A101" s="36" t="s">
        <v>379</v>
      </c>
      <c r="B101" s="43" t="s">
        <v>206</v>
      </c>
      <c r="C101" s="38" t="s">
        <v>386</v>
      </c>
      <c r="D101" s="106"/>
      <c r="E101" s="106"/>
      <c r="F101" s="114"/>
      <c r="G101" s="114"/>
      <c r="H101" s="114"/>
      <c r="I101" s="114"/>
      <c r="J101" s="110"/>
      <c r="K101" s="110"/>
      <c r="L101" s="110"/>
      <c r="M101" s="110"/>
      <c r="N101" s="110"/>
      <c r="O101" s="110"/>
      <c r="P101" s="110"/>
      <c r="Q101" s="110"/>
      <c r="R101" s="110"/>
      <c r="S101" s="110"/>
      <c r="T101" s="110"/>
      <c r="U101" s="110"/>
      <c r="V101" s="110"/>
      <c r="W101" s="110"/>
      <c r="X101" s="110"/>
    </row>
    <row r="102" spans="1:24" x14ac:dyDescent="0.25">
      <c r="A102" s="49" t="s">
        <v>230</v>
      </c>
      <c r="B102" s="33" t="s">
        <v>194</v>
      </c>
      <c r="C102" s="38" t="s">
        <v>206</v>
      </c>
      <c r="D102" s="46">
        <f>SUM(D103:D107)</f>
        <v>0</v>
      </c>
      <c r="E102" s="46">
        <f t="shared" ref="E102:X102" si="19">SUM(E103:E107)</f>
        <v>0</v>
      </c>
      <c r="F102" s="94">
        <f t="shared" si="19"/>
        <v>0</v>
      </c>
      <c r="G102" s="94">
        <f t="shared" si="19"/>
        <v>0</v>
      </c>
      <c r="H102" s="94">
        <f t="shared" si="19"/>
        <v>0</v>
      </c>
      <c r="I102" s="94">
        <f t="shared" si="19"/>
        <v>0</v>
      </c>
      <c r="J102" s="77">
        <f t="shared" si="19"/>
        <v>0</v>
      </c>
      <c r="K102" s="77">
        <f t="shared" si="19"/>
        <v>0</v>
      </c>
      <c r="L102" s="77">
        <f t="shared" si="19"/>
        <v>0</v>
      </c>
      <c r="M102" s="77">
        <f t="shared" si="19"/>
        <v>0</v>
      </c>
      <c r="N102" s="77">
        <f t="shared" si="19"/>
        <v>0</v>
      </c>
      <c r="O102" s="77">
        <f t="shared" si="19"/>
        <v>0</v>
      </c>
      <c r="P102" s="77">
        <f t="shared" si="19"/>
        <v>0</v>
      </c>
      <c r="Q102" s="77">
        <f t="shared" si="19"/>
        <v>0</v>
      </c>
      <c r="R102" s="77">
        <f t="shared" si="19"/>
        <v>0</v>
      </c>
      <c r="S102" s="77">
        <f t="shared" si="19"/>
        <v>0</v>
      </c>
      <c r="T102" s="77">
        <f t="shared" si="19"/>
        <v>0</v>
      </c>
      <c r="U102" s="77">
        <f t="shared" si="19"/>
        <v>0</v>
      </c>
      <c r="V102" s="77">
        <f t="shared" si="19"/>
        <v>0</v>
      </c>
      <c r="W102" s="77">
        <f t="shared" si="19"/>
        <v>0</v>
      </c>
      <c r="X102" s="77">
        <f t="shared" si="19"/>
        <v>0</v>
      </c>
    </row>
    <row r="103" spans="1:24" x14ac:dyDescent="0.25">
      <c r="A103" s="36" t="s">
        <v>387</v>
      </c>
      <c r="B103" s="43" t="s">
        <v>206</v>
      </c>
      <c r="C103" s="38" t="s">
        <v>392</v>
      </c>
      <c r="D103" s="106"/>
      <c r="E103" s="106"/>
      <c r="F103" s="114"/>
      <c r="G103" s="114"/>
      <c r="H103" s="114"/>
      <c r="I103" s="114"/>
      <c r="J103" s="110"/>
      <c r="K103" s="110"/>
      <c r="L103" s="110"/>
      <c r="M103" s="110"/>
      <c r="N103" s="110"/>
      <c r="O103" s="110"/>
      <c r="P103" s="110"/>
      <c r="Q103" s="110"/>
      <c r="R103" s="110"/>
      <c r="S103" s="110"/>
      <c r="T103" s="110"/>
      <c r="U103" s="110"/>
      <c r="V103" s="110"/>
      <c r="W103" s="110"/>
      <c r="X103" s="110"/>
    </row>
    <row r="104" spans="1:24" x14ac:dyDescent="0.25">
      <c r="A104" s="36" t="s">
        <v>388</v>
      </c>
      <c r="B104" s="43" t="s">
        <v>206</v>
      </c>
      <c r="C104" s="38" t="s">
        <v>393</v>
      </c>
      <c r="D104" s="106"/>
      <c r="E104" s="106"/>
      <c r="F104" s="114"/>
      <c r="G104" s="114"/>
      <c r="H104" s="114"/>
      <c r="I104" s="114"/>
      <c r="J104" s="110"/>
      <c r="K104" s="110"/>
      <c r="L104" s="110"/>
      <c r="M104" s="110"/>
      <c r="N104" s="110"/>
      <c r="O104" s="110"/>
      <c r="P104" s="110"/>
      <c r="Q104" s="110"/>
      <c r="R104" s="110"/>
      <c r="S104" s="110"/>
      <c r="T104" s="110"/>
      <c r="U104" s="110"/>
      <c r="V104" s="110"/>
      <c r="W104" s="110"/>
      <c r="X104" s="110"/>
    </row>
    <row r="105" spans="1:24" x14ac:dyDescent="0.25">
      <c r="A105" s="22" t="s">
        <v>389</v>
      </c>
      <c r="B105" s="43" t="s">
        <v>206</v>
      </c>
      <c r="C105" s="38" t="s">
        <v>394</v>
      </c>
      <c r="D105" s="106"/>
      <c r="E105" s="106"/>
      <c r="F105" s="114"/>
      <c r="G105" s="114"/>
      <c r="H105" s="114"/>
      <c r="I105" s="114"/>
      <c r="J105" s="110"/>
      <c r="K105" s="110"/>
      <c r="L105" s="110"/>
      <c r="M105" s="110"/>
      <c r="N105" s="110"/>
      <c r="O105" s="110"/>
      <c r="P105" s="110"/>
      <c r="Q105" s="110"/>
      <c r="R105" s="110"/>
      <c r="S105" s="110"/>
      <c r="T105" s="110"/>
      <c r="U105" s="110"/>
      <c r="V105" s="110"/>
      <c r="W105" s="110"/>
      <c r="X105" s="110"/>
    </row>
    <row r="106" spans="1:24" x14ac:dyDescent="0.25">
      <c r="A106" s="22" t="s">
        <v>390</v>
      </c>
      <c r="B106" s="43" t="s">
        <v>206</v>
      </c>
      <c r="C106" s="38" t="s">
        <v>395</v>
      </c>
      <c r="D106" s="106"/>
      <c r="E106" s="106"/>
      <c r="F106" s="114"/>
      <c r="G106" s="114"/>
      <c r="H106" s="114"/>
      <c r="I106" s="114"/>
      <c r="J106" s="110"/>
      <c r="K106" s="110"/>
      <c r="L106" s="110"/>
      <c r="M106" s="110"/>
      <c r="N106" s="110"/>
      <c r="O106" s="110"/>
      <c r="P106" s="110"/>
      <c r="Q106" s="110"/>
      <c r="R106" s="110"/>
      <c r="S106" s="110"/>
      <c r="T106" s="110"/>
      <c r="U106" s="110"/>
      <c r="V106" s="110"/>
      <c r="W106" s="110"/>
      <c r="X106" s="110"/>
    </row>
    <row r="107" spans="1:24" x14ac:dyDescent="0.25">
      <c r="A107" s="22" t="s">
        <v>391</v>
      </c>
      <c r="B107" s="43" t="s">
        <v>206</v>
      </c>
      <c r="C107" s="38" t="s">
        <v>396</v>
      </c>
      <c r="D107" s="106"/>
      <c r="E107" s="106"/>
      <c r="F107" s="114"/>
      <c r="G107" s="114"/>
      <c r="H107" s="114"/>
      <c r="I107" s="114"/>
      <c r="J107" s="110"/>
      <c r="K107" s="110"/>
      <c r="L107" s="110"/>
      <c r="M107" s="110"/>
      <c r="N107" s="110"/>
      <c r="O107" s="110"/>
      <c r="P107" s="110"/>
      <c r="Q107" s="110"/>
      <c r="R107" s="110"/>
      <c r="S107" s="110"/>
      <c r="T107" s="110"/>
      <c r="U107" s="110"/>
      <c r="V107" s="110"/>
      <c r="W107" s="110"/>
      <c r="X107" s="110"/>
    </row>
    <row r="108" spans="1:24" x14ac:dyDescent="0.25">
      <c r="A108" s="49" t="s">
        <v>231</v>
      </c>
      <c r="B108" s="33" t="s">
        <v>195</v>
      </c>
      <c r="C108" s="38" t="s">
        <v>206</v>
      </c>
      <c r="D108" s="46">
        <f>SUM(D109:D113)</f>
        <v>0</v>
      </c>
      <c r="E108" s="46">
        <f t="shared" ref="E108:X108" si="20">SUM(E109:E113)</f>
        <v>0</v>
      </c>
      <c r="F108" s="94">
        <f t="shared" si="20"/>
        <v>0</v>
      </c>
      <c r="G108" s="94">
        <f t="shared" si="20"/>
        <v>0</v>
      </c>
      <c r="H108" s="94">
        <f t="shared" si="20"/>
        <v>0</v>
      </c>
      <c r="I108" s="94">
        <f t="shared" si="20"/>
        <v>0</v>
      </c>
      <c r="J108" s="77">
        <f t="shared" si="20"/>
        <v>0</v>
      </c>
      <c r="K108" s="77">
        <f t="shared" si="20"/>
        <v>0</v>
      </c>
      <c r="L108" s="77">
        <f t="shared" si="20"/>
        <v>0</v>
      </c>
      <c r="M108" s="77">
        <f t="shared" si="20"/>
        <v>0</v>
      </c>
      <c r="N108" s="77">
        <f t="shared" si="20"/>
        <v>0</v>
      </c>
      <c r="O108" s="77">
        <f t="shared" si="20"/>
        <v>0</v>
      </c>
      <c r="P108" s="77">
        <f t="shared" si="20"/>
        <v>0</v>
      </c>
      <c r="Q108" s="77">
        <f t="shared" si="20"/>
        <v>0</v>
      </c>
      <c r="R108" s="77">
        <f t="shared" si="20"/>
        <v>0</v>
      </c>
      <c r="S108" s="77">
        <f t="shared" si="20"/>
        <v>0</v>
      </c>
      <c r="T108" s="77">
        <f t="shared" si="20"/>
        <v>0</v>
      </c>
      <c r="U108" s="77">
        <f t="shared" si="20"/>
        <v>0</v>
      </c>
      <c r="V108" s="77">
        <f t="shared" si="20"/>
        <v>0</v>
      </c>
      <c r="W108" s="77">
        <f t="shared" si="20"/>
        <v>0</v>
      </c>
      <c r="X108" s="77">
        <f t="shared" si="20"/>
        <v>0</v>
      </c>
    </row>
    <row r="109" spans="1:24" x14ac:dyDescent="0.25">
      <c r="A109" s="36" t="s">
        <v>397</v>
      </c>
      <c r="B109" s="43" t="s">
        <v>206</v>
      </c>
      <c r="C109" s="38" t="s">
        <v>401</v>
      </c>
      <c r="D109" s="106"/>
      <c r="E109" s="106"/>
      <c r="F109" s="114"/>
      <c r="G109" s="114"/>
      <c r="H109" s="114"/>
      <c r="I109" s="114"/>
      <c r="J109" s="110"/>
      <c r="K109" s="110"/>
      <c r="L109" s="110"/>
      <c r="M109" s="110"/>
      <c r="N109" s="110"/>
      <c r="O109" s="110"/>
      <c r="P109" s="110"/>
      <c r="Q109" s="110"/>
      <c r="R109" s="110"/>
      <c r="S109" s="110"/>
      <c r="T109" s="110"/>
      <c r="U109" s="110"/>
      <c r="V109" s="110"/>
      <c r="W109" s="110"/>
      <c r="X109" s="110"/>
    </row>
    <row r="110" spans="1:24" x14ac:dyDescent="0.25">
      <c r="A110" s="36" t="s">
        <v>398</v>
      </c>
      <c r="B110" s="43" t="s">
        <v>206</v>
      </c>
      <c r="C110" s="38" t="s">
        <v>402</v>
      </c>
      <c r="D110" s="106"/>
      <c r="E110" s="106"/>
      <c r="F110" s="114"/>
      <c r="G110" s="114"/>
      <c r="H110" s="114"/>
      <c r="I110" s="114"/>
      <c r="J110" s="110"/>
      <c r="K110" s="110"/>
      <c r="L110" s="110"/>
      <c r="M110" s="110"/>
      <c r="N110" s="110"/>
      <c r="O110" s="110"/>
      <c r="P110" s="110"/>
      <c r="Q110" s="110"/>
      <c r="R110" s="110"/>
      <c r="S110" s="110"/>
      <c r="T110" s="110"/>
      <c r="U110" s="110"/>
      <c r="V110" s="110"/>
      <c r="W110" s="110"/>
      <c r="X110" s="110"/>
    </row>
    <row r="111" spans="1:24" x14ac:dyDescent="0.25">
      <c r="A111" s="22" t="s">
        <v>399</v>
      </c>
      <c r="B111" s="43" t="s">
        <v>206</v>
      </c>
      <c r="C111" s="38" t="s">
        <v>403</v>
      </c>
      <c r="D111" s="106"/>
      <c r="E111" s="106"/>
      <c r="F111" s="114"/>
      <c r="G111" s="114"/>
      <c r="H111" s="114"/>
      <c r="I111" s="114"/>
      <c r="J111" s="110"/>
      <c r="K111" s="110"/>
      <c r="L111" s="110"/>
      <c r="M111" s="110"/>
      <c r="N111" s="110"/>
      <c r="O111" s="110"/>
      <c r="P111" s="110"/>
      <c r="Q111" s="110"/>
      <c r="R111" s="110"/>
      <c r="S111" s="110"/>
      <c r="T111" s="110"/>
      <c r="U111" s="110"/>
      <c r="V111" s="110"/>
      <c r="W111" s="110"/>
      <c r="X111" s="110"/>
    </row>
    <row r="112" spans="1:24" x14ac:dyDescent="0.25">
      <c r="A112" s="22" t="s">
        <v>343</v>
      </c>
      <c r="B112" s="43" t="s">
        <v>206</v>
      </c>
      <c r="C112" s="38" t="s">
        <v>404</v>
      </c>
      <c r="D112" s="106"/>
      <c r="E112" s="106"/>
      <c r="F112" s="114"/>
      <c r="G112" s="114"/>
      <c r="H112" s="114"/>
      <c r="I112" s="114"/>
      <c r="J112" s="110"/>
      <c r="K112" s="110"/>
      <c r="L112" s="110"/>
      <c r="M112" s="110"/>
      <c r="N112" s="110"/>
      <c r="O112" s="110"/>
      <c r="P112" s="110"/>
      <c r="Q112" s="110"/>
      <c r="R112" s="110"/>
      <c r="S112" s="110"/>
      <c r="T112" s="110"/>
      <c r="U112" s="110"/>
      <c r="V112" s="110"/>
      <c r="W112" s="110"/>
      <c r="X112" s="110"/>
    </row>
    <row r="113" spans="1:24" x14ac:dyDescent="0.25">
      <c r="A113" s="22" t="s">
        <v>400</v>
      </c>
      <c r="B113" s="43" t="s">
        <v>206</v>
      </c>
      <c r="C113" s="38" t="s">
        <v>405</v>
      </c>
      <c r="D113" s="106"/>
      <c r="E113" s="106"/>
      <c r="F113" s="114"/>
      <c r="G113" s="114"/>
      <c r="H113" s="114"/>
      <c r="I113" s="114"/>
      <c r="J113" s="110"/>
      <c r="K113" s="110"/>
      <c r="L113" s="110"/>
      <c r="M113" s="110"/>
      <c r="N113" s="110"/>
      <c r="O113" s="110"/>
      <c r="P113" s="110"/>
      <c r="Q113" s="110"/>
      <c r="R113" s="110"/>
      <c r="S113" s="110"/>
      <c r="T113" s="110"/>
      <c r="U113" s="110"/>
      <c r="V113" s="110"/>
      <c r="W113" s="110"/>
      <c r="X113" s="110"/>
    </row>
    <row r="114" spans="1:24" x14ac:dyDescent="0.25">
      <c r="A114" s="49" t="s">
        <v>232</v>
      </c>
      <c r="B114" s="33" t="s">
        <v>198</v>
      </c>
      <c r="C114" s="38" t="s">
        <v>206</v>
      </c>
      <c r="D114" s="46">
        <f>SUM(D115:D116)</f>
        <v>0</v>
      </c>
      <c r="E114" s="46">
        <f t="shared" ref="E114:X114" si="21">SUM(E115:E116)</f>
        <v>0</v>
      </c>
      <c r="F114" s="94">
        <f t="shared" si="21"/>
        <v>0</v>
      </c>
      <c r="G114" s="94">
        <f t="shared" si="21"/>
        <v>0</v>
      </c>
      <c r="H114" s="94">
        <f t="shared" si="21"/>
        <v>0</v>
      </c>
      <c r="I114" s="94">
        <f t="shared" si="21"/>
        <v>0</v>
      </c>
      <c r="J114" s="77">
        <f t="shared" si="21"/>
        <v>0</v>
      </c>
      <c r="K114" s="77">
        <f t="shared" si="21"/>
        <v>0</v>
      </c>
      <c r="L114" s="77">
        <f t="shared" si="21"/>
        <v>0</v>
      </c>
      <c r="M114" s="77">
        <f t="shared" si="21"/>
        <v>0</v>
      </c>
      <c r="N114" s="77">
        <f t="shared" si="21"/>
        <v>0</v>
      </c>
      <c r="O114" s="77">
        <f t="shared" si="21"/>
        <v>0</v>
      </c>
      <c r="P114" s="77">
        <f t="shared" si="21"/>
        <v>0</v>
      </c>
      <c r="Q114" s="77">
        <f t="shared" si="21"/>
        <v>0</v>
      </c>
      <c r="R114" s="77">
        <f t="shared" si="21"/>
        <v>0</v>
      </c>
      <c r="S114" s="77">
        <f t="shared" si="21"/>
        <v>0</v>
      </c>
      <c r="T114" s="77">
        <f t="shared" si="21"/>
        <v>0</v>
      </c>
      <c r="U114" s="77">
        <f t="shared" si="21"/>
        <v>0</v>
      </c>
      <c r="V114" s="77">
        <f t="shared" si="21"/>
        <v>0</v>
      </c>
      <c r="W114" s="77">
        <f t="shared" si="21"/>
        <v>0</v>
      </c>
      <c r="X114" s="77">
        <f t="shared" si="21"/>
        <v>0</v>
      </c>
    </row>
    <row r="115" spans="1:24" x14ac:dyDescent="0.25">
      <c r="A115" s="36" t="s">
        <v>406</v>
      </c>
      <c r="B115" s="43" t="s">
        <v>206</v>
      </c>
      <c r="C115" s="38" t="s">
        <v>408</v>
      </c>
      <c r="D115" s="106"/>
      <c r="E115" s="106"/>
      <c r="F115" s="114"/>
      <c r="G115" s="114"/>
      <c r="H115" s="114"/>
      <c r="I115" s="114"/>
      <c r="J115" s="110"/>
      <c r="K115" s="110"/>
      <c r="L115" s="110"/>
      <c r="M115" s="110"/>
      <c r="N115" s="110"/>
      <c r="O115" s="110"/>
      <c r="P115" s="110"/>
      <c r="Q115" s="110"/>
      <c r="R115" s="110"/>
      <c r="S115" s="110"/>
      <c r="T115" s="110"/>
      <c r="U115" s="110"/>
      <c r="V115" s="110"/>
      <c r="W115" s="110"/>
      <c r="X115" s="110"/>
    </row>
    <row r="116" spans="1:24" x14ac:dyDescent="0.25">
      <c r="A116" s="36" t="s">
        <v>407</v>
      </c>
      <c r="B116" s="43" t="s">
        <v>206</v>
      </c>
      <c r="C116" s="38" t="s">
        <v>409</v>
      </c>
      <c r="D116" s="106"/>
      <c r="E116" s="106"/>
      <c r="F116" s="114"/>
      <c r="G116" s="114"/>
      <c r="H116" s="114"/>
      <c r="I116" s="114"/>
      <c r="J116" s="110"/>
      <c r="K116" s="110"/>
      <c r="L116" s="110"/>
      <c r="M116" s="110"/>
      <c r="N116" s="110"/>
      <c r="O116" s="110"/>
      <c r="P116" s="110"/>
      <c r="Q116" s="110"/>
      <c r="R116" s="110"/>
      <c r="S116" s="110"/>
      <c r="T116" s="110"/>
      <c r="U116" s="110"/>
      <c r="V116" s="110"/>
      <c r="W116" s="110"/>
      <c r="X116" s="110"/>
    </row>
    <row r="117" spans="1:24" x14ac:dyDescent="0.25">
      <c r="A117" s="49" t="s">
        <v>233</v>
      </c>
      <c r="B117" s="33" t="s">
        <v>196</v>
      </c>
      <c r="C117" s="38" t="s">
        <v>206</v>
      </c>
      <c r="D117" s="46">
        <f>SUM(D118:D118)</f>
        <v>0</v>
      </c>
      <c r="E117" s="46">
        <f t="shared" ref="E117:X117" si="22">SUM(E118:E118)</f>
        <v>0</v>
      </c>
      <c r="F117" s="94">
        <f t="shared" si="22"/>
        <v>0</v>
      </c>
      <c r="G117" s="94">
        <f t="shared" si="22"/>
        <v>0</v>
      </c>
      <c r="H117" s="94">
        <f t="shared" si="22"/>
        <v>0</v>
      </c>
      <c r="I117" s="94">
        <f t="shared" si="22"/>
        <v>0</v>
      </c>
      <c r="J117" s="77">
        <f t="shared" si="22"/>
        <v>0</v>
      </c>
      <c r="K117" s="77">
        <f t="shared" si="22"/>
        <v>0</v>
      </c>
      <c r="L117" s="77">
        <f t="shared" si="22"/>
        <v>0</v>
      </c>
      <c r="M117" s="77">
        <f t="shared" si="22"/>
        <v>0</v>
      </c>
      <c r="N117" s="77">
        <f t="shared" si="22"/>
        <v>0</v>
      </c>
      <c r="O117" s="77">
        <f t="shared" si="22"/>
        <v>0</v>
      </c>
      <c r="P117" s="77">
        <f t="shared" si="22"/>
        <v>0</v>
      </c>
      <c r="Q117" s="77">
        <f t="shared" si="22"/>
        <v>0</v>
      </c>
      <c r="R117" s="77">
        <f t="shared" si="22"/>
        <v>0</v>
      </c>
      <c r="S117" s="77">
        <f t="shared" si="22"/>
        <v>0</v>
      </c>
      <c r="T117" s="77">
        <f t="shared" si="22"/>
        <v>0</v>
      </c>
      <c r="U117" s="77">
        <f t="shared" si="22"/>
        <v>0</v>
      </c>
      <c r="V117" s="77">
        <f t="shared" si="22"/>
        <v>0</v>
      </c>
      <c r="W117" s="77">
        <f t="shared" si="22"/>
        <v>0</v>
      </c>
      <c r="X117" s="77">
        <f t="shared" si="22"/>
        <v>0</v>
      </c>
    </row>
    <row r="118" spans="1:24" x14ac:dyDescent="0.25">
      <c r="A118" s="36" t="s">
        <v>410</v>
      </c>
      <c r="B118" s="43" t="s">
        <v>206</v>
      </c>
      <c r="C118" s="38" t="s">
        <v>411</v>
      </c>
      <c r="D118" s="106"/>
      <c r="E118" s="106"/>
      <c r="F118" s="114"/>
      <c r="G118" s="114"/>
      <c r="H118" s="114"/>
      <c r="I118" s="114"/>
      <c r="J118" s="110"/>
      <c r="K118" s="110"/>
      <c r="L118" s="110"/>
      <c r="M118" s="110"/>
      <c r="N118" s="110"/>
      <c r="O118" s="110"/>
      <c r="P118" s="110"/>
      <c r="Q118" s="110"/>
      <c r="R118" s="110"/>
      <c r="S118" s="110"/>
      <c r="T118" s="110"/>
      <c r="U118" s="110"/>
      <c r="V118" s="110"/>
      <c r="W118" s="110"/>
      <c r="X118" s="110"/>
    </row>
    <row r="119" spans="1:24" x14ac:dyDescent="0.25">
      <c r="A119" s="49" t="s">
        <v>234</v>
      </c>
      <c r="B119" s="33" t="s">
        <v>197</v>
      </c>
      <c r="C119" s="38" t="s">
        <v>206</v>
      </c>
      <c r="D119" s="46">
        <f>SUM(D120:D121)</f>
        <v>0</v>
      </c>
      <c r="E119" s="46">
        <f t="shared" ref="E119:X119" si="23">SUM(E120:E121)</f>
        <v>0</v>
      </c>
      <c r="F119" s="94">
        <f t="shared" si="23"/>
        <v>0</v>
      </c>
      <c r="G119" s="94">
        <f t="shared" si="23"/>
        <v>0</v>
      </c>
      <c r="H119" s="94">
        <f t="shared" si="23"/>
        <v>0</v>
      </c>
      <c r="I119" s="94">
        <f t="shared" si="23"/>
        <v>0</v>
      </c>
      <c r="J119" s="77">
        <f t="shared" si="23"/>
        <v>0</v>
      </c>
      <c r="K119" s="77">
        <f t="shared" si="23"/>
        <v>0</v>
      </c>
      <c r="L119" s="77">
        <f t="shared" si="23"/>
        <v>0</v>
      </c>
      <c r="M119" s="77">
        <f t="shared" si="23"/>
        <v>0</v>
      </c>
      <c r="N119" s="77">
        <f t="shared" si="23"/>
        <v>0</v>
      </c>
      <c r="O119" s="77">
        <f t="shared" si="23"/>
        <v>0</v>
      </c>
      <c r="P119" s="77">
        <f t="shared" si="23"/>
        <v>0</v>
      </c>
      <c r="Q119" s="77">
        <f t="shared" si="23"/>
        <v>0</v>
      </c>
      <c r="R119" s="77">
        <f t="shared" si="23"/>
        <v>0</v>
      </c>
      <c r="S119" s="77">
        <f t="shared" si="23"/>
        <v>0</v>
      </c>
      <c r="T119" s="77">
        <f t="shared" si="23"/>
        <v>0</v>
      </c>
      <c r="U119" s="77">
        <f t="shared" si="23"/>
        <v>0</v>
      </c>
      <c r="V119" s="77">
        <f t="shared" si="23"/>
        <v>0</v>
      </c>
      <c r="W119" s="77">
        <f t="shared" si="23"/>
        <v>0</v>
      </c>
      <c r="X119" s="77">
        <f t="shared" si="23"/>
        <v>0</v>
      </c>
    </row>
    <row r="120" spans="1:24" x14ac:dyDescent="0.25">
      <c r="A120" s="36" t="s">
        <v>412</v>
      </c>
      <c r="B120" s="43" t="s">
        <v>206</v>
      </c>
      <c r="C120" s="38" t="s">
        <v>414</v>
      </c>
      <c r="D120" s="106"/>
      <c r="E120" s="106"/>
      <c r="F120" s="114"/>
      <c r="G120" s="114"/>
      <c r="H120" s="114"/>
      <c r="I120" s="114"/>
      <c r="J120" s="110"/>
      <c r="K120" s="110"/>
      <c r="L120" s="110"/>
      <c r="M120" s="110"/>
      <c r="N120" s="110"/>
      <c r="O120" s="110"/>
      <c r="P120" s="110"/>
      <c r="Q120" s="110"/>
      <c r="R120" s="110"/>
      <c r="S120" s="110"/>
      <c r="T120" s="110"/>
      <c r="U120" s="110"/>
      <c r="V120" s="110"/>
      <c r="W120" s="110"/>
      <c r="X120" s="110"/>
    </row>
    <row r="121" spans="1:24" x14ac:dyDescent="0.25">
      <c r="A121" s="36" t="s">
        <v>413</v>
      </c>
      <c r="B121" s="43" t="s">
        <v>206</v>
      </c>
      <c r="C121" s="38" t="s">
        <v>415</v>
      </c>
      <c r="D121" s="106"/>
      <c r="E121" s="106"/>
      <c r="F121" s="114"/>
      <c r="G121" s="114"/>
      <c r="H121" s="114"/>
      <c r="I121" s="114"/>
      <c r="J121" s="110"/>
      <c r="K121" s="110"/>
      <c r="L121" s="110"/>
      <c r="M121" s="110"/>
      <c r="N121" s="110"/>
      <c r="O121" s="110"/>
      <c r="P121" s="110"/>
      <c r="Q121" s="110"/>
      <c r="R121" s="110"/>
      <c r="S121" s="110"/>
      <c r="T121" s="110"/>
      <c r="U121" s="110"/>
      <c r="V121" s="110"/>
      <c r="W121" s="110"/>
      <c r="X121" s="110"/>
    </row>
    <row r="122" spans="1:24" x14ac:dyDescent="0.25">
      <c r="A122" s="49" t="s">
        <v>235</v>
      </c>
      <c r="B122" s="33" t="s">
        <v>199</v>
      </c>
      <c r="C122" s="38" t="s">
        <v>206</v>
      </c>
      <c r="D122" s="46">
        <f>SUM(D123:D125)</f>
        <v>0</v>
      </c>
      <c r="E122" s="46">
        <f t="shared" ref="E122:X122" si="24">SUM(E123:E125)</f>
        <v>0</v>
      </c>
      <c r="F122" s="94">
        <f t="shared" si="24"/>
        <v>0</v>
      </c>
      <c r="G122" s="94">
        <f t="shared" si="24"/>
        <v>0</v>
      </c>
      <c r="H122" s="94">
        <f t="shared" si="24"/>
        <v>0</v>
      </c>
      <c r="I122" s="94">
        <f t="shared" si="24"/>
        <v>0</v>
      </c>
      <c r="J122" s="77">
        <f t="shared" si="24"/>
        <v>0</v>
      </c>
      <c r="K122" s="77">
        <f t="shared" si="24"/>
        <v>0</v>
      </c>
      <c r="L122" s="77">
        <f t="shared" si="24"/>
        <v>0</v>
      </c>
      <c r="M122" s="77">
        <f t="shared" si="24"/>
        <v>0</v>
      </c>
      <c r="N122" s="77">
        <f t="shared" si="24"/>
        <v>0</v>
      </c>
      <c r="O122" s="77">
        <f t="shared" si="24"/>
        <v>0</v>
      </c>
      <c r="P122" s="77">
        <f t="shared" si="24"/>
        <v>0</v>
      </c>
      <c r="Q122" s="77">
        <f t="shared" si="24"/>
        <v>0</v>
      </c>
      <c r="R122" s="77">
        <f t="shared" si="24"/>
        <v>0</v>
      </c>
      <c r="S122" s="77">
        <f t="shared" si="24"/>
        <v>0</v>
      </c>
      <c r="T122" s="77">
        <f t="shared" si="24"/>
        <v>0</v>
      </c>
      <c r="U122" s="77">
        <f t="shared" si="24"/>
        <v>0</v>
      </c>
      <c r="V122" s="77">
        <f t="shared" si="24"/>
        <v>0</v>
      </c>
      <c r="W122" s="77">
        <f t="shared" si="24"/>
        <v>0</v>
      </c>
      <c r="X122" s="77">
        <f t="shared" si="24"/>
        <v>0</v>
      </c>
    </row>
    <row r="123" spans="1:24" x14ac:dyDescent="0.25">
      <c r="A123" s="36" t="s">
        <v>416</v>
      </c>
      <c r="B123" s="43" t="s">
        <v>206</v>
      </c>
      <c r="C123" s="38" t="s">
        <v>419</v>
      </c>
      <c r="D123" s="106"/>
      <c r="E123" s="106"/>
      <c r="F123" s="114"/>
      <c r="G123" s="114"/>
      <c r="H123" s="114"/>
      <c r="I123" s="114"/>
      <c r="J123" s="110"/>
      <c r="K123" s="110"/>
      <c r="L123" s="110"/>
      <c r="M123" s="110"/>
      <c r="N123" s="110"/>
      <c r="O123" s="110"/>
      <c r="P123" s="110"/>
      <c r="Q123" s="110"/>
      <c r="R123" s="110"/>
      <c r="S123" s="110"/>
      <c r="T123" s="110"/>
      <c r="U123" s="110"/>
      <c r="V123" s="110"/>
      <c r="W123" s="110"/>
      <c r="X123" s="110"/>
    </row>
    <row r="124" spans="1:24" x14ac:dyDescent="0.25">
      <c r="A124" s="36" t="s">
        <v>417</v>
      </c>
      <c r="B124" s="43" t="s">
        <v>206</v>
      </c>
      <c r="C124" s="38" t="s">
        <v>420</v>
      </c>
      <c r="D124" s="106"/>
      <c r="E124" s="106"/>
      <c r="F124" s="114"/>
      <c r="G124" s="114"/>
      <c r="H124" s="114"/>
      <c r="I124" s="114"/>
      <c r="J124" s="110"/>
      <c r="K124" s="110"/>
      <c r="L124" s="110"/>
      <c r="M124" s="110"/>
      <c r="N124" s="110"/>
      <c r="O124" s="110"/>
      <c r="P124" s="110"/>
      <c r="Q124" s="110"/>
      <c r="R124" s="110"/>
      <c r="S124" s="110"/>
      <c r="T124" s="110"/>
      <c r="U124" s="110"/>
      <c r="V124" s="110"/>
      <c r="W124" s="110"/>
      <c r="X124" s="110"/>
    </row>
    <row r="125" spans="1:24" x14ac:dyDescent="0.25">
      <c r="A125" s="22" t="s">
        <v>418</v>
      </c>
      <c r="B125" s="43" t="s">
        <v>206</v>
      </c>
      <c r="C125" s="38" t="s">
        <v>421</v>
      </c>
      <c r="D125" s="106"/>
      <c r="E125" s="106"/>
      <c r="F125" s="114"/>
      <c r="G125" s="114"/>
      <c r="H125" s="114"/>
      <c r="I125" s="114"/>
      <c r="J125" s="110"/>
      <c r="K125" s="110"/>
      <c r="L125" s="110"/>
      <c r="M125" s="110"/>
      <c r="N125" s="110"/>
      <c r="O125" s="110"/>
      <c r="P125" s="110"/>
      <c r="Q125" s="110"/>
      <c r="R125" s="110"/>
      <c r="S125" s="110"/>
      <c r="T125" s="110"/>
      <c r="U125" s="110"/>
      <c r="V125" s="110"/>
      <c r="W125" s="110"/>
      <c r="X125" s="110"/>
    </row>
    <row r="126" spans="1:24" x14ac:dyDescent="0.25">
      <c r="A126" s="22"/>
      <c r="B126" s="43"/>
      <c r="C126" s="50"/>
      <c r="D126" s="260"/>
      <c r="E126" s="260"/>
      <c r="F126" s="93"/>
      <c r="G126" s="93"/>
      <c r="H126" s="93"/>
      <c r="I126" s="93"/>
      <c r="J126" s="76"/>
      <c r="K126" s="76"/>
      <c r="L126" s="76"/>
      <c r="M126" s="76"/>
      <c r="N126" s="76"/>
      <c r="O126" s="76"/>
      <c r="P126" s="76"/>
      <c r="Q126" s="76"/>
      <c r="R126" s="76"/>
      <c r="S126" s="76"/>
      <c r="T126" s="76"/>
      <c r="U126" s="76"/>
      <c r="V126" s="76"/>
      <c r="W126" s="76"/>
      <c r="X126" s="76"/>
    </row>
    <row r="127" spans="1:24" ht="28.5" x14ac:dyDescent="0.25">
      <c r="A127" s="52" t="s">
        <v>209</v>
      </c>
      <c r="B127" s="22"/>
      <c r="C127" s="22"/>
      <c r="D127" s="42">
        <f t="shared" ref="D127:X127" si="25">SUM(D8,D10,D17,D23,D35,D42,D45,D51,D54,D59,D62,D69,D73,D76,D80,D85,D90,D94,D102,D108,D114,D117,D119,D122)</f>
        <v>0</v>
      </c>
      <c r="E127" s="42">
        <f t="shared" si="25"/>
        <v>0</v>
      </c>
      <c r="F127" s="92">
        <f t="shared" si="25"/>
        <v>0</v>
      </c>
      <c r="G127" s="92">
        <f t="shared" si="25"/>
        <v>0</v>
      </c>
      <c r="H127" s="92">
        <f t="shared" si="25"/>
        <v>0</v>
      </c>
      <c r="I127" s="92">
        <f t="shared" si="25"/>
        <v>0</v>
      </c>
      <c r="J127" s="70">
        <f t="shared" si="25"/>
        <v>0</v>
      </c>
      <c r="K127" s="70">
        <f t="shared" si="25"/>
        <v>0</v>
      </c>
      <c r="L127" s="70">
        <f t="shared" si="25"/>
        <v>0</v>
      </c>
      <c r="M127" s="70">
        <f t="shared" si="25"/>
        <v>0</v>
      </c>
      <c r="N127" s="70">
        <f t="shared" si="25"/>
        <v>0</v>
      </c>
      <c r="O127" s="70">
        <f t="shared" si="25"/>
        <v>0</v>
      </c>
      <c r="P127" s="70">
        <f t="shared" si="25"/>
        <v>0</v>
      </c>
      <c r="Q127" s="70">
        <f t="shared" si="25"/>
        <v>0</v>
      </c>
      <c r="R127" s="70">
        <f t="shared" si="25"/>
        <v>0</v>
      </c>
      <c r="S127" s="70">
        <f t="shared" si="25"/>
        <v>0</v>
      </c>
      <c r="T127" s="70">
        <f t="shared" si="25"/>
        <v>0</v>
      </c>
      <c r="U127" s="70">
        <f t="shared" si="25"/>
        <v>0</v>
      </c>
      <c r="V127" s="70">
        <f t="shared" si="25"/>
        <v>0</v>
      </c>
      <c r="W127" s="70">
        <f t="shared" si="25"/>
        <v>0</v>
      </c>
      <c r="X127" s="70">
        <f t="shared" si="25"/>
        <v>0</v>
      </c>
    </row>
    <row r="128" spans="1:24" ht="12.75" customHeight="1" x14ac:dyDescent="0.25">
      <c r="A128" s="32"/>
      <c r="B128" s="22"/>
      <c r="C128" s="22"/>
      <c r="D128" s="261"/>
      <c r="E128" s="261"/>
      <c r="F128" s="266"/>
      <c r="G128" s="266"/>
      <c r="H128" s="266"/>
      <c r="I128" s="266"/>
      <c r="J128" s="272"/>
      <c r="K128" s="272"/>
      <c r="L128" s="272"/>
      <c r="M128" s="272"/>
      <c r="N128" s="272"/>
      <c r="O128" s="272"/>
      <c r="P128" s="272"/>
      <c r="Q128" s="272"/>
      <c r="R128" s="272"/>
      <c r="S128" s="272"/>
      <c r="T128" s="272"/>
      <c r="U128" s="272"/>
      <c r="V128" s="272"/>
      <c r="W128" s="272"/>
      <c r="X128" s="272"/>
    </row>
    <row r="129" spans="1:24" ht="20.25" customHeight="1" x14ac:dyDescent="0.25">
      <c r="A129" s="56" t="s">
        <v>210</v>
      </c>
      <c r="B129" s="57"/>
      <c r="C129" s="57"/>
      <c r="D129" s="262"/>
      <c r="E129" s="262"/>
      <c r="F129" s="267"/>
      <c r="G129" s="267"/>
      <c r="H129" s="267"/>
      <c r="I129" s="267"/>
      <c r="J129" s="273"/>
      <c r="K129" s="273"/>
      <c r="L129" s="273"/>
      <c r="M129" s="273"/>
      <c r="N129" s="273"/>
      <c r="O129" s="273"/>
      <c r="P129" s="273"/>
      <c r="Q129" s="273"/>
      <c r="R129" s="273"/>
      <c r="S129" s="273"/>
      <c r="T129" s="273"/>
      <c r="U129" s="273"/>
      <c r="V129" s="273"/>
      <c r="W129" s="273"/>
      <c r="X129" s="273"/>
    </row>
    <row r="130" spans="1:24" ht="19.5" customHeight="1" x14ac:dyDescent="0.25">
      <c r="A130" s="58" t="s">
        <v>211</v>
      </c>
      <c r="B130" s="59"/>
      <c r="C130" s="59"/>
      <c r="D130" s="65">
        <f t="shared" ref="D130:X130" si="26">D6-D129</f>
        <v>0</v>
      </c>
      <c r="E130" s="65">
        <f t="shared" si="26"/>
        <v>0</v>
      </c>
      <c r="F130" s="96">
        <f t="shared" si="26"/>
        <v>0</v>
      </c>
      <c r="G130" s="96">
        <f t="shared" si="26"/>
        <v>0</v>
      </c>
      <c r="H130" s="96">
        <f t="shared" si="26"/>
        <v>0</v>
      </c>
      <c r="I130" s="96">
        <f t="shared" si="26"/>
        <v>0</v>
      </c>
      <c r="J130" s="80">
        <f t="shared" si="26"/>
        <v>0</v>
      </c>
      <c r="K130" s="80">
        <f t="shared" si="26"/>
        <v>0</v>
      </c>
      <c r="L130" s="80">
        <f t="shared" si="26"/>
        <v>0</v>
      </c>
      <c r="M130" s="80">
        <f t="shared" si="26"/>
        <v>0</v>
      </c>
      <c r="N130" s="80">
        <f t="shared" si="26"/>
        <v>0</v>
      </c>
      <c r="O130" s="80">
        <f t="shared" si="26"/>
        <v>0</v>
      </c>
      <c r="P130" s="80">
        <f t="shared" si="26"/>
        <v>0</v>
      </c>
      <c r="Q130" s="80">
        <f t="shared" si="26"/>
        <v>0</v>
      </c>
      <c r="R130" s="80">
        <f t="shared" si="26"/>
        <v>0</v>
      </c>
      <c r="S130" s="80">
        <f t="shared" si="26"/>
        <v>0</v>
      </c>
      <c r="T130" s="80">
        <f t="shared" si="26"/>
        <v>0</v>
      </c>
      <c r="U130" s="80">
        <f t="shared" si="26"/>
        <v>0</v>
      </c>
      <c r="V130" s="80">
        <f t="shared" si="26"/>
        <v>0</v>
      </c>
      <c r="W130" s="80">
        <f t="shared" si="26"/>
        <v>0</v>
      </c>
      <c r="X130" s="80">
        <f t="shared" si="26"/>
        <v>0</v>
      </c>
    </row>
    <row r="131" spans="1:24" ht="19.5" customHeight="1" x14ac:dyDescent="0.25">
      <c r="A131" s="85" t="s">
        <v>506</v>
      </c>
      <c r="B131" s="86"/>
      <c r="C131" s="86"/>
      <c r="D131" s="97">
        <v>1025.9000000000001</v>
      </c>
      <c r="E131" s="97">
        <v>505.6</v>
      </c>
      <c r="F131" s="98">
        <v>334.3</v>
      </c>
      <c r="G131" s="98">
        <v>17.62</v>
      </c>
      <c r="H131" s="98">
        <v>57.05</v>
      </c>
      <c r="I131" s="98">
        <v>3.48</v>
      </c>
      <c r="J131" s="103">
        <v>1265649</v>
      </c>
      <c r="K131" s="103">
        <v>33</v>
      </c>
      <c r="L131" s="103">
        <v>107</v>
      </c>
      <c r="M131" s="103">
        <v>84</v>
      </c>
      <c r="N131" s="103">
        <v>111910</v>
      </c>
      <c r="O131" s="103">
        <v>22337</v>
      </c>
      <c r="P131" s="103">
        <v>1354</v>
      </c>
      <c r="Q131" s="103">
        <v>534223</v>
      </c>
      <c r="R131" s="103">
        <v>142120</v>
      </c>
      <c r="S131" s="103">
        <v>440</v>
      </c>
      <c r="T131" s="103">
        <v>29</v>
      </c>
      <c r="U131" s="103">
        <v>183390</v>
      </c>
      <c r="V131" s="103">
        <v>55070</v>
      </c>
      <c r="W131" s="103">
        <v>150</v>
      </c>
      <c r="X131" s="103">
        <v>63</v>
      </c>
    </row>
    <row r="132" spans="1:24" ht="22.5" customHeight="1" x14ac:dyDescent="0.25">
      <c r="A132" s="58" t="s">
        <v>507</v>
      </c>
      <c r="B132" s="59"/>
      <c r="C132" s="59"/>
      <c r="D132" s="65">
        <f t="shared" ref="D132:X132" si="27">D6-D131</f>
        <v>-1025.9000000000001</v>
      </c>
      <c r="E132" s="65">
        <f t="shared" si="27"/>
        <v>-505.6</v>
      </c>
      <c r="F132" s="96">
        <f t="shared" si="27"/>
        <v>-334.3</v>
      </c>
      <c r="G132" s="96">
        <f t="shared" si="27"/>
        <v>-17.62</v>
      </c>
      <c r="H132" s="96">
        <f t="shared" si="27"/>
        <v>-57.05</v>
      </c>
      <c r="I132" s="96">
        <f t="shared" si="27"/>
        <v>-3.48</v>
      </c>
      <c r="J132" s="80">
        <f t="shared" si="27"/>
        <v>-1265649</v>
      </c>
      <c r="K132" s="80">
        <f t="shared" si="27"/>
        <v>-33</v>
      </c>
      <c r="L132" s="80">
        <f t="shared" si="27"/>
        <v>-107</v>
      </c>
      <c r="M132" s="80">
        <f t="shared" si="27"/>
        <v>-84</v>
      </c>
      <c r="N132" s="80">
        <f t="shared" si="27"/>
        <v>-111910</v>
      </c>
      <c r="O132" s="80">
        <f t="shared" si="27"/>
        <v>-22337</v>
      </c>
      <c r="P132" s="80">
        <f t="shared" si="27"/>
        <v>-1354</v>
      </c>
      <c r="Q132" s="80">
        <f t="shared" si="27"/>
        <v>-534223</v>
      </c>
      <c r="R132" s="80">
        <f t="shared" si="27"/>
        <v>-142120</v>
      </c>
      <c r="S132" s="80">
        <f t="shared" si="27"/>
        <v>-440</v>
      </c>
      <c r="T132" s="80">
        <f t="shared" si="27"/>
        <v>-29</v>
      </c>
      <c r="U132" s="80">
        <f t="shared" si="27"/>
        <v>-183390</v>
      </c>
      <c r="V132" s="80">
        <f t="shared" si="27"/>
        <v>-55070</v>
      </c>
      <c r="W132" s="80">
        <f t="shared" si="27"/>
        <v>-150</v>
      </c>
      <c r="X132" s="80">
        <f t="shared" si="27"/>
        <v>-63</v>
      </c>
    </row>
    <row r="133" spans="1:24" ht="123" customHeight="1" x14ac:dyDescent="0.25">
      <c r="A133" s="322" t="s">
        <v>508</v>
      </c>
      <c r="B133" s="323"/>
      <c r="C133" s="324"/>
      <c r="D133" s="263"/>
      <c r="E133" s="263"/>
      <c r="F133" s="268"/>
      <c r="G133" s="268"/>
      <c r="H133" s="268"/>
      <c r="I133" s="268"/>
      <c r="J133" s="274"/>
      <c r="K133" s="274"/>
      <c r="L133" s="274"/>
      <c r="M133" s="274"/>
      <c r="N133" s="274"/>
      <c r="O133" s="274"/>
      <c r="P133" s="274"/>
      <c r="Q133" s="274"/>
      <c r="R133" s="274"/>
      <c r="S133" s="274"/>
      <c r="T133" s="274"/>
      <c r="U133" s="274"/>
      <c r="V133" s="274"/>
      <c r="W133" s="274"/>
      <c r="X133" s="274"/>
    </row>
  </sheetData>
  <sheetProtection sort="0" autoFilter="0"/>
  <mergeCells count="2">
    <mergeCell ref="A2:X2"/>
    <mergeCell ref="A133:C133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D131"/>
  <sheetViews>
    <sheetView zoomScale="90" zoomScaleNormal="90" workbookViewId="0">
      <pane xSplit="3" ySplit="6" topLeftCell="D121" activePane="bottomRight" state="frozen"/>
      <selection pane="topRight" activeCell="D1" sqref="D1"/>
      <selection pane="bottomLeft" activeCell="A7" sqref="A7"/>
      <selection pane="bottomRight" activeCell="I131" sqref="I131"/>
    </sheetView>
  </sheetViews>
  <sheetFormatPr defaultRowHeight="15" x14ac:dyDescent="0.25"/>
  <cols>
    <col min="1" max="1" width="43.85546875" style="18" customWidth="1"/>
    <col min="2" max="2" width="20.28515625" style="18" customWidth="1"/>
    <col min="3" max="3" width="17.140625" style="18" customWidth="1"/>
    <col min="4" max="4" width="24.7109375" style="18" customWidth="1"/>
    <col min="5" max="16384" width="9.140625" style="18"/>
  </cols>
  <sheetData>
    <row r="2" spans="1:4" ht="18.75" x14ac:dyDescent="0.25">
      <c r="A2" s="317" t="s">
        <v>486</v>
      </c>
      <c r="B2" s="317"/>
      <c r="C2" s="317"/>
      <c r="D2" s="317"/>
    </row>
    <row r="4" spans="1:4" ht="60" x14ac:dyDescent="0.25">
      <c r="A4" s="88" t="s">
        <v>202</v>
      </c>
      <c r="B4" s="24" t="s">
        <v>463</v>
      </c>
      <c r="C4" s="24" t="s">
        <v>464</v>
      </c>
      <c r="D4" s="24" t="s">
        <v>487</v>
      </c>
    </row>
    <row r="5" spans="1:4" x14ac:dyDescent="0.25">
      <c r="A5" s="22"/>
      <c r="B5" s="88">
        <v>1</v>
      </c>
      <c r="C5" s="88">
        <v>2</v>
      </c>
      <c r="D5" s="88">
        <v>3</v>
      </c>
    </row>
    <row r="6" spans="1:4" ht="39" customHeight="1" x14ac:dyDescent="0.25">
      <c r="A6" s="25" t="s">
        <v>461</v>
      </c>
      <c r="B6" s="26" t="s">
        <v>177</v>
      </c>
      <c r="C6" s="27" t="s">
        <v>206</v>
      </c>
      <c r="D6" s="69">
        <f>SUM(D9:D9,D11:D16,D18:D22,D24:D34,D36:D41,D43:D44,D46:D50,D52:D53,D55:D58,D60:D61,D63:D68,D70:D72,D74:D75,D77:D79,D81:D84,D86:D89,D91:D93,D95:D101,D103:D107,D109:D113,D115:D116,D118,D120:D121,D123:D125)</f>
        <v>0</v>
      </c>
    </row>
    <row r="7" spans="1:4" ht="15" customHeight="1" x14ac:dyDescent="0.25">
      <c r="A7" s="29" t="s">
        <v>207</v>
      </c>
      <c r="B7" s="24"/>
      <c r="C7" s="30"/>
      <c r="D7" s="71"/>
    </row>
    <row r="8" spans="1:4" x14ac:dyDescent="0.25">
      <c r="A8" s="32" t="s">
        <v>212</v>
      </c>
      <c r="B8" s="33" t="s">
        <v>137</v>
      </c>
      <c r="C8" s="34" t="s">
        <v>206</v>
      </c>
      <c r="D8" s="72">
        <f>D9</f>
        <v>0</v>
      </c>
    </row>
    <row r="9" spans="1:4" x14ac:dyDescent="0.25">
      <c r="A9" s="101" t="s">
        <v>236</v>
      </c>
      <c r="B9" s="37" t="s">
        <v>206</v>
      </c>
      <c r="C9" s="38" t="s">
        <v>237</v>
      </c>
      <c r="D9" s="108"/>
    </row>
    <row r="10" spans="1:4" x14ac:dyDescent="0.25">
      <c r="A10" s="32" t="s">
        <v>213</v>
      </c>
      <c r="B10" s="33" t="s">
        <v>114</v>
      </c>
      <c r="C10" s="34" t="s">
        <v>206</v>
      </c>
      <c r="D10" s="75">
        <f>SUM(D11:D16)</f>
        <v>0</v>
      </c>
    </row>
    <row r="11" spans="1:4" x14ac:dyDescent="0.25">
      <c r="A11" s="36" t="s">
        <v>238</v>
      </c>
      <c r="B11" s="37" t="s">
        <v>206</v>
      </c>
      <c r="C11" s="38" t="s">
        <v>244</v>
      </c>
      <c r="D11" s="108"/>
    </row>
    <row r="12" spans="1:4" x14ac:dyDescent="0.25">
      <c r="A12" s="36" t="s">
        <v>239</v>
      </c>
      <c r="B12" s="37" t="s">
        <v>206</v>
      </c>
      <c r="C12" s="38" t="s">
        <v>245</v>
      </c>
      <c r="D12" s="108"/>
    </row>
    <row r="13" spans="1:4" x14ac:dyDescent="0.25">
      <c r="A13" s="36" t="s">
        <v>240</v>
      </c>
      <c r="B13" s="37" t="s">
        <v>206</v>
      </c>
      <c r="C13" s="38" t="s">
        <v>246</v>
      </c>
      <c r="D13" s="108"/>
    </row>
    <row r="14" spans="1:4" x14ac:dyDescent="0.25">
      <c r="A14" s="36" t="s">
        <v>241</v>
      </c>
      <c r="B14" s="37" t="s">
        <v>206</v>
      </c>
      <c r="C14" s="38" t="s">
        <v>247</v>
      </c>
      <c r="D14" s="108"/>
    </row>
    <row r="15" spans="1:4" ht="15" customHeight="1" x14ac:dyDescent="0.25">
      <c r="A15" s="36" t="s">
        <v>242</v>
      </c>
      <c r="B15" s="37" t="s">
        <v>206</v>
      </c>
      <c r="C15" s="38" t="s">
        <v>248</v>
      </c>
      <c r="D15" s="108"/>
    </row>
    <row r="16" spans="1:4" x14ac:dyDescent="0.25">
      <c r="A16" s="36" t="s">
        <v>243</v>
      </c>
      <c r="B16" s="37" t="s">
        <v>206</v>
      </c>
      <c r="C16" s="38" t="s">
        <v>249</v>
      </c>
      <c r="D16" s="108"/>
    </row>
    <row r="17" spans="1:4" x14ac:dyDescent="0.25">
      <c r="A17" s="40" t="s">
        <v>214</v>
      </c>
      <c r="B17" s="33" t="s">
        <v>178</v>
      </c>
      <c r="C17" s="41" t="s">
        <v>206</v>
      </c>
      <c r="D17" s="70">
        <f>SUM(D18:D22)</f>
        <v>0</v>
      </c>
    </row>
    <row r="18" spans="1:4" x14ac:dyDescent="0.25">
      <c r="A18" s="36" t="s">
        <v>250</v>
      </c>
      <c r="B18" s="43" t="s">
        <v>206</v>
      </c>
      <c r="C18" s="38">
        <v>52644404101</v>
      </c>
      <c r="D18" s="109"/>
    </row>
    <row r="19" spans="1:4" x14ac:dyDescent="0.25">
      <c r="A19" s="36" t="s">
        <v>251</v>
      </c>
      <c r="B19" s="43" t="s">
        <v>206</v>
      </c>
      <c r="C19" s="38" t="s">
        <v>256</v>
      </c>
      <c r="D19" s="109"/>
    </row>
    <row r="20" spans="1:4" x14ac:dyDescent="0.25">
      <c r="A20" s="36" t="s">
        <v>252</v>
      </c>
      <c r="B20" s="43" t="s">
        <v>206</v>
      </c>
      <c r="C20" s="38" t="s">
        <v>257</v>
      </c>
      <c r="D20" s="109"/>
    </row>
    <row r="21" spans="1:4" x14ac:dyDescent="0.25">
      <c r="A21" s="36" t="s">
        <v>253</v>
      </c>
      <c r="B21" s="43" t="s">
        <v>206</v>
      </c>
      <c r="C21" s="38" t="s">
        <v>258</v>
      </c>
      <c r="D21" s="109"/>
    </row>
    <row r="22" spans="1:4" x14ac:dyDescent="0.25">
      <c r="A22" s="36" t="s">
        <v>254</v>
      </c>
      <c r="B22" s="43" t="s">
        <v>206</v>
      </c>
      <c r="C22" s="38" t="s">
        <v>259</v>
      </c>
      <c r="D22" s="109"/>
    </row>
    <row r="23" spans="1:4" x14ac:dyDescent="0.25">
      <c r="A23" s="40" t="s">
        <v>215</v>
      </c>
      <c r="B23" s="33" t="s">
        <v>179</v>
      </c>
      <c r="C23" s="44" t="s">
        <v>206</v>
      </c>
      <c r="D23" s="70">
        <f>SUM(D24:D34)</f>
        <v>0</v>
      </c>
    </row>
    <row r="24" spans="1:4" x14ac:dyDescent="0.25">
      <c r="A24" s="36" t="s">
        <v>260</v>
      </c>
      <c r="B24" s="43" t="s">
        <v>206</v>
      </c>
      <c r="C24" s="38" t="s">
        <v>271</v>
      </c>
      <c r="D24" s="109"/>
    </row>
    <row r="25" spans="1:4" x14ac:dyDescent="0.25">
      <c r="A25" s="36" t="s">
        <v>261</v>
      </c>
      <c r="B25" s="43" t="s">
        <v>206</v>
      </c>
      <c r="C25" s="38" t="s">
        <v>272</v>
      </c>
      <c r="D25" s="109"/>
    </row>
    <row r="26" spans="1:4" x14ac:dyDescent="0.25">
      <c r="A26" s="36" t="s">
        <v>262</v>
      </c>
      <c r="B26" s="43" t="s">
        <v>206</v>
      </c>
      <c r="C26" s="38" t="s">
        <v>273</v>
      </c>
      <c r="D26" s="109"/>
    </row>
    <row r="27" spans="1:4" x14ac:dyDescent="0.25">
      <c r="A27" s="36" t="s">
        <v>263</v>
      </c>
      <c r="B27" s="43" t="s">
        <v>206</v>
      </c>
      <c r="C27" s="38" t="s">
        <v>274</v>
      </c>
      <c r="D27" s="109"/>
    </row>
    <row r="28" spans="1:4" ht="15.75" customHeight="1" x14ac:dyDescent="0.25">
      <c r="A28" s="36" t="s">
        <v>264</v>
      </c>
      <c r="B28" s="43" t="s">
        <v>206</v>
      </c>
      <c r="C28" s="38" t="s">
        <v>275</v>
      </c>
      <c r="D28" s="109"/>
    </row>
    <row r="29" spans="1:4" x14ac:dyDescent="0.25">
      <c r="A29" s="36" t="s">
        <v>265</v>
      </c>
      <c r="B29" s="43" t="s">
        <v>206</v>
      </c>
      <c r="C29" s="38" t="s">
        <v>276</v>
      </c>
      <c r="D29" s="109"/>
    </row>
    <row r="30" spans="1:4" x14ac:dyDescent="0.25">
      <c r="A30" s="36" t="s">
        <v>266</v>
      </c>
      <c r="B30" s="43" t="s">
        <v>206</v>
      </c>
      <c r="C30" s="38" t="s">
        <v>277</v>
      </c>
      <c r="D30" s="109"/>
    </row>
    <row r="31" spans="1:4" x14ac:dyDescent="0.25">
      <c r="A31" s="36" t="s">
        <v>267</v>
      </c>
      <c r="B31" s="43" t="s">
        <v>206</v>
      </c>
      <c r="C31" s="38" t="s">
        <v>278</v>
      </c>
      <c r="D31" s="109"/>
    </row>
    <row r="32" spans="1:4" x14ac:dyDescent="0.25">
      <c r="A32" s="36" t="s">
        <v>268</v>
      </c>
      <c r="B32" s="43" t="s">
        <v>206</v>
      </c>
      <c r="C32" s="38" t="s">
        <v>279</v>
      </c>
      <c r="D32" s="109"/>
    </row>
    <row r="33" spans="1:4" x14ac:dyDescent="0.25">
      <c r="A33" s="36" t="s">
        <v>269</v>
      </c>
      <c r="B33" s="43" t="s">
        <v>206</v>
      </c>
      <c r="C33" s="38" t="s">
        <v>280</v>
      </c>
      <c r="D33" s="109"/>
    </row>
    <row r="34" spans="1:4" x14ac:dyDescent="0.25">
      <c r="A34" s="36" t="s">
        <v>270</v>
      </c>
      <c r="B34" s="43" t="s">
        <v>206</v>
      </c>
      <c r="C34" s="38" t="s">
        <v>281</v>
      </c>
      <c r="D34" s="109"/>
    </row>
    <row r="35" spans="1:4" x14ac:dyDescent="0.25">
      <c r="A35" s="40" t="s">
        <v>216</v>
      </c>
      <c r="B35" s="33" t="s">
        <v>180</v>
      </c>
      <c r="C35" s="41" t="s">
        <v>206</v>
      </c>
      <c r="D35" s="70">
        <f>SUM(D36:D41)</f>
        <v>0</v>
      </c>
    </row>
    <row r="36" spans="1:4" x14ac:dyDescent="0.25">
      <c r="A36" s="36" t="s">
        <v>282</v>
      </c>
      <c r="B36" s="43" t="s">
        <v>206</v>
      </c>
      <c r="C36" s="38" t="s">
        <v>288</v>
      </c>
      <c r="D36" s="109"/>
    </row>
    <row r="37" spans="1:4" x14ac:dyDescent="0.25">
      <c r="A37" s="36" t="s">
        <v>283</v>
      </c>
      <c r="B37" s="43" t="s">
        <v>206</v>
      </c>
      <c r="C37" s="38" t="s">
        <v>289</v>
      </c>
      <c r="D37" s="109"/>
    </row>
    <row r="38" spans="1:4" x14ac:dyDescent="0.25">
      <c r="A38" s="36" t="s">
        <v>284</v>
      </c>
      <c r="B38" s="43" t="s">
        <v>206</v>
      </c>
      <c r="C38" s="38" t="s">
        <v>290</v>
      </c>
      <c r="D38" s="109"/>
    </row>
    <row r="39" spans="1:4" x14ac:dyDescent="0.25">
      <c r="A39" s="36" t="s">
        <v>285</v>
      </c>
      <c r="B39" s="43" t="s">
        <v>206</v>
      </c>
      <c r="C39" s="38" t="s">
        <v>291</v>
      </c>
      <c r="D39" s="109"/>
    </row>
    <row r="40" spans="1:4" ht="15" customHeight="1" x14ac:dyDescent="0.25">
      <c r="A40" s="36" t="s">
        <v>286</v>
      </c>
      <c r="B40" s="43" t="s">
        <v>206</v>
      </c>
      <c r="C40" s="38" t="s">
        <v>292</v>
      </c>
      <c r="D40" s="109"/>
    </row>
    <row r="41" spans="1:4" x14ac:dyDescent="0.25">
      <c r="A41" s="36" t="s">
        <v>287</v>
      </c>
      <c r="B41" s="43" t="s">
        <v>206</v>
      </c>
      <c r="C41" s="38" t="s">
        <v>293</v>
      </c>
      <c r="D41" s="109"/>
    </row>
    <row r="42" spans="1:4" x14ac:dyDescent="0.25">
      <c r="A42" s="40" t="s">
        <v>217</v>
      </c>
      <c r="B42" s="33" t="s">
        <v>181</v>
      </c>
      <c r="C42" s="45" t="s">
        <v>206</v>
      </c>
      <c r="D42" s="70">
        <f>SUM(D43:D44)</f>
        <v>0</v>
      </c>
    </row>
    <row r="43" spans="1:4" x14ac:dyDescent="0.25">
      <c r="A43" s="36" t="s">
        <v>294</v>
      </c>
      <c r="B43" s="43" t="s">
        <v>206</v>
      </c>
      <c r="C43" s="38" t="s">
        <v>296</v>
      </c>
      <c r="D43" s="109"/>
    </row>
    <row r="44" spans="1:4" x14ac:dyDescent="0.25">
      <c r="A44" s="36" t="s">
        <v>295</v>
      </c>
      <c r="B44" s="43" t="s">
        <v>206</v>
      </c>
      <c r="C44" s="38" t="s">
        <v>297</v>
      </c>
      <c r="D44" s="109"/>
    </row>
    <row r="45" spans="1:4" x14ac:dyDescent="0.25">
      <c r="A45" s="40" t="s">
        <v>218</v>
      </c>
      <c r="B45" s="33" t="s">
        <v>182</v>
      </c>
      <c r="C45" s="45" t="s">
        <v>206</v>
      </c>
      <c r="D45" s="70">
        <f>SUM(D46:D50)</f>
        <v>0</v>
      </c>
    </row>
    <row r="46" spans="1:4" x14ac:dyDescent="0.25">
      <c r="A46" s="36" t="s">
        <v>298</v>
      </c>
      <c r="B46" s="43" t="s">
        <v>206</v>
      </c>
      <c r="C46" s="38" t="s">
        <v>303</v>
      </c>
      <c r="D46" s="109"/>
    </row>
    <row r="47" spans="1:4" x14ac:dyDescent="0.25">
      <c r="A47" s="36" t="s">
        <v>299</v>
      </c>
      <c r="B47" s="43" t="s">
        <v>206</v>
      </c>
      <c r="C47" s="38" t="s">
        <v>304</v>
      </c>
      <c r="D47" s="109"/>
    </row>
    <row r="48" spans="1:4" x14ac:dyDescent="0.25">
      <c r="A48" s="36" t="s">
        <v>300</v>
      </c>
      <c r="B48" s="43" t="s">
        <v>206</v>
      </c>
      <c r="C48" s="38" t="s">
        <v>305</v>
      </c>
      <c r="D48" s="109"/>
    </row>
    <row r="49" spans="1:4" x14ac:dyDescent="0.25">
      <c r="A49" s="36" t="s">
        <v>301</v>
      </c>
      <c r="B49" s="43" t="s">
        <v>206</v>
      </c>
      <c r="C49" s="38" t="s">
        <v>306</v>
      </c>
      <c r="D49" s="109"/>
    </row>
    <row r="50" spans="1:4" x14ac:dyDescent="0.25">
      <c r="A50" s="36" t="s">
        <v>302</v>
      </c>
      <c r="B50" s="43" t="s">
        <v>206</v>
      </c>
      <c r="C50" s="38" t="s">
        <v>307</v>
      </c>
      <c r="D50" s="110"/>
    </row>
    <row r="51" spans="1:4" x14ac:dyDescent="0.25">
      <c r="A51" s="40" t="s">
        <v>219</v>
      </c>
      <c r="B51" s="33" t="s">
        <v>183</v>
      </c>
      <c r="C51" s="43" t="s">
        <v>206</v>
      </c>
      <c r="D51" s="77">
        <f>SUM(D52:D53)</f>
        <v>0</v>
      </c>
    </row>
    <row r="52" spans="1:4" x14ac:dyDescent="0.25">
      <c r="A52" s="36" t="s">
        <v>308</v>
      </c>
      <c r="B52" s="43" t="s">
        <v>206</v>
      </c>
      <c r="C52" s="38" t="s">
        <v>310</v>
      </c>
      <c r="D52" s="110"/>
    </row>
    <row r="53" spans="1:4" x14ac:dyDescent="0.25">
      <c r="A53" s="36" t="s">
        <v>309</v>
      </c>
      <c r="B53" s="43" t="s">
        <v>206</v>
      </c>
      <c r="C53" s="38" t="s">
        <v>311</v>
      </c>
      <c r="D53" s="110"/>
    </row>
    <row r="54" spans="1:4" x14ac:dyDescent="0.25">
      <c r="A54" s="47" t="s">
        <v>220</v>
      </c>
      <c r="B54" s="33" t="s">
        <v>184</v>
      </c>
      <c r="C54" s="43" t="s">
        <v>206</v>
      </c>
      <c r="D54" s="77">
        <f>SUM(D55:D58)</f>
        <v>0</v>
      </c>
    </row>
    <row r="55" spans="1:4" x14ac:dyDescent="0.25">
      <c r="A55" s="36" t="s">
        <v>312</v>
      </c>
      <c r="B55" s="43" t="s">
        <v>206</v>
      </c>
      <c r="C55" s="38" t="s">
        <v>316</v>
      </c>
      <c r="D55" s="110"/>
    </row>
    <row r="56" spans="1:4" x14ac:dyDescent="0.25">
      <c r="A56" s="36" t="s">
        <v>313</v>
      </c>
      <c r="B56" s="43" t="s">
        <v>206</v>
      </c>
      <c r="C56" s="38" t="s">
        <v>317</v>
      </c>
      <c r="D56" s="110"/>
    </row>
    <row r="57" spans="1:4" x14ac:dyDescent="0.25">
      <c r="A57" s="36" t="s">
        <v>314</v>
      </c>
      <c r="B57" s="43" t="s">
        <v>206</v>
      </c>
      <c r="C57" s="38" t="s">
        <v>318</v>
      </c>
      <c r="D57" s="110"/>
    </row>
    <row r="58" spans="1:4" x14ac:dyDescent="0.25">
      <c r="A58" s="36" t="s">
        <v>315</v>
      </c>
      <c r="B58" s="43" t="s">
        <v>206</v>
      </c>
      <c r="C58" s="38" t="s">
        <v>319</v>
      </c>
      <c r="D58" s="110"/>
    </row>
    <row r="59" spans="1:4" x14ac:dyDescent="0.25">
      <c r="A59" s="47" t="s">
        <v>221</v>
      </c>
      <c r="B59" s="33" t="s">
        <v>185</v>
      </c>
      <c r="C59" s="43" t="s">
        <v>206</v>
      </c>
      <c r="D59" s="78">
        <f>SUM(D60:D61)</f>
        <v>0</v>
      </c>
    </row>
    <row r="60" spans="1:4" x14ac:dyDescent="0.25">
      <c r="A60" s="36" t="s">
        <v>320</v>
      </c>
      <c r="B60" s="43" t="s">
        <v>206</v>
      </c>
      <c r="C60" s="38" t="s">
        <v>322</v>
      </c>
      <c r="D60" s="110"/>
    </row>
    <row r="61" spans="1:4" x14ac:dyDescent="0.25">
      <c r="A61" s="36" t="s">
        <v>321</v>
      </c>
      <c r="B61" s="43" t="s">
        <v>206</v>
      </c>
      <c r="C61" s="38" t="s">
        <v>323</v>
      </c>
      <c r="D61" s="110"/>
    </row>
    <row r="62" spans="1:4" x14ac:dyDescent="0.25">
      <c r="A62" s="49" t="s">
        <v>222</v>
      </c>
      <c r="B62" s="33" t="s">
        <v>186</v>
      </c>
      <c r="C62" s="43" t="s">
        <v>206</v>
      </c>
      <c r="D62" s="77">
        <f>SUM(D63:D68)</f>
        <v>0</v>
      </c>
    </row>
    <row r="63" spans="1:4" x14ac:dyDescent="0.25">
      <c r="A63" s="36" t="s">
        <v>324</v>
      </c>
      <c r="B63" s="43" t="s">
        <v>206</v>
      </c>
      <c r="C63" s="38" t="s">
        <v>330</v>
      </c>
      <c r="D63" s="110"/>
    </row>
    <row r="64" spans="1:4" x14ac:dyDescent="0.25">
      <c r="A64" s="36" t="s">
        <v>325</v>
      </c>
      <c r="B64" s="43" t="s">
        <v>206</v>
      </c>
      <c r="C64" s="38" t="s">
        <v>331</v>
      </c>
      <c r="D64" s="110"/>
    </row>
    <row r="65" spans="1:4" x14ac:dyDescent="0.25">
      <c r="A65" s="36" t="s">
        <v>326</v>
      </c>
      <c r="B65" s="43" t="s">
        <v>206</v>
      </c>
      <c r="C65" s="38" t="s">
        <v>332</v>
      </c>
      <c r="D65" s="110"/>
    </row>
    <row r="66" spans="1:4" x14ac:dyDescent="0.25">
      <c r="A66" s="36" t="s">
        <v>327</v>
      </c>
      <c r="B66" s="43" t="s">
        <v>206</v>
      </c>
      <c r="C66" s="38" t="s">
        <v>333</v>
      </c>
      <c r="D66" s="110"/>
    </row>
    <row r="67" spans="1:4" x14ac:dyDescent="0.25">
      <c r="A67" s="36" t="s">
        <v>328</v>
      </c>
      <c r="B67" s="43" t="s">
        <v>206</v>
      </c>
      <c r="C67" s="38" t="s">
        <v>334</v>
      </c>
      <c r="D67" s="110"/>
    </row>
    <row r="68" spans="1:4" x14ac:dyDescent="0.25">
      <c r="A68" s="36" t="s">
        <v>329</v>
      </c>
      <c r="B68" s="43" t="s">
        <v>206</v>
      </c>
      <c r="C68" s="38" t="s">
        <v>335</v>
      </c>
      <c r="D68" s="110"/>
    </row>
    <row r="69" spans="1:4" x14ac:dyDescent="0.25">
      <c r="A69" s="49" t="s">
        <v>223</v>
      </c>
      <c r="B69" s="33" t="s">
        <v>187</v>
      </c>
      <c r="C69" s="38" t="s">
        <v>206</v>
      </c>
      <c r="D69" s="77">
        <f>SUM(D70:D72)</f>
        <v>0</v>
      </c>
    </row>
    <row r="70" spans="1:4" x14ac:dyDescent="0.25">
      <c r="A70" s="36" t="s">
        <v>336</v>
      </c>
      <c r="B70" s="43" t="s">
        <v>206</v>
      </c>
      <c r="C70" s="38" t="s">
        <v>339</v>
      </c>
      <c r="D70" s="110"/>
    </row>
    <row r="71" spans="1:4" x14ac:dyDescent="0.25">
      <c r="A71" s="36" t="s">
        <v>337</v>
      </c>
      <c r="B71" s="43" t="s">
        <v>206</v>
      </c>
      <c r="C71" s="38" t="s">
        <v>340</v>
      </c>
      <c r="D71" s="110"/>
    </row>
    <row r="72" spans="1:4" x14ac:dyDescent="0.25">
      <c r="A72" s="36" t="s">
        <v>338</v>
      </c>
      <c r="B72" s="43" t="s">
        <v>206</v>
      </c>
      <c r="C72" s="38" t="s">
        <v>341</v>
      </c>
      <c r="D72" s="110"/>
    </row>
    <row r="73" spans="1:4" x14ac:dyDescent="0.25">
      <c r="A73" s="49" t="s">
        <v>224</v>
      </c>
      <c r="B73" s="33" t="s">
        <v>188</v>
      </c>
      <c r="C73" s="38" t="s">
        <v>206</v>
      </c>
      <c r="D73" s="77">
        <f>SUM(D74:D75)</f>
        <v>0</v>
      </c>
    </row>
    <row r="74" spans="1:4" x14ac:dyDescent="0.25">
      <c r="A74" s="36" t="s">
        <v>342</v>
      </c>
      <c r="B74" s="43" t="s">
        <v>206</v>
      </c>
      <c r="C74" s="38" t="s">
        <v>344</v>
      </c>
      <c r="D74" s="110"/>
    </row>
    <row r="75" spans="1:4" x14ac:dyDescent="0.25">
      <c r="A75" s="36" t="s">
        <v>343</v>
      </c>
      <c r="B75" s="43" t="s">
        <v>206</v>
      </c>
      <c r="C75" s="38" t="s">
        <v>345</v>
      </c>
      <c r="D75" s="110"/>
    </row>
    <row r="76" spans="1:4" x14ac:dyDescent="0.25">
      <c r="A76" s="49" t="s">
        <v>225</v>
      </c>
      <c r="B76" s="33" t="s">
        <v>189</v>
      </c>
      <c r="C76" s="38" t="s">
        <v>206</v>
      </c>
      <c r="D76" s="77">
        <f>SUM(D77:D79)</f>
        <v>0</v>
      </c>
    </row>
    <row r="77" spans="1:4" x14ac:dyDescent="0.25">
      <c r="A77" s="36" t="s">
        <v>346</v>
      </c>
      <c r="B77" s="43" t="s">
        <v>206</v>
      </c>
      <c r="C77" s="38" t="s">
        <v>349</v>
      </c>
      <c r="D77" s="110"/>
    </row>
    <row r="78" spans="1:4" x14ac:dyDescent="0.25">
      <c r="A78" s="36" t="s">
        <v>347</v>
      </c>
      <c r="B78" s="43" t="s">
        <v>206</v>
      </c>
      <c r="C78" s="38" t="s">
        <v>350</v>
      </c>
      <c r="D78" s="110"/>
    </row>
    <row r="79" spans="1:4" x14ac:dyDescent="0.25">
      <c r="A79" s="36" t="s">
        <v>348</v>
      </c>
      <c r="B79" s="43" t="s">
        <v>206</v>
      </c>
      <c r="C79" s="38" t="s">
        <v>351</v>
      </c>
      <c r="D79" s="110"/>
    </row>
    <row r="80" spans="1:4" x14ac:dyDescent="0.25">
      <c r="A80" s="49" t="s">
        <v>226</v>
      </c>
      <c r="B80" s="33" t="s">
        <v>190</v>
      </c>
      <c r="C80" s="38" t="s">
        <v>206</v>
      </c>
      <c r="D80" s="77">
        <f>SUM(D81:D84)</f>
        <v>0</v>
      </c>
    </row>
    <row r="81" spans="1:4" x14ac:dyDescent="0.25">
      <c r="A81" s="36" t="s">
        <v>352</v>
      </c>
      <c r="B81" s="43" t="s">
        <v>206</v>
      </c>
      <c r="C81" s="38" t="s">
        <v>356</v>
      </c>
      <c r="D81" s="110"/>
    </row>
    <row r="82" spans="1:4" x14ac:dyDescent="0.25">
      <c r="A82" s="36" t="s">
        <v>353</v>
      </c>
      <c r="B82" s="43" t="s">
        <v>206</v>
      </c>
      <c r="C82" s="38" t="s">
        <v>357</v>
      </c>
      <c r="D82" s="110"/>
    </row>
    <row r="83" spans="1:4" x14ac:dyDescent="0.25">
      <c r="A83" s="36" t="s">
        <v>354</v>
      </c>
      <c r="B83" s="43" t="s">
        <v>206</v>
      </c>
      <c r="C83" s="38" t="s">
        <v>358</v>
      </c>
      <c r="D83" s="110"/>
    </row>
    <row r="84" spans="1:4" x14ac:dyDescent="0.25">
      <c r="A84" s="36" t="s">
        <v>355</v>
      </c>
      <c r="B84" s="43" t="s">
        <v>206</v>
      </c>
      <c r="C84" s="38" t="s">
        <v>359</v>
      </c>
      <c r="D84" s="110"/>
    </row>
    <row r="85" spans="1:4" x14ac:dyDescent="0.25">
      <c r="A85" s="49" t="s">
        <v>227</v>
      </c>
      <c r="B85" s="33" t="s">
        <v>191</v>
      </c>
      <c r="C85" s="38" t="s">
        <v>206</v>
      </c>
      <c r="D85" s="77">
        <f>SUM(D86:D89)</f>
        <v>0</v>
      </c>
    </row>
    <row r="86" spans="1:4" x14ac:dyDescent="0.25">
      <c r="A86" s="36" t="s">
        <v>360</v>
      </c>
      <c r="B86" s="43" t="s">
        <v>206</v>
      </c>
      <c r="C86" s="38" t="s">
        <v>370</v>
      </c>
      <c r="D86" s="110"/>
    </row>
    <row r="87" spans="1:4" x14ac:dyDescent="0.25">
      <c r="A87" s="36" t="s">
        <v>361</v>
      </c>
      <c r="B87" s="43" t="s">
        <v>206</v>
      </c>
      <c r="C87" s="38" t="s">
        <v>371</v>
      </c>
      <c r="D87" s="110"/>
    </row>
    <row r="88" spans="1:4" x14ac:dyDescent="0.25">
      <c r="A88" s="36" t="s">
        <v>362</v>
      </c>
      <c r="B88" s="43" t="s">
        <v>206</v>
      </c>
      <c r="C88" s="38" t="s">
        <v>372</v>
      </c>
      <c r="D88" s="110"/>
    </row>
    <row r="89" spans="1:4" x14ac:dyDescent="0.25">
      <c r="A89" s="36" t="s">
        <v>363</v>
      </c>
      <c r="B89" s="43" t="s">
        <v>206</v>
      </c>
      <c r="C89" s="38" t="s">
        <v>373</v>
      </c>
      <c r="D89" s="110"/>
    </row>
    <row r="90" spans="1:4" x14ac:dyDescent="0.25">
      <c r="A90" s="49" t="s">
        <v>228</v>
      </c>
      <c r="B90" s="33" t="s">
        <v>192</v>
      </c>
      <c r="C90" s="38" t="s">
        <v>206</v>
      </c>
      <c r="D90" s="77">
        <f>SUM(D91:D93)</f>
        <v>0</v>
      </c>
    </row>
    <row r="91" spans="1:4" ht="15.75" x14ac:dyDescent="0.25">
      <c r="A91" s="36" t="s">
        <v>364</v>
      </c>
      <c r="B91" s="14" t="s">
        <v>206</v>
      </c>
      <c r="C91" s="38" t="s">
        <v>367</v>
      </c>
      <c r="D91" s="110"/>
    </row>
    <row r="92" spans="1:4" x14ac:dyDescent="0.25">
      <c r="A92" s="36" t="s">
        <v>365</v>
      </c>
      <c r="B92" s="43" t="s">
        <v>206</v>
      </c>
      <c r="C92" s="38" t="s">
        <v>368</v>
      </c>
      <c r="D92" s="110"/>
    </row>
    <row r="93" spans="1:4" x14ac:dyDescent="0.25">
      <c r="A93" s="36" t="s">
        <v>366</v>
      </c>
      <c r="B93" s="43" t="s">
        <v>206</v>
      </c>
      <c r="C93" s="38" t="s">
        <v>369</v>
      </c>
      <c r="D93" s="110"/>
    </row>
    <row r="94" spans="1:4" x14ac:dyDescent="0.25">
      <c r="A94" s="49" t="s">
        <v>229</v>
      </c>
      <c r="B94" s="33" t="s">
        <v>193</v>
      </c>
      <c r="C94" s="38" t="s">
        <v>206</v>
      </c>
      <c r="D94" s="77">
        <f>SUM(D95:D101)</f>
        <v>0</v>
      </c>
    </row>
    <row r="95" spans="1:4" x14ac:dyDescent="0.25">
      <c r="A95" s="36" t="s">
        <v>374</v>
      </c>
      <c r="B95" s="43" t="s">
        <v>206</v>
      </c>
      <c r="C95" s="38" t="s">
        <v>380</v>
      </c>
      <c r="D95" s="110"/>
    </row>
    <row r="96" spans="1:4" x14ac:dyDescent="0.25">
      <c r="A96" s="36" t="s">
        <v>375</v>
      </c>
      <c r="B96" s="43" t="s">
        <v>206</v>
      </c>
      <c r="C96" s="38" t="s">
        <v>381</v>
      </c>
      <c r="D96" s="110"/>
    </row>
    <row r="97" spans="1:4" x14ac:dyDescent="0.25">
      <c r="A97" s="36" t="s">
        <v>376</v>
      </c>
      <c r="B97" s="43" t="s">
        <v>206</v>
      </c>
      <c r="C97" s="38" t="s">
        <v>382</v>
      </c>
      <c r="D97" s="110"/>
    </row>
    <row r="98" spans="1:4" x14ac:dyDescent="0.25">
      <c r="A98" s="36" t="s">
        <v>208</v>
      </c>
      <c r="B98" s="43" t="s">
        <v>206</v>
      </c>
      <c r="C98" s="38" t="s">
        <v>383</v>
      </c>
      <c r="D98" s="110"/>
    </row>
    <row r="99" spans="1:4" x14ac:dyDescent="0.25">
      <c r="A99" s="36" t="s">
        <v>377</v>
      </c>
      <c r="B99" s="43" t="s">
        <v>206</v>
      </c>
      <c r="C99" s="38" t="s">
        <v>384</v>
      </c>
      <c r="D99" s="110"/>
    </row>
    <row r="100" spans="1:4" x14ac:dyDescent="0.25">
      <c r="A100" s="36" t="s">
        <v>378</v>
      </c>
      <c r="B100" s="43" t="s">
        <v>206</v>
      </c>
      <c r="C100" s="38" t="s">
        <v>385</v>
      </c>
      <c r="D100" s="110"/>
    </row>
    <row r="101" spans="1:4" x14ac:dyDescent="0.25">
      <c r="A101" s="36" t="s">
        <v>379</v>
      </c>
      <c r="B101" s="43" t="s">
        <v>206</v>
      </c>
      <c r="C101" s="38" t="s">
        <v>386</v>
      </c>
      <c r="D101" s="110"/>
    </row>
    <row r="102" spans="1:4" x14ac:dyDescent="0.25">
      <c r="A102" s="49" t="s">
        <v>230</v>
      </c>
      <c r="B102" s="33" t="s">
        <v>194</v>
      </c>
      <c r="C102" s="38" t="s">
        <v>206</v>
      </c>
      <c r="D102" s="77">
        <f>SUM(D103:D107)</f>
        <v>0</v>
      </c>
    </row>
    <row r="103" spans="1:4" x14ac:dyDescent="0.25">
      <c r="A103" s="36" t="s">
        <v>387</v>
      </c>
      <c r="B103" s="43" t="s">
        <v>206</v>
      </c>
      <c r="C103" s="38" t="s">
        <v>392</v>
      </c>
      <c r="D103" s="110"/>
    </row>
    <row r="104" spans="1:4" x14ac:dyDescent="0.25">
      <c r="A104" s="36" t="s">
        <v>388</v>
      </c>
      <c r="B104" s="43" t="s">
        <v>206</v>
      </c>
      <c r="C104" s="38" t="s">
        <v>393</v>
      </c>
      <c r="D104" s="110"/>
    </row>
    <row r="105" spans="1:4" x14ac:dyDescent="0.25">
      <c r="A105" s="22" t="s">
        <v>389</v>
      </c>
      <c r="B105" s="43" t="s">
        <v>206</v>
      </c>
      <c r="C105" s="38" t="s">
        <v>394</v>
      </c>
      <c r="D105" s="110"/>
    </row>
    <row r="106" spans="1:4" x14ac:dyDescent="0.25">
      <c r="A106" s="22" t="s">
        <v>390</v>
      </c>
      <c r="B106" s="43" t="s">
        <v>206</v>
      </c>
      <c r="C106" s="38" t="s">
        <v>395</v>
      </c>
      <c r="D106" s="110"/>
    </row>
    <row r="107" spans="1:4" x14ac:dyDescent="0.25">
      <c r="A107" s="22" t="s">
        <v>391</v>
      </c>
      <c r="B107" s="43" t="s">
        <v>206</v>
      </c>
      <c r="C107" s="38" t="s">
        <v>396</v>
      </c>
      <c r="D107" s="110"/>
    </row>
    <row r="108" spans="1:4" x14ac:dyDescent="0.25">
      <c r="A108" s="49" t="s">
        <v>231</v>
      </c>
      <c r="B108" s="33" t="s">
        <v>195</v>
      </c>
      <c r="C108" s="38" t="s">
        <v>206</v>
      </c>
      <c r="D108" s="77">
        <f>SUM(D109:D113)</f>
        <v>0</v>
      </c>
    </row>
    <row r="109" spans="1:4" x14ac:dyDescent="0.25">
      <c r="A109" s="36" t="s">
        <v>397</v>
      </c>
      <c r="B109" s="43" t="s">
        <v>206</v>
      </c>
      <c r="C109" s="38" t="s">
        <v>401</v>
      </c>
      <c r="D109" s="110"/>
    </row>
    <row r="110" spans="1:4" x14ac:dyDescent="0.25">
      <c r="A110" s="36" t="s">
        <v>398</v>
      </c>
      <c r="B110" s="43" t="s">
        <v>206</v>
      </c>
      <c r="C110" s="38" t="s">
        <v>402</v>
      </c>
      <c r="D110" s="110"/>
    </row>
    <row r="111" spans="1:4" x14ac:dyDescent="0.25">
      <c r="A111" s="22" t="s">
        <v>399</v>
      </c>
      <c r="B111" s="43" t="s">
        <v>206</v>
      </c>
      <c r="C111" s="38" t="s">
        <v>403</v>
      </c>
      <c r="D111" s="110"/>
    </row>
    <row r="112" spans="1:4" x14ac:dyDescent="0.25">
      <c r="A112" s="22" t="s">
        <v>343</v>
      </c>
      <c r="B112" s="43" t="s">
        <v>206</v>
      </c>
      <c r="C112" s="38" t="s">
        <v>404</v>
      </c>
      <c r="D112" s="110"/>
    </row>
    <row r="113" spans="1:4" x14ac:dyDescent="0.25">
      <c r="A113" s="22" t="s">
        <v>400</v>
      </c>
      <c r="B113" s="43" t="s">
        <v>206</v>
      </c>
      <c r="C113" s="38" t="s">
        <v>405</v>
      </c>
      <c r="D113" s="110"/>
    </row>
    <row r="114" spans="1:4" x14ac:dyDescent="0.25">
      <c r="A114" s="49" t="s">
        <v>232</v>
      </c>
      <c r="B114" s="33" t="s">
        <v>198</v>
      </c>
      <c r="C114" s="38" t="s">
        <v>206</v>
      </c>
      <c r="D114" s="77">
        <f>SUM(D115:D116)</f>
        <v>0</v>
      </c>
    </row>
    <row r="115" spans="1:4" x14ac:dyDescent="0.25">
      <c r="A115" s="36" t="s">
        <v>406</v>
      </c>
      <c r="B115" s="43" t="s">
        <v>206</v>
      </c>
      <c r="C115" s="38" t="s">
        <v>408</v>
      </c>
      <c r="D115" s="110"/>
    </row>
    <row r="116" spans="1:4" x14ac:dyDescent="0.25">
      <c r="A116" s="36" t="s">
        <v>407</v>
      </c>
      <c r="B116" s="43" t="s">
        <v>206</v>
      </c>
      <c r="C116" s="38" t="s">
        <v>409</v>
      </c>
      <c r="D116" s="110"/>
    </row>
    <row r="117" spans="1:4" x14ac:dyDescent="0.25">
      <c r="A117" s="49" t="s">
        <v>233</v>
      </c>
      <c r="B117" s="33" t="s">
        <v>196</v>
      </c>
      <c r="C117" s="38" t="s">
        <v>206</v>
      </c>
      <c r="D117" s="77">
        <f>SUM(D118:D118)</f>
        <v>0</v>
      </c>
    </row>
    <row r="118" spans="1:4" x14ac:dyDescent="0.25">
      <c r="A118" s="36" t="s">
        <v>410</v>
      </c>
      <c r="B118" s="43" t="s">
        <v>206</v>
      </c>
      <c r="C118" s="38" t="s">
        <v>411</v>
      </c>
      <c r="D118" s="110"/>
    </row>
    <row r="119" spans="1:4" x14ac:dyDescent="0.25">
      <c r="A119" s="49" t="s">
        <v>234</v>
      </c>
      <c r="B119" s="33" t="s">
        <v>197</v>
      </c>
      <c r="C119" s="38" t="s">
        <v>206</v>
      </c>
      <c r="D119" s="77">
        <f>SUM(D120:D121)</f>
        <v>0</v>
      </c>
    </row>
    <row r="120" spans="1:4" x14ac:dyDescent="0.25">
      <c r="A120" s="36" t="s">
        <v>412</v>
      </c>
      <c r="B120" s="43" t="s">
        <v>206</v>
      </c>
      <c r="C120" s="38" t="s">
        <v>414</v>
      </c>
      <c r="D120" s="110"/>
    </row>
    <row r="121" spans="1:4" x14ac:dyDescent="0.25">
      <c r="A121" s="36" t="s">
        <v>413</v>
      </c>
      <c r="B121" s="43" t="s">
        <v>206</v>
      </c>
      <c r="C121" s="38" t="s">
        <v>415</v>
      </c>
      <c r="D121" s="110"/>
    </row>
    <row r="122" spans="1:4" x14ac:dyDescent="0.25">
      <c r="A122" s="49" t="s">
        <v>235</v>
      </c>
      <c r="B122" s="33" t="s">
        <v>199</v>
      </c>
      <c r="C122" s="38" t="s">
        <v>206</v>
      </c>
      <c r="D122" s="77">
        <f>SUM(D123:D125)</f>
        <v>0</v>
      </c>
    </row>
    <row r="123" spans="1:4" x14ac:dyDescent="0.25">
      <c r="A123" s="36" t="s">
        <v>416</v>
      </c>
      <c r="B123" s="43" t="s">
        <v>206</v>
      </c>
      <c r="C123" s="38" t="s">
        <v>419</v>
      </c>
      <c r="D123" s="110"/>
    </row>
    <row r="124" spans="1:4" x14ac:dyDescent="0.25">
      <c r="A124" s="36" t="s">
        <v>417</v>
      </c>
      <c r="B124" s="43" t="s">
        <v>206</v>
      </c>
      <c r="C124" s="38" t="s">
        <v>420</v>
      </c>
      <c r="D124" s="110"/>
    </row>
    <row r="125" spans="1:4" x14ac:dyDescent="0.25">
      <c r="A125" s="22" t="s">
        <v>418</v>
      </c>
      <c r="B125" s="43" t="s">
        <v>206</v>
      </c>
      <c r="C125" s="38" t="s">
        <v>421</v>
      </c>
      <c r="D125" s="110"/>
    </row>
    <row r="126" spans="1:4" x14ac:dyDescent="0.25">
      <c r="A126" s="22"/>
      <c r="B126" s="43"/>
      <c r="C126" s="50"/>
      <c r="D126" s="76"/>
    </row>
    <row r="127" spans="1:4" ht="28.5" x14ac:dyDescent="0.25">
      <c r="A127" s="52" t="s">
        <v>209</v>
      </c>
      <c r="B127" s="22"/>
      <c r="C127" s="22"/>
      <c r="D127" s="70">
        <f>SUM(D8,D10,D17,D23,D35,D42,D45,D51,D54,D59,D62,D69,D73,D76,D80,D85,D90,D94,D102,D108,D114,D117,D119,D122)</f>
        <v>0</v>
      </c>
    </row>
    <row r="128" spans="1:4" x14ac:dyDescent="0.25">
      <c r="A128" s="32"/>
      <c r="B128" s="22"/>
      <c r="C128" s="22"/>
      <c r="D128" s="49"/>
    </row>
    <row r="129" spans="1:4" ht="16.5" customHeight="1" x14ac:dyDescent="0.25">
      <c r="A129" s="56" t="s">
        <v>506</v>
      </c>
      <c r="B129" s="57"/>
      <c r="C129" s="57"/>
      <c r="D129" s="79">
        <v>61</v>
      </c>
    </row>
    <row r="130" spans="1:4" ht="20.25" customHeight="1" x14ac:dyDescent="0.25">
      <c r="A130" s="58" t="s">
        <v>507</v>
      </c>
      <c r="B130" s="59"/>
      <c r="C130" s="59"/>
      <c r="D130" s="59">
        <f>D6-D129</f>
        <v>-61</v>
      </c>
    </row>
    <row r="131" spans="1:4" ht="88.5" customHeight="1" x14ac:dyDescent="0.25">
      <c r="A131" s="100" t="s">
        <v>509</v>
      </c>
      <c r="B131" s="302"/>
      <c r="C131" s="303"/>
      <c r="D131" s="304"/>
    </row>
  </sheetData>
  <sheetProtection sort="0" autoFilter="0"/>
  <mergeCells count="2">
    <mergeCell ref="A2:D2"/>
    <mergeCell ref="B131:D13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A2:E131"/>
  <sheetViews>
    <sheetView tabSelected="1" zoomScale="90" zoomScaleNormal="90" workbookViewId="0">
      <pane xSplit="3" ySplit="6" topLeftCell="D91" activePane="bottomRight" state="frozen"/>
      <selection pane="topRight" activeCell="D1" sqref="D1"/>
      <selection pane="bottomLeft" activeCell="A7" sqref="A7"/>
      <selection pane="bottomRight" activeCell="I131" sqref="I131"/>
    </sheetView>
  </sheetViews>
  <sheetFormatPr defaultRowHeight="15" x14ac:dyDescent="0.25"/>
  <cols>
    <col min="1" max="1" width="41.85546875" style="18" customWidth="1"/>
    <col min="2" max="2" width="16" style="18" customWidth="1"/>
    <col min="3" max="3" width="14.5703125" style="18" customWidth="1"/>
    <col min="4" max="5" width="19.7109375" style="18" customWidth="1"/>
    <col min="6" max="16384" width="9.140625" style="18"/>
  </cols>
  <sheetData>
    <row r="2" spans="1:5" ht="23.25" customHeight="1" x14ac:dyDescent="0.25">
      <c r="A2" s="325" t="s">
        <v>488</v>
      </c>
      <c r="B2" s="325"/>
      <c r="C2" s="325"/>
      <c r="D2" s="325"/>
      <c r="E2" s="325"/>
    </row>
    <row r="3" spans="1:5" x14ac:dyDescent="0.25">
      <c r="A3" s="22"/>
      <c r="B3" s="22"/>
      <c r="C3" s="22"/>
      <c r="D3" s="22"/>
      <c r="E3" s="22"/>
    </row>
    <row r="4" spans="1:5" ht="90" x14ac:dyDescent="0.25">
      <c r="A4" s="88" t="s">
        <v>202</v>
      </c>
      <c r="B4" s="24" t="s">
        <v>489</v>
      </c>
      <c r="C4" s="24" t="s">
        <v>490</v>
      </c>
      <c r="D4" s="24" t="s">
        <v>491</v>
      </c>
      <c r="E4" s="24" t="s">
        <v>492</v>
      </c>
    </row>
    <row r="5" spans="1:5" x14ac:dyDescent="0.25">
      <c r="A5" s="22"/>
      <c r="B5" s="88">
        <v>1</v>
      </c>
      <c r="C5" s="88">
        <v>2</v>
      </c>
      <c r="D5" s="88">
        <v>3</v>
      </c>
      <c r="E5" s="88">
        <v>4</v>
      </c>
    </row>
    <row r="6" spans="1:5" ht="35.25" customHeight="1" x14ac:dyDescent="0.25">
      <c r="A6" s="25" t="s">
        <v>461</v>
      </c>
      <c r="B6" s="26" t="s">
        <v>177</v>
      </c>
      <c r="C6" s="27" t="s">
        <v>206</v>
      </c>
      <c r="D6" s="69">
        <f>SUM(D9:D9,D11:D16,D18:D22,D24:D34,D36:D41,D43:D44,D46:D50,D52:D53,D55:D58,D60:D61,D63:D68,D70:D72,D74:D75,D77:D79,D81:D84,D86:D89,D91:D93,D95:D101,D103:D107,D109:D113,D115:D116,D118,D120:D121,D123:D125)</f>
        <v>0</v>
      </c>
      <c r="E6" s="69">
        <f>SUM(E9:E9,E11:E16,E18:E22,E24:E34,E36:E41,E43:E44,E46:E50,E52:E53,E55:E58,E60:E61,E63:E68,E70:E72,E74:E75,E77:E79,E81:E84,E86:E89,E91:E93,E95:E101,E103:E107,E109:E113,E115:E116,E118,E120:E121,E123:E125)</f>
        <v>0</v>
      </c>
    </row>
    <row r="7" spans="1:5" ht="15" customHeight="1" x14ac:dyDescent="0.25">
      <c r="A7" s="29" t="s">
        <v>207</v>
      </c>
      <c r="B7" s="24"/>
      <c r="C7" s="30"/>
      <c r="D7" s="71"/>
      <c r="E7" s="71"/>
    </row>
    <row r="8" spans="1:5" ht="15" customHeight="1" x14ac:dyDescent="0.25">
      <c r="A8" s="32" t="s">
        <v>212</v>
      </c>
      <c r="B8" s="33" t="s">
        <v>137</v>
      </c>
      <c r="C8" s="34" t="s">
        <v>206</v>
      </c>
      <c r="D8" s="72">
        <f>D9</f>
        <v>0</v>
      </c>
      <c r="E8" s="72">
        <f t="shared" ref="E8" si="0">E9</f>
        <v>0</v>
      </c>
    </row>
    <row r="9" spans="1:5" ht="15" customHeight="1" x14ac:dyDescent="0.25">
      <c r="A9" s="101" t="s">
        <v>236</v>
      </c>
      <c r="B9" s="37" t="s">
        <v>206</v>
      </c>
      <c r="C9" s="38" t="s">
        <v>237</v>
      </c>
      <c r="D9" s="108"/>
      <c r="E9" s="108"/>
    </row>
    <row r="10" spans="1:5" ht="15" customHeight="1" x14ac:dyDescent="0.25">
      <c r="A10" s="32" t="s">
        <v>213</v>
      </c>
      <c r="B10" s="33" t="s">
        <v>114</v>
      </c>
      <c r="C10" s="34" t="s">
        <v>206</v>
      </c>
      <c r="D10" s="75">
        <f>SUM(D11:D16)</f>
        <v>0</v>
      </c>
      <c r="E10" s="75">
        <f>SUM(E11:E16)</f>
        <v>0</v>
      </c>
    </row>
    <row r="11" spans="1:5" ht="15" customHeight="1" x14ac:dyDescent="0.25">
      <c r="A11" s="36" t="s">
        <v>238</v>
      </c>
      <c r="B11" s="37" t="s">
        <v>206</v>
      </c>
      <c r="C11" s="38" t="s">
        <v>244</v>
      </c>
      <c r="D11" s="108"/>
      <c r="E11" s="108"/>
    </row>
    <row r="12" spans="1:5" ht="15" customHeight="1" x14ac:dyDescent="0.25">
      <c r="A12" s="36" t="s">
        <v>239</v>
      </c>
      <c r="B12" s="37" t="s">
        <v>206</v>
      </c>
      <c r="C12" s="38" t="s">
        <v>245</v>
      </c>
      <c r="D12" s="108"/>
      <c r="E12" s="108"/>
    </row>
    <row r="13" spans="1:5" ht="15" customHeight="1" x14ac:dyDescent="0.25">
      <c r="A13" s="36" t="s">
        <v>240</v>
      </c>
      <c r="B13" s="37" t="s">
        <v>206</v>
      </c>
      <c r="C13" s="38" t="s">
        <v>246</v>
      </c>
      <c r="D13" s="108"/>
      <c r="E13" s="108"/>
    </row>
    <row r="14" spans="1:5" ht="15" customHeight="1" x14ac:dyDescent="0.25">
      <c r="A14" s="36" t="s">
        <v>241</v>
      </c>
      <c r="B14" s="37" t="s">
        <v>206</v>
      </c>
      <c r="C14" s="38" t="s">
        <v>247</v>
      </c>
      <c r="D14" s="108"/>
      <c r="E14" s="108"/>
    </row>
    <row r="15" spans="1:5" ht="15" customHeight="1" x14ac:dyDescent="0.25">
      <c r="A15" s="36" t="s">
        <v>242</v>
      </c>
      <c r="B15" s="37" t="s">
        <v>206</v>
      </c>
      <c r="C15" s="38" t="s">
        <v>248</v>
      </c>
      <c r="D15" s="108"/>
      <c r="E15" s="108"/>
    </row>
    <row r="16" spans="1:5" ht="15" customHeight="1" x14ac:dyDescent="0.25">
      <c r="A16" s="36" t="s">
        <v>243</v>
      </c>
      <c r="B16" s="37" t="s">
        <v>206</v>
      </c>
      <c r="C16" s="38" t="s">
        <v>249</v>
      </c>
      <c r="D16" s="108"/>
      <c r="E16" s="108"/>
    </row>
    <row r="17" spans="1:5" ht="15" customHeight="1" x14ac:dyDescent="0.25">
      <c r="A17" s="40" t="s">
        <v>214</v>
      </c>
      <c r="B17" s="33" t="s">
        <v>178</v>
      </c>
      <c r="C17" s="41" t="s">
        <v>206</v>
      </c>
      <c r="D17" s="70">
        <f>SUM(D18:D22)</f>
        <v>0</v>
      </c>
      <c r="E17" s="70">
        <f>SUM(E18:E22)</f>
        <v>0</v>
      </c>
    </row>
    <row r="18" spans="1:5" ht="15" customHeight="1" x14ac:dyDescent="0.25">
      <c r="A18" s="36" t="s">
        <v>250</v>
      </c>
      <c r="B18" s="43" t="s">
        <v>206</v>
      </c>
      <c r="C18" s="38" t="s">
        <v>255</v>
      </c>
      <c r="D18" s="109"/>
      <c r="E18" s="109"/>
    </row>
    <row r="19" spans="1:5" ht="15" customHeight="1" x14ac:dyDescent="0.25">
      <c r="A19" s="36" t="s">
        <v>251</v>
      </c>
      <c r="B19" s="43" t="s">
        <v>206</v>
      </c>
      <c r="C19" s="38" t="s">
        <v>256</v>
      </c>
      <c r="D19" s="109"/>
      <c r="E19" s="109"/>
    </row>
    <row r="20" spans="1:5" ht="15" customHeight="1" x14ac:dyDescent="0.25">
      <c r="A20" s="36" t="s">
        <v>252</v>
      </c>
      <c r="B20" s="43" t="s">
        <v>206</v>
      </c>
      <c r="C20" s="38" t="s">
        <v>257</v>
      </c>
      <c r="D20" s="109"/>
      <c r="E20" s="109"/>
    </row>
    <row r="21" spans="1:5" ht="15" customHeight="1" x14ac:dyDescent="0.25">
      <c r="A21" s="36" t="s">
        <v>253</v>
      </c>
      <c r="B21" s="43" t="s">
        <v>206</v>
      </c>
      <c r="C21" s="38" t="s">
        <v>258</v>
      </c>
      <c r="D21" s="109"/>
      <c r="E21" s="109"/>
    </row>
    <row r="22" spans="1:5" ht="15" customHeight="1" x14ac:dyDescent="0.25">
      <c r="A22" s="36" t="s">
        <v>254</v>
      </c>
      <c r="B22" s="43" t="s">
        <v>206</v>
      </c>
      <c r="C22" s="38" t="s">
        <v>259</v>
      </c>
      <c r="D22" s="109"/>
      <c r="E22" s="109"/>
    </row>
    <row r="23" spans="1:5" ht="15" customHeight="1" x14ac:dyDescent="0.25">
      <c r="A23" s="40" t="s">
        <v>215</v>
      </c>
      <c r="B23" s="33" t="s">
        <v>179</v>
      </c>
      <c r="C23" s="44" t="s">
        <v>206</v>
      </c>
      <c r="D23" s="70">
        <f>SUM(D24:D34)</f>
        <v>0</v>
      </c>
      <c r="E23" s="70">
        <f>SUM(E24:E34)</f>
        <v>0</v>
      </c>
    </row>
    <row r="24" spans="1:5" ht="15" customHeight="1" x14ac:dyDescent="0.25">
      <c r="A24" s="36" t="s">
        <v>260</v>
      </c>
      <c r="B24" s="43" t="s">
        <v>206</v>
      </c>
      <c r="C24" s="38" t="s">
        <v>271</v>
      </c>
      <c r="D24" s="109"/>
      <c r="E24" s="109"/>
    </row>
    <row r="25" spans="1:5" ht="15" customHeight="1" x14ac:dyDescent="0.25">
      <c r="A25" s="36" t="s">
        <v>261</v>
      </c>
      <c r="B25" s="43" t="s">
        <v>206</v>
      </c>
      <c r="C25" s="38" t="s">
        <v>272</v>
      </c>
      <c r="D25" s="109"/>
      <c r="E25" s="109"/>
    </row>
    <row r="26" spans="1:5" ht="15" customHeight="1" x14ac:dyDescent="0.25">
      <c r="A26" s="36" t="s">
        <v>262</v>
      </c>
      <c r="B26" s="43" t="s">
        <v>206</v>
      </c>
      <c r="C26" s="38" t="s">
        <v>273</v>
      </c>
      <c r="D26" s="109"/>
      <c r="E26" s="109"/>
    </row>
    <row r="27" spans="1:5" ht="15" customHeight="1" x14ac:dyDescent="0.25">
      <c r="A27" s="36" t="s">
        <v>263</v>
      </c>
      <c r="B27" s="43" t="s">
        <v>206</v>
      </c>
      <c r="C27" s="38" t="s">
        <v>274</v>
      </c>
      <c r="D27" s="109"/>
      <c r="E27" s="109"/>
    </row>
    <row r="28" spans="1:5" ht="15" customHeight="1" x14ac:dyDescent="0.25">
      <c r="A28" s="36" t="s">
        <v>264</v>
      </c>
      <c r="B28" s="43" t="s">
        <v>206</v>
      </c>
      <c r="C28" s="38" t="s">
        <v>275</v>
      </c>
      <c r="D28" s="109"/>
      <c r="E28" s="109"/>
    </row>
    <row r="29" spans="1:5" ht="15" customHeight="1" x14ac:dyDescent="0.25">
      <c r="A29" s="36" t="s">
        <v>265</v>
      </c>
      <c r="B29" s="43" t="s">
        <v>206</v>
      </c>
      <c r="C29" s="38" t="s">
        <v>276</v>
      </c>
      <c r="D29" s="109"/>
      <c r="E29" s="109"/>
    </row>
    <row r="30" spans="1:5" ht="15" customHeight="1" x14ac:dyDescent="0.25">
      <c r="A30" s="36" t="s">
        <v>266</v>
      </c>
      <c r="B30" s="43" t="s">
        <v>206</v>
      </c>
      <c r="C30" s="38" t="s">
        <v>277</v>
      </c>
      <c r="D30" s="109"/>
      <c r="E30" s="109"/>
    </row>
    <row r="31" spans="1:5" ht="15" customHeight="1" x14ac:dyDescent="0.25">
      <c r="A31" s="36" t="s">
        <v>267</v>
      </c>
      <c r="B31" s="43" t="s">
        <v>206</v>
      </c>
      <c r="C31" s="38" t="s">
        <v>278</v>
      </c>
      <c r="D31" s="109"/>
      <c r="E31" s="109"/>
    </row>
    <row r="32" spans="1:5" ht="15" customHeight="1" x14ac:dyDescent="0.25">
      <c r="A32" s="36" t="s">
        <v>268</v>
      </c>
      <c r="B32" s="43" t="s">
        <v>206</v>
      </c>
      <c r="C32" s="38" t="s">
        <v>279</v>
      </c>
      <c r="D32" s="109"/>
      <c r="E32" s="109"/>
    </row>
    <row r="33" spans="1:5" ht="15" customHeight="1" x14ac:dyDescent="0.25">
      <c r="A33" s="36" t="s">
        <v>269</v>
      </c>
      <c r="B33" s="43" t="s">
        <v>206</v>
      </c>
      <c r="C33" s="38" t="s">
        <v>280</v>
      </c>
      <c r="D33" s="109"/>
      <c r="E33" s="109"/>
    </row>
    <row r="34" spans="1:5" ht="15" customHeight="1" x14ac:dyDescent="0.25">
      <c r="A34" s="36" t="s">
        <v>270</v>
      </c>
      <c r="B34" s="43" t="s">
        <v>206</v>
      </c>
      <c r="C34" s="38" t="s">
        <v>281</v>
      </c>
      <c r="D34" s="109"/>
      <c r="E34" s="109"/>
    </row>
    <row r="35" spans="1:5" ht="15" customHeight="1" x14ac:dyDescent="0.25">
      <c r="A35" s="40" t="s">
        <v>216</v>
      </c>
      <c r="B35" s="33" t="s">
        <v>180</v>
      </c>
      <c r="C35" s="41" t="s">
        <v>206</v>
      </c>
      <c r="D35" s="70">
        <f>SUM(D36:D41)</f>
        <v>0</v>
      </c>
      <c r="E35" s="70">
        <f>SUM(E36:E41)</f>
        <v>0</v>
      </c>
    </row>
    <row r="36" spans="1:5" ht="15" customHeight="1" x14ac:dyDescent="0.25">
      <c r="A36" s="36" t="s">
        <v>282</v>
      </c>
      <c r="B36" s="43" t="s">
        <v>206</v>
      </c>
      <c r="C36" s="38" t="s">
        <v>288</v>
      </c>
      <c r="D36" s="109"/>
      <c r="E36" s="109"/>
    </row>
    <row r="37" spans="1:5" ht="15" customHeight="1" x14ac:dyDescent="0.25">
      <c r="A37" s="36" t="s">
        <v>283</v>
      </c>
      <c r="B37" s="43" t="s">
        <v>206</v>
      </c>
      <c r="C37" s="38" t="s">
        <v>289</v>
      </c>
      <c r="D37" s="109"/>
      <c r="E37" s="109"/>
    </row>
    <row r="38" spans="1:5" ht="15" customHeight="1" x14ac:dyDescent="0.25">
      <c r="A38" s="36" t="s">
        <v>284</v>
      </c>
      <c r="B38" s="43" t="s">
        <v>206</v>
      </c>
      <c r="C38" s="38" t="s">
        <v>290</v>
      </c>
      <c r="D38" s="109"/>
      <c r="E38" s="109"/>
    </row>
    <row r="39" spans="1:5" ht="15" customHeight="1" x14ac:dyDescent="0.25">
      <c r="A39" s="36" t="s">
        <v>285</v>
      </c>
      <c r="B39" s="43" t="s">
        <v>206</v>
      </c>
      <c r="C39" s="38" t="s">
        <v>291</v>
      </c>
      <c r="D39" s="109"/>
      <c r="E39" s="109"/>
    </row>
    <row r="40" spans="1:5" ht="15" customHeight="1" x14ac:dyDescent="0.25">
      <c r="A40" s="36" t="s">
        <v>286</v>
      </c>
      <c r="B40" s="43" t="s">
        <v>206</v>
      </c>
      <c r="C40" s="38" t="s">
        <v>292</v>
      </c>
      <c r="D40" s="109"/>
      <c r="E40" s="109"/>
    </row>
    <row r="41" spans="1:5" ht="15" customHeight="1" x14ac:dyDescent="0.25">
      <c r="A41" s="36" t="s">
        <v>287</v>
      </c>
      <c r="B41" s="43" t="s">
        <v>206</v>
      </c>
      <c r="C41" s="38" t="s">
        <v>293</v>
      </c>
      <c r="D41" s="109"/>
      <c r="E41" s="109"/>
    </row>
    <row r="42" spans="1:5" ht="15" customHeight="1" x14ac:dyDescent="0.25">
      <c r="A42" s="40" t="s">
        <v>217</v>
      </c>
      <c r="B42" s="33" t="s">
        <v>181</v>
      </c>
      <c r="C42" s="45" t="s">
        <v>206</v>
      </c>
      <c r="D42" s="70">
        <f>SUM(D43:D44)</f>
        <v>0</v>
      </c>
      <c r="E42" s="70">
        <f>SUM(E43:E44)</f>
        <v>0</v>
      </c>
    </row>
    <row r="43" spans="1:5" ht="15" customHeight="1" x14ac:dyDescent="0.25">
      <c r="A43" s="36" t="s">
        <v>294</v>
      </c>
      <c r="B43" s="43" t="s">
        <v>206</v>
      </c>
      <c r="C43" s="38" t="s">
        <v>296</v>
      </c>
      <c r="D43" s="109"/>
      <c r="E43" s="109"/>
    </row>
    <row r="44" spans="1:5" ht="15" customHeight="1" x14ac:dyDescent="0.25">
      <c r="A44" s="36" t="s">
        <v>295</v>
      </c>
      <c r="B44" s="43" t="s">
        <v>206</v>
      </c>
      <c r="C44" s="38" t="s">
        <v>297</v>
      </c>
      <c r="D44" s="109"/>
      <c r="E44" s="109"/>
    </row>
    <row r="45" spans="1:5" ht="15" customHeight="1" x14ac:dyDescent="0.25">
      <c r="A45" s="40" t="s">
        <v>218</v>
      </c>
      <c r="B45" s="33" t="s">
        <v>182</v>
      </c>
      <c r="C45" s="45" t="s">
        <v>206</v>
      </c>
      <c r="D45" s="70">
        <f>SUM(D46:D50)</f>
        <v>0</v>
      </c>
      <c r="E45" s="70">
        <f>SUM(E46:E50)</f>
        <v>0</v>
      </c>
    </row>
    <row r="46" spans="1:5" ht="15" customHeight="1" x14ac:dyDescent="0.25">
      <c r="A46" s="36" t="s">
        <v>298</v>
      </c>
      <c r="B46" s="43" t="s">
        <v>206</v>
      </c>
      <c r="C46" s="38" t="s">
        <v>303</v>
      </c>
      <c r="D46" s="109"/>
      <c r="E46" s="109"/>
    </row>
    <row r="47" spans="1:5" ht="15" customHeight="1" x14ac:dyDescent="0.25">
      <c r="A47" s="36" t="s">
        <v>299</v>
      </c>
      <c r="B47" s="43" t="s">
        <v>206</v>
      </c>
      <c r="C47" s="38" t="s">
        <v>304</v>
      </c>
      <c r="D47" s="109"/>
      <c r="E47" s="109"/>
    </row>
    <row r="48" spans="1:5" ht="15" customHeight="1" x14ac:dyDescent="0.25">
      <c r="A48" s="36" t="s">
        <v>300</v>
      </c>
      <c r="B48" s="43" t="s">
        <v>206</v>
      </c>
      <c r="C48" s="38" t="s">
        <v>305</v>
      </c>
      <c r="D48" s="109"/>
      <c r="E48" s="109"/>
    </row>
    <row r="49" spans="1:5" ht="15" customHeight="1" x14ac:dyDescent="0.25">
      <c r="A49" s="36" t="s">
        <v>301</v>
      </c>
      <c r="B49" s="43" t="s">
        <v>206</v>
      </c>
      <c r="C49" s="38" t="s">
        <v>306</v>
      </c>
      <c r="D49" s="109"/>
      <c r="E49" s="109"/>
    </row>
    <row r="50" spans="1:5" ht="15" customHeight="1" x14ac:dyDescent="0.25">
      <c r="A50" s="36" t="s">
        <v>302</v>
      </c>
      <c r="B50" s="43" t="s">
        <v>206</v>
      </c>
      <c r="C50" s="38" t="s">
        <v>307</v>
      </c>
      <c r="D50" s="110"/>
      <c r="E50" s="110"/>
    </row>
    <row r="51" spans="1:5" ht="15" customHeight="1" x14ac:dyDescent="0.25">
      <c r="A51" s="40" t="s">
        <v>219</v>
      </c>
      <c r="B51" s="33" t="s">
        <v>183</v>
      </c>
      <c r="C51" s="43" t="s">
        <v>206</v>
      </c>
      <c r="D51" s="77">
        <f>SUM(D52:D53)</f>
        <v>0</v>
      </c>
      <c r="E51" s="77">
        <f>SUM(E52:E53)</f>
        <v>0</v>
      </c>
    </row>
    <row r="52" spans="1:5" ht="15" customHeight="1" x14ac:dyDescent="0.25">
      <c r="A52" s="36" t="s">
        <v>308</v>
      </c>
      <c r="B52" s="43" t="s">
        <v>206</v>
      </c>
      <c r="C52" s="38" t="s">
        <v>310</v>
      </c>
      <c r="D52" s="110"/>
      <c r="E52" s="110"/>
    </row>
    <row r="53" spans="1:5" ht="15" customHeight="1" x14ac:dyDescent="0.25">
      <c r="A53" s="36" t="s">
        <v>309</v>
      </c>
      <c r="B53" s="43" t="s">
        <v>206</v>
      </c>
      <c r="C53" s="38" t="s">
        <v>311</v>
      </c>
      <c r="D53" s="110"/>
      <c r="E53" s="110"/>
    </row>
    <row r="54" spans="1:5" ht="15" customHeight="1" x14ac:dyDescent="0.25">
      <c r="A54" s="47" t="s">
        <v>220</v>
      </c>
      <c r="B54" s="33" t="s">
        <v>184</v>
      </c>
      <c r="C54" s="43" t="s">
        <v>206</v>
      </c>
      <c r="D54" s="77">
        <f>SUM(D55:D58)</f>
        <v>0</v>
      </c>
      <c r="E54" s="77">
        <f>SUM(E55:E58)</f>
        <v>0</v>
      </c>
    </row>
    <row r="55" spans="1:5" ht="15" customHeight="1" x14ac:dyDescent="0.25">
      <c r="A55" s="36" t="s">
        <v>312</v>
      </c>
      <c r="B55" s="43" t="s">
        <v>206</v>
      </c>
      <c r="C55" s="38" t="s">
        <v>316</v>
      </c>
      <c r="D55" s="110"/>
      <c r="E55" s="110"/>
    </row>
    <row r="56" spans="1:5" ht="15" customHeight="1" x14ac:dyDescent="0.25">
      <c r="A56" s="36" t="s">
        <v>313</v>
      </c>
      <c r="B56" s="43" t="s">
        <v>206</v>
      </c>
      <c r="C56" s="38" t="s">
        <v>317</v>
      </c>
      <c r="D56" s="110"/>
      <c r="E56" s="110"/>
    </row>
    <row r="57" spans="1:5" ht="15" customHeight="1" x14ac:dyDescent="0.25">
      <c r="A57" s="36" t="s">
        <v>314</v>
      </c>
      <c r="B57" s="43" t="s">
        <v>206</v>
      </c>
      <c r="C57" s="38" t="s">
        <v>318</v>
      </c>
      <c r="D57" s="110"/>
      <c r="E57" s="110"/>
    </row>
    <row r="58" spans="1:5" ht="15" customHeight="1" x14ac:dyDescent="0.25">
      <c r="A58" s="36" t="s">
        <v>315</v>
      </c>
      <c r="B58" s="43" t="s">
        <v>206</v>
      </c>
      <c r="C58" s="38" t="s">
        <v>319</v>
      </c>
      <c r="D58" s="110"/>
      <c r="E58" s="110"/>
    </row>
    <row r="59" spans="1:5" ht="15" customHeight="1" x14ac:dyDescent="0.25">
      <c r="A59" s="47" t="s">
        <v>221</v>
      </c>
      <c r="B59" s="33" t="s">
        <v>185</v>
      </c>
      <c r="C59" s="43" t="s">
        <v>206</v>
      </c>
      <c r="D59" s="78">
        <f>SUM(D60:D61)</f>
        <v>0</v>
      </c>
      <c r="E59" s="78">
        <f>SUM(E60:E61)</f>
        <v>0</v>
      </c>
    </row>
    <row r="60" spans="1:5" ht="15" customHeight="1" x14ac:dyDescent="0.25">
      <c r="A60" s="36" t="s">
        <v>320</v>
      </c>
      <c r="B60" s="43" t="s">
        <v>206</v>
      </c>
      <c r="C60" s="38" t="s">
        <v>322</v>
      </c>
      <c r="D60" s="110"/>
      <c r="E60" s="110"/>
    </row>
    <row r="61" spans="1:5" ht="15" customHeight="1" x14ac:dyDescent="0.25">
      <c r="A61" s="36" t="s">
        <v>321</v>
      </c>
      <c r="B61" s="43" t="s">
        <v>206</v>
      </c>
      <c r="C61" s="38" t="s">
        <v>323</v>
      </c>
      <c r="D61" s="110"/>
      <c r="E61" s="110"/>
    </row>
    <row r="62" spans="1:5" ht="15" customHeight="1" x14ac:dyDescent="0.25">
      <c r="A62" s="49" t="s">
        <v>222</v>
      </c>
      <c r="B62" s="33" t="s">
        <v>186</v>
      </c>
      <c r="C62" s="43" t="s">
        <v>206</v>
      </c>
      <c r="D62" s="77">
        <f>SUM(D63:D68)</f>
        <v>0</v>
      </c>
      <c r="E62" s="77">
        <f>SUM(E63:E68)</f>
        <v>0</v>
      </c>
    </row>
    <row r="63" spans="1:5" ht="15" customHeight="1" x14ac:dyDescent="0.25">
      <c r="A63" s="36" t="s">
        <v>324</v>
      </c>
      <c r="B63" s="43" t="s">
        <v>206</v>
      </c>
      <c r="C63" s="38" t="s">
        <v>330</v>
      </c>
      <c r="D63" s="110"/>
      <c r="E63" s="110"/>
    </row>
    <row r="64" spans="1:5" ht="15" customHeight="1" x14ac:dyDescent="0.25">
      <c r="A64" s="36" t="s">
        <v>325</v>
      </c>
      <c r="B64" s="43" t="s">
        <v>206</v>
      </c>
      <c r="C64" s="38" t="s">
        <v>331</v>
      </c>
      <c r="D64" s="110"/>
      <c r="E64" s="110"/>
    </row>
    <row r="65" spans="1:5" ht="15" customHeight="1" x14ac:dyDescent="0.25">
      <c r="A65" s="36" t="s">
        <v>326</v>
      </c>
      <c r="B65" s="43" t="s">
        <v>206</v>
      </c>
      <c r="C65" s="38" t="s">
        <v>332</v>
      </c>
      <c r="D65" s="110"/>
      <c r="E65" s="110"/>
    </row>
    <row r="66" spans="1:5" ht="15" customHeight="1" x14ac:dyDescent="0.25">
      <c r="A66" s="36" t="s">
        <v>327</v>
      </c>
      <c r="B66" s="43" t="s">
        <v>206</v>
      </c>
      <c r="C66" s="38" t="s">
        <v>333</v>
      </c>
      <c r="D66" s="110"/>
      <c r="E66" s="110"/>
    </row>
    <row r="67" spans="1:5" ht="15" customHeight="1" x14ac:dyDescent="0.25">
      <c r="A67" s="36" t="s">
        <v>328</v>
      </c>
      <c r="B67" s="43" t="s">
        <v>206</v>
      </c>
      <c r="C67" s="38" t="s">
        <v>334</v>
      </c>
      <c r="D67" s="110"/>
      <c r="E67" s="110"/>
    </row>
    <row r="68" spans="1:5" ht="15" customHeight="1" x14ac:dyDescent="0.25">
      <c r="A68" s="36" t="s">
        <v>329</v>
      </c>
      <c r="B68" s="43" t="s">
        <v>206</v>
      </c>
      <c r="C68" s="38" t="s">
        <v>335</v>
      </c>
      <c r="D68" s="110"/>
      <c r="E68" s="110"/>
    </row>
    <row r="69" spans="1:5" ht="15" customHeight="1" x14ac:dyDescent="0.25">
      <c r="A69" s="49" t="s">
        <v>223</v>
      </c>
      <c r="B69" s="33" t="s">
        <v>187</v>
      </c>
      <c r="C69" s="38" t="s">
        <v>206</v>
      </c>
      <c r="D69" s="77">
        <f>SUM(D70:D72)</f>
        <v>0</v>
      </c>
      <c r="E69" s="77">
        <f>SUM(E70:E72)</f>
        <v>0</v>
      </c>
    </row>
    <row r="70" spans="1:5" ht="15" customHeight="1" x14ac:dyDescent="0.25">
      <c r="A70" s="36" t="s">
        <v>336</v>
      </c>
      <c r="B70" s="43" t="s">
        <v>206</v>
      </c>
      <c r="C70" s="38" t="s">
        <v>339</v>
      </c>
      <c r="D70" s="110"/>
      <c r="E70" s="110"/>
    </row>
    <row r="71" spans="1:5" ht="15" customHeight="1" x14ac:dyDescent="0.25">
      <c r="A71" s="36" t="s">
        <v>337</v>
      </c>
      <c r="B71" s="43" t="s">
        <v>206</v>
      </c>
      <c r="C71" s="38" t="s">
        <v>340</v>
      </c>
      <c r="D71" s="110"/>
      <c r="E71" s="110"/>
    </row>
    <row r="72" spans="1:5" ht="15" customHeight="1" x14ac:dyDescent="0.25">
      <c r="A72" s="36" t="s">
        <v>338</v>
      </c>
      <c r="B72" s="43" t="s">
        <v>206</v>
      </c>
      <c r="C72" s="38" t="s">
        <v>341</v>
      </c>
      <c r="D72" s="110"/>
      <c r="E72" s="110"/>
    </row>
    <row r="73" spans="1:5" ht="15" customHeight="1" x14ac:dyDescent="0.25">
      <c r="A73" s="49" t="s">
        <v>224</v>
      </c>
      <c r="B73" s="33" t="s">
        <v>188</v>
      </c>
      <c r="C73" s="38" t="s">
        <v>206</v>
      </c>
      <c r="D73" s="77">
        <f>SUM(D74:D75)</f>
        <v>0</v>
      </c>
      <c r="E73" s="77">
        <f>SUM(E74:E75)</f>
        <v>0</v>
      </c>
    </row>
    <row r="74" spans="1:5" ht="15" customHeight="1" x14ac:dyDescent="0.25">
      <c r="A74" s="36" t="s">
        <v>342</v>
      </c>
      <c r="B74" s="43" t="s">
        <v>206</v>
      </c>
      <c r="C74" s="38" t="s">
        <v>344</v>
      </c>
      <c r="D74" s="110"/>
      <c r="E74" s="110"/>
    </row>
    <row r="75" spans="1:5" ht="15" customHeight="1" x14ac:dyDescent="0.25">
      <c r="A75" s="36" t="s">
        <v>343</v>
      </c>
      <c r="B75" s="43" t="s">
        <v>206</v>
      </c>
      <c r="C75" s="38" t="s">
        <v>345</v>
      </c>
      <c r="D75" s="110"/>
      <c r="E75" s="110"/>
    </row>
    <row r="76" spans="1:5" ht="15" customHeight="1" x14ac:dyDescent="0.25">
      <c r="A76" s="49" t="s">
        <v>225</v>
      </c>
      <c r="B76" s="33" t="s">
        <v>189</v>
      </c>
      <c r="C76" s="38" t="s">
        <v>206</v>
      </c>
      <c r="D76" s="77">
        <f>SUM(D77:D79)</f>
        <v>0</v>
      </c>
      <c r="E76" s="77">
        <f>SUM(E77:E79)</f>
        <v>0</v>
      </c>
    </row>
    <row r="77" spans="1:5" ht="15" customHeight="1" x14ac:dyDescent="0.25">
      <c r="A77" s="36" t="s">
        <v>346</v>
      </c>
      <c r="B77" s="43" t="s">
        <v>206</v>
      </c>
      <c r="C77" s="38" t="s">
        <v>349</v>
      </c>
      <c r="D77" s="110"/>
      <c r="E77" s="110"/>
    </row>
    <row r="78" spans="1:5" ht="15" customHeight="1" x14ac:dyDescent="0.25">
      <c r="A78" s="36" t="s">
        <v>347</v>
      </c>
      <c r="B78" s="43" t="s">
        <v>206</v>
      </c>
      <c r="C78" s="38" t="s">
        <v>350</v>
      </c>
      <c r="D78" s="110"/>
      <c r="E78" s="110"/>
    </row>
    <row r="79" spans="1:5" ht="15" customHeight="1" x14ac:dyDescent="0.25">
      <c r="A79" s="36" t="s">
        <v>348</v>
      </c>
      <c r="B79" s="43" t="s">
        <v>206</v>
      </c>
      <c r="C79" s="38" t="s">
        <v>351</v>
      </c>
      <c r="D79" s="110"/>
      <c r="E79" s="110"/>
    </row>
    <row r="80" spans="1:5" ht="15" customHeight="1" x14ac:dyDescent="0.25">
      <c r="A80" s="49" t="s">
        <v>226</v>
      </c>
      <c r="B80" s="33" t="s">
        <v>190</v>
      </c>
      <c r="C80" s="38" t="s">
        <v>206</v>
      </c>
      <c r="D80" s="77">
        <f>SUM(D81:D84)</f>
        <v>0</v>
      </c>
      <c r="E80" s="77">
        <f>SUM(E81:E84)</f>
        <v>0</v>
      </c>
    </row>
    <row r="81" spans="1:5" ht="15" customHeight="1" x14ac:dyDescent="0.25">
      <c r="A81" s="36" t="s">
        <v>352</v>
      </c>
      <c r="B81" s="43" t="s">
        <v>206</v>
      </c>
      <c r="C81" s="38" t="s">
        <v>356</v>
      </c>
      <c r="D81" s="110"/>
      <c r="E81" s="110"/>
    </row>
    <row r="82" spans="1:5" ht="15" customHeight="1" x14ac:dyDescent="0.25">
      <c r="A82" s="36" t="s">
        <v>353</v>
      </c>
      <c r="B82" s="43" t="s">
        <v>206</v>
      </c>
      <c r="C82" s="38" t="s">
        <v>357</v>
      </c>
      <c r="D82" s="110"/>
      <c r="E82" s="110"/>
    </row>
    <row r="83" spans="1:5" ht="15" customHeight="1" x14ac:dyDescent="0.25">
      <c r="A83" s="36" t="s">
        <v>354</v>
      </c>
      <c r="B83" s="43" t="s">
        <v>206</v>
      </c>
      <c r="C83" s="38" t="s">
        <v>358</v>
      </c>
      <c r="D83" s="110"/>
      <c r="E83" s="110"/>
    </row>
    <row r="84" spans="1:5" ht="15" customHeight="1" x14ac:dyDescent="0.25">
      <c r="A84" s="36" t="s">
        <v>355</v>
      </c>
      <c r="B84" s="43" t="s">
        <v>206</v>
      </c>
      <c r="C84" s="38" t="s">
        <v>359</v>
      </c>
      <c r="D84" s="110"/>
      <c r="E84" s="110"/>
    </row>
    <row r="85" spans="1:5" ht="15" customHeight="1" x14ac:dyDescent="0.25">
      <c r="A85" s="49" t="s">
        <v>227</v>
      </c>
      <c r="B85" s="33" t="s">
        <v>191</v>
      </c>
      <c r="C85" s="38" t="s">
        <v>206</v>
      </c>
      <c r="D85" s="77">
        <f>SUM(D86:D89)</f>
        <v>0</v>
      </c>
      <c r="E85" s="77">
        <f>SUM(E86:E89)</f>
        <v>0</v>
      </c>
    </row>
    <row r="86" spans="1:5" ht="15" customHeight="1" x14ac:dyDescent="0.25">
      <c r="A86" s="36" t="s">
        <v>360</v>
      </c>
      <c r="B86" s="43" t="s">
        <v>206</v>
      </c>
      <c r="C86" s="38" t="s">
        <v>370</v>
      </c>
      <c r="D86" s="110"/>
      <c r="E86" s="110"/>
    </row>
    <row r="87" spans="1:5" ht="15" customHeight="1" x14ac:dyDescent="0.25">
      <c r="A87" s="36" t="s">
        <v>361</v>
      </c>
      <c r="B87" s="43" t="s">
        <v>206</v>
      </c>
      <c r="C87" s="38" t="s">
        <v>371</v>
      </c>
      <c r="D87" s="110"/>
      <c r="E87" s="110"/>
    </row>
    <row r="88" spans="1:5" ht="15" customHeight="1" x14ac:dyDescent="0.25">
      <c r="A88" s="36" t="s">
        <v>362</v>
      </c>
      <c r="B88" s="43" t="s">
        <v>206</v>
      </c>
      <c r="C88" s="38" t="s">
        <v>372</v>
      </c>
      <c r="D88" s="110"/>
      <c r="E88" s="110"/>
    </row>
    <row r="89" spans="1:5" ht="15" customHeight="1" x14ac:dyDescent="0.25">
      <c r="A89" s="36" t="s">
        <v>363</v>
      </c>
      <c r="B89" s="43" t="s">
        <v>206</v>
      </c>
      <c r="C89" s="38" t="s">
        <v>373</v>
      </c>
      <c r="D89" s="110"/>
      <c r="E89" s="110"/>
    </row>
    <row r="90" spans="1:5" ht="15" customHeight="1" x14ac:dyDescent="0.25">
      <c r="A90" s="49" t="s">
        <v>228</v>
      </c>
      <c r="B90" s="33" t="s">
        <v>192</v>
      </c>
      <c r="C90" s="38" t="s">
        <v>206</v>
      </c>
      <c r="D90" s="77">
        <f>SUM(D91:D93)</f>
        <v>0</v>
      </c>
      <c r="E90" s="77">
        <f>SUM(E91:E93)</f>
        <v>0</v>
      </c>
    </row>
    <row r="91" spans="1:5" ht="15" customHeight="1" x14ac:dyDescent="0.25">
      <c r="A91" s="36" t="s">
        <v>364</v>
      </c>
      <c r="B91" s="14" t="s">
        <v>206</v>
      </c>
      <c r="C91" s="38" t="s">
        <v>367</v>
      </c>
      <c r="D91" s="110"/>
      <c r="E91" s="110"/>
    </row>
    <row r="92" spans="1:5" ht="15" customHeight="1" x14ac:dyDescent="0.25">
      <c r="A92" s="36" t="s">
        <v>365</v>
      </c>
      <c r="B92" s="43" t="s">
        <v>206</v>
      </c>
      <c r="C92" s="38" t="s">
        <v>368</v>
      </c>
      <c r="D92" s="110"/>
      <c r="E92" s="110"/>
    </row>
    <row r="93" spans="1:5" ht="15" customHeight="1" x14ac:dyDescent="0.25">
      <c r="A93" s="36" t="s">
        <v>366</v>
      </c>
      <c r="B93" s="43" t="s">
        <v>206</v>
      </c>
      <c r="C93" s="38" t="s">
        <v>369</v>
      </c>
      <c r="D93" s="110"/>
      <c r="E93" s="110"/>
    </row>
    <row r="94" spans="1:5" ht="15" customHeight="1" x14ac:dyDescent="0.25">
      <c r="A94" s="49" t="s">
        <v>229</v>
      </c>
      <c r="B94" s="33" t="s">
        <v>193</v>
      </c>
      <c r="C94" s="38" t="s">
        <v>206</v>
      </c>
      <c r="D94" s="77">
        <f>SUM(D95:D101)</f>
        <v>0</v>
      </c>
      <c r="E94" s="77">
        <f>SUM(E95:E101)</f>
        <v>0</v>
      </c>
    </row>
    <row r="95" spans="1:5" ht="15" customHeight="1" x14ac:dyDescent="0.25">
      <c r="A95" s="36" t="s">
        <v>374</v>
      </c>
      <c r="B95" s="43" t="s">
        <v>206</v>
      </c>
      <c r="C95" s="38" t="s">
        <v>380</v>
      </c>
      <c r="D95" s="110"/>
      <c r="E95" s="110"/>
    </row>
    <row r="96" spans="1:5" ht="15" customHeight="1" x14ac:dyDescent="0.25">
      <c r="A96" s="36" t="s">
        <v>375</v>
      </c>
      <c r="B96" s="43" t="s">
        <v>206</v>
      </c>
      <c r="C96" s="38" t="s">
        <v>381</v>
      </c>
      <c r="D96" s="110"/>
      <c r="E96" s="110"/>
    </row>
    <row r="97" spans="1:5" ht="15" customHeight="1" x14ac:dyDescent="0.25">
      <c r="A97" s="36" t="s">
        <v>376</v>
      </c>
      <c r="B97" s="43" t="s">
        <v>206</v>
      </c>
      <c r="C97" s="38" t="s">
        <v>382</v>
      </c>
      <c r="D97" s="110"/>
      <c r="E97" s="110"/>
    </row>
    <row r="98" spans="1:5" ht="15" customHeight="1" x14ac:dyDescent="0.25">
      <c r="A98" s="36" t="s">
        <v>208</v>
      </c>
      <c r="B98" s="43" t="s">
        <v>206</v>
      </c>
      <c r="C98" s="38" t="s">
        <v>383</v>
      </c>
      <c r="D98" s="110"/>
      <c r="E98" s="110"/>
    </row>
    <row r="99" spans="1:5" ht="15" customHeight="1" x14ac:dyDescent="0.25">
      <c r="A99" s="36" t="s">
        <v>377</v>
      </c>
      <c r="B99" s="43" t="s">
        <v>206</v>
      </c>
      <c r="C99" s="38" t="s">
        <v>384</v>
      </c>
      <c r="D99" s="110"/>
      <c r="E99" s="110"/>
    </row>
    <row r="100" spans="1:5" ht="15" customHeight="1" x14ac:dyDescent="0.25">
      <c r="A100" s="36" t="s">
        <v>378</v>
      </c>
      <c r="B100" s="43" t="s">
        <v>206</v>
      </c>
      <c r="C100" s="38" t="s">
        <v>385</v>
      </c>
      <c r="D100" s="110"/>
      <c r="E100" s="110"/>
    </row>
    <row r="101" spans="1:5" ht="15" customHeight="1" x14ac:dyDescent="0.25">
      <c r="A101" s="36" t="s">
        <v>379</v>
      </c>
      <c r="B101" s="43" t="s">
        <v>206</v>
      </c>
      <c r="C101" s="38" t="s">
        <v>386</v>
      </c>
      <c r="D101" s="110"/>
      <c r="E101" s="110"/>
    </row>
    <row r="102" spans="1:5" ht="15" customHeight="1" x14ac:dyDescent="0.25">
      <c r="A102" s="49" t="s">
        <v>230</v>
      </c>
      <c r="B102" s="33" t="s">
        <v>194</v>
      </c>
      <c r="C102" s="38" t="s">
        <v>206</v>
      </c>
      <c r="D102" s="77">
        <f>SUM(D103:D107)</f>
        <v>0</v>
      </c>
      <c r="E102" s="77">
        <f>SUM(E103:E107)</f>
        <v>0</v>
      </c>
    </row>
    <row r="103" spans="1:5" ht="15" customHeight="1" x14ac:dyDescent="0.25">
      <c r="A103" s="36" t="s">
        <v>387</v>
      </c>
      <c r="B103" s="43" t="s">
        <v>206</v>
      </c>
      <c r="C103" s="38" t="s">
        <v>392</v>
      </c>
      <c r="D103" s="110"/>
      <c r="E103" s="110"/>
    </row>
    <row r="104" spans="1:5" ht="15" customHeight="1" x14ac:dyDescent="0.25">
      <c r="A104" s="36" t="s">
        <v>388</v>
      </c>
      <c r="B104" s="43" t="s">
        <v>206</v>
      </c>
      <c r="C104" s="38" t="s">
        <v>393</v>
      </c>
      <c r="D104" s="110"/>
      <c r="E104" s="110"/>
    </row>
    <row r="105" spans="1:5" ht="15" customHeight="1" x14ac:dyDescent="0.25">
      <c r="A105" s="22" t="s">
        <v>389</v>
      </c>
      <c r="B105" s="43" t="s">
        <v>206</v>
      </c>
      <c r="C105" s="38" t="s">
        <v>394</v>
      </c>
      <c r="D105" s="110"/>
      <c r="E105" s="110"/>
    </row>
    <row r="106" spans="1:5" ht="15" customHeight="1" x14ac:dyDescent="0.25">
      <c r="A106" s="22" t="s">
        <v>390</v>
      </c>
      <c r="B106" s="43" t="s">
        <v>206</v>
      </c>
      <c r="C106" s="38" t="s">
        <v>395</v>
      </c>
      <c r="D106" s="110"/>
      <c r="E106" s="110"/>
    </row>
    <row r="107" spans="1:5" ht="15" customHeight="1" x14ac:dyDescent="0.25">
      <c r="A107" s="22" t="s">
        <v>391</v>
      </c>
      <c r="B107" s="43" t="s">
        <v>206</v>
      </c>
      <c r="C107" s="38" t="s">
        <v>396</v>
      </c>
      <c r="D107" s="110"/>
      <c r="E107" s="110"/>
    </row>
    <row r="108" spans="1:5" ht="15" customHeight="1" x14ac:dyDescent="0.25">
      <c r="A108" s="49" t="s">
        <v>231</v>
      </c>
      <c r="B108" s="33" t="s">
        <v>195</v>
      </c>
      <c r="C108" s="38" t="s">
        <v>206</v>
      </c>
      <c r="D108" s="77">
        <f>SUM(D109:D113)</f>
        <v>0</v>
      </c>
      <c r="E108" s="77">
        <f>SUM(E109:E113)</f>
        <v>0</v>
      </c>
    </row>
    <row r="109" spans="1:5" ht="15" customHeight="1" x14ac:dyDescent="0.25">
      <c r="A109" s="36" t="s">
        <v>397</v>
      </c>
      <c r="B109" s="43" t="s">
        <v>206</v>
      </c>
      <c r="C109" s="38" t="s">
        <v>401</v>
      </c>
      <c r="D109" s="110"/>
      <c r="E109" s="110"/>
    </row>
    <row r="110" spans="1:5" ht="15" customHeight="1" x14ac:dyDescent="0.25">
      <c r="A110" s="36" t="s">
        <v>398</v>
      </c>
      <c r="B110" s="43" t="s">
        <v>206</v>
      </c>
      <c r="C110" s="38" t="s">
        <v>402</v>
      </c>
      <c r="D110" s="110"/>
      <c r="E110" s="110"/>
    </row>
    <row r="111" spans="1:5" ht="15" customHeight="1" x14ac:dyDescent="0.25">
      <c r="A111" s="22" t="s">
        <v>399</v>
      </c>
      <c r="B111" s="43" t="s">
        <v>206</v>
      </c>
      <c r="C111" s="38" t="s">
        <v>403</v>
      </c>
      <c r="D111" s="110"/>
      <c r="E111" s="110"/>
    </row>
    <row r="112" spans="1:5" ht="15" customHeight="1" x14ac:dyDescent="0.25">
      <c r="A112" s="22" t="s">
        <v>343</v>
      </c>
      <c r="B112" s="43" t="s">
        <v>206</v>
      </c>
      <c r="C112" s="38" t="s">
        <v>404</v>
      </c>
      <c r="D112" s="110"/>
      <c r="E112" s="110"/>
    </row>
    <row r="113" spans="1:5" ht="15" customHeight="1" x14ac:dyDescent="0.25">
      <c r="A113" s="22" t="s">
        <v>400</v>
      </c>
      <c r="B113" s="43" t="s">
        <v>206</v>
      </c>
      <c r="C113" s="38" t="s">
        <v>405</v>
      </c>
      <c r="D113" s="110"/>
      <c r="E113" s="110"/>
    </row>
    <row r="114" spans="1:5" ht="15" customHeight="1" x14ac:dyDescent="0.25">
      <c r="A114" s="49" t="s">
        <v>232</v>
      </c>
      <c r="B114" s="33" t="s">
        <v>198</v>
      </c>
      <c r="C114" s="38" t="s">
        <v>206</v>
      </c>
      <c r="D114" s="77">
        <f>SUM(D115:D116)</f>
        <v>0</v>
      </c>
      <c r="E114" s="77">
        <f>SUM(E115:E116)</f>
        <v>0</v>
      </c>
    </row>
    <row r="115" spans="1:5" ht="15" customHeight="1" x14ac:dyDescent="0.25">
      <c r="A115" s="36" t="s">
        <v>406</v>
      </c>
      <c r="B115" s="43" t="s">
        <v>206</v>
      </c>
      <c r="C115" s="38" t="s">
        <v>408</v>
      </c>
      <c r="D115" s="110"/>
      <c r="E115" s="110"/>
    </row>
    <row r="116" spans="1:5" ht="15" customHeight="1" x14ac:dyDescent="0.25">
      <c r="A116" s="36" t="s">
        <v>407</v>
      </c>
      <c r="B116" s="43" t="s">
        <v>206</v>
      </c>
      <c r="C116" s="38" t="s">
        <v>409</v>
      </c>
      <c r="D116" s="110"/>
      <c r="E116" s="110"/>
    </row>
    <row r="117" spans="1:5" ht="15" customHeight="1" x14ac:dyDescent="0.25">
      <c r="A117" s="49" t="s">
        <v>233</v>
      </c>
      <c r="B117" s="33" t="s">
        <v>196</v>
      </c>
      <c r="C117" s="38" t="s">
        <v>206</v>
      </c>
      <c r="D117" s="77">
        <f>SUM(D118:D118)</f>
        <v>0</v>
      </c>
      <c r="E117" s="77">
        <f>SUM(E118:E118)</f>
        <v>0</v>
      </c>
    </row>
    <row r="118" spans="1:5" ht="15" customHeight="1" x14ac:dyDescent="0.25">
      <c r="A118" s="36" t="s">
        <v>410</v>
      </c>
      <c r="B118" s="43" t="s">
        <v>206</v>
      </c>
      <c r="C118" s="38" t="s">
        <v>411</v>
      </c>
      <c r="D118" s="110"/>
      <c r="E118" s="110"/>
    </row>
    <row r="119" spans="1:5" ht="15" customHeight="1" x14ac:dyDescent="0.25">
      <c r="A119" s="49" t="s">
        <v>234</v>
      </c>
      <c r="B119" s="33" t="s">
        <v>197</v>
      </c>
      <c r="C119" s="38" t="s">
        <v>206</v>
      </c>
      <c r="D119" s="77">
        <f>SUM(D120:D121)</f>
        <v>0</v>
      </c>
      <c r="E119" s="77">
        <f>SUM(E120:E121)</f>
        <v>0</v>
      </c>
    </row>
    <row r="120" spans="1:5" ht="15" customHeight="1" x14ac:dyDescent="0.25">
      <c r="A120" s="36" t="s">
        <v>412</v>
      </c>
      <c r="B120" s="43" t="s">
        <v>206</v>
      </c>
      <c r="C120" s="38" t="s">
        <v>414</v>
      </c>
      <c r="D120" s="110"/>
      <c r="E120" s="110"/>
    </row>
    <row r="121" spans="1:5" ht="15" customHeight="1" x14ac:dyDescent="0.25">
      <c r="A121" s="36" t="s">
        <v>413</v>
      </c>
      <c r="B121" s="43" t="s">
        <v>206</v>
      </c>
      <c r="C121" s="38" t="s">
        <v>415</v>
      </c>
      <c r="D121" s="110"/>
      <c r="E121" s="110"/>
    </row>
    <row r="122" spans="1:5" ht="15" customHeight="1" x14ac:dyDescent="0.25">
      <c r="A122" s="49" t="s">
        <v>235</v>
      </c>
      <c r="B122" s="33" t="s">
        <v>199</v>
      </c>
      <c r="C122" s="38" t="s">
        <v>206</v>
      </c>
      <c r="D122" s="77">
        <f>SUM(D123:D125)</f>
        <v>0</v>
      </c>
      <c r="E122" s="77">
        <f>SUM(E123:E125)</f>
        <v>0</v>
      </c>
    </row>
    <row r="123" spans="1:5" ht="15" customHeight="1" x14ac:dyDescent="0.25">
      <c r="A123" s="36" t="s">
        <v>416</v>
      </c>
      <c r="B123" s="43" t="s">
        <v>206</v>
      </c>
      <c r="C123" s="38" t="s">
        <v>419</v>
      </c>
      <c r="D123" s="110"/>
      <c r="E123" s="110"/>
    </row>
    <row r="124" spans="1:5" ht="15" customHeight="1" x14ac:dyDescent="0.25">
      <c r="A124" s="36" t="s">
        <v>417</v>
      </c>
      <c r="B124" s="43" t="s">
        <v>206</v>
      </c>
      <c r="C124" s="38" t="s">
        <v>420</v>
      </c>
      <c r="D124" s="110"/>
      <c r="E124" s="110"/>
    </row>
    <row r="125" spans="1:5" ht="15" customHeight="1" x14ac:dyDescent="0.25">
      <c r="A125" s="22" t="s">
        <v>418</v>
      </c>
      <c r="B125" s="43" t="s">
        <v>206</v>
      </c>
      <c r="C125" s="38" t="s">
        <v>421</v>
      </c>
      <c r="D125" s="110"/>
      <c r="E125" s="110"/>
    </row>
    <row r="126" spans="1:5" ht="15" customHeight="1" x14ac:dyDescent="0.25">
      <c r="A126" s="22"/>
      <c r="B126" s="43"/>
      <c r="C126" s="50"/>
      <c r="D126" s="76"/>
      <c r="E126" s="76"/>
    </row>
    <row r="127" spans="1:5" ht="28.5" x14ac:dyDescent="0.25">
      <c r="A127" s="52" t="s">
        <v>209</v>
      </c>
      <c r="B127" s="22"/>
      <c r="C127" s="22"/>
      <c r="D127" s="70">
        <f>SUM(D8,D10,D17,D23,D35,D42,D45,D51,D54,D59,D62,D69,D73,D76,D80,D85,D90,D94,D102,D108,D114,D117,D119,D122)</f>
        <v>0</v>
      </c>
      <c r="E127" s="70">
        <f>SUM(E8,E10,E17,E23,E35,E42,E45,E51,E54,E59,E62,E69,E73,E76,E80,E85,E90,E94,E102,E108,E114,E117,E119,E122)</f>
        <v>0</v>
      </c>
    </row>
    <row r="128" spans="1:5" ht="23.25" customHeight="1" x14ac:dyDescent="0.25">
      <c r="A128" s="52"/>
      <c r="B128" s="22"/>
      <c r="C128" s="22"/>
      <c r="D128" s="70"/>
      <c r="E128" s="70"/>
    </row>
    <row r="129" spans="1:5" ht="23.25" customHeight="1" x14ac:dyDescent="0.25">
      <c r="A129" s="56" t="s">
        <v>506</v>
      </c>
      <c r="B129" s="57"/>
      <c r="C129" s="57"/>
      <c r="D129" s="79">
        <v>93</v>
      </c>
      <c r="E129" s="79">
        <v>84</v>
      </c>
    </row>
    <row r="130" spans="1:5" ht="24.75" customHeight="1" x14ac:dyDescent="0.25">
      <c r="A130" s="64" t="s">
        <v>507</v>
      </c>
      <c r="B130" s="59"/>
      <c r="C130" s="59"/>
      <c r="D130" s="59">
        <f>D6-D129</f>
        <v>-93</v>
      </c>
      <c r="E130" s="59">
        <f>E6-E129</f>
        <v>-84</v>
      </c>
    </row>
    <row r="131" spans="1:5" ht="84" customHeight="1" x14ac:dyDescent="0.25">
      <c r="A131" s="318" t="s">
        <v>509</v>
      </c>
      <c r="B131" s="319"/>
      <c r="C131" s="320"/>
      <c r="D131" s="81"/>
      <c r="E131" s="81"/>
    </row>
  </sheetData>
  <sheetProtection sort="0" autoFilter="0"/>
  <mergeCells count="2">
    <mergeCell ref="A2:E2"/>
    <mergeCell ref="A131:C13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2</vt:i4>
      </vt:variant>
    </vt:vector>
  </HeadingPairs>
  <TitlesOfParts>
    <vt:vector size="10" baseType="lpstr">
      <vt:lpstr>Справочно ф.№1-МО за 2023</vt:lpstr>
      <vt:lpstr>Омский_2024_КОДЫ</vt:lpstr>
      <vt:lpstr>МАКЕТ_ф.1-МО_2024_Р.1_Терр</vt:lpstr>
      <vt:lpstr>Р.2_Быт</vt:lpstr>
      <vt:lpstr>Р.3_Спорт</vt:lpstr>
      <vt:lpstr>Р.4_Коммун</vt:lpstr>
      <vt:lpstr>Р.5_Здрав</vt:lpstr>
      <vt:lpstr>Р.6_Почта, тефон</vt:lpstr>
      <vt:lpstr>'Справочно ф.№1-МО за 2023'!Заголовки_для_печати</vt:lpstr>
      <vt:lpstr>'Справочно ф.№1-МО за 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Хасенова Гульнара Кажикабиденовна</cp:lastModifiedBy>
  <cp:lastPrinted>2023-06-19T06:29:51Z</cp:lastPrinted>
  <dcterms:created xsi:type="dcterms:W3CDTF">2021-07-01T02:53:51Z</dcterms:created>
  <dcterms:modified xsi:type="dcterms:W3CDTF">2024-12-18T09:24:40Z</dcterms:modified>
</cp:coreProperties>
</file>