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55" yWindow="255" windowWidth="9795" windowHeight="13380" tabRatio="923" activeTab="1"/>
  </bookViews>
  <sheets>
    <sheet name="Справочно ф.№1-МО за 2023 г" sheetId="16" r:id="rId1"/>
    <sheet name="Крутинский_2024_КОДЫ" sheetId="18" r:id="rId2"/>
    <sheet name="МАКЕТ_ф.1_МО_2024_Р.1_Терр" sheetId="19" r:id="rId3"/>
    <sheet name="Р.2_Быт" sheetId="20" r:id="rId4"/>
    <sheet name="Р.3_Спорт" sheetId="21" r:id="rId5"/>
    <sheet name="Р.4_Коммун" sheetId="22" r:id="rId6"/>
    <sheet name="Р.5_Здрав" sheetId="23" r:id="rId7"/>
    <sheet name="Р.6_Почта, телефон" sheetId="24" r:id="rId8"/>
  </sheets>
  <definedNames>
    <definedName name="_xlnm._FilterDatabase" localSheetId="0" hidden="1">'Справочно ф.№1-МО за 2023 г'!$R$3:$R$77</definedName>
    <definedName name="_xlnm.Print_Titles" localSheetId="0">'Справочно ф.№1-МО за 2023 г'!$4:$5</definedName>
    <definedName name="_xlnm.Print_Area" localSheetId="0">'Справочно ф.№1-МО за 2023 г'!$A$1:$R$77</definedName>
  </definedNames>
  <calcPr calcId="145621"/>
</workbook>
</file>

<file path=xl/calcChain.xml><?xml version="1.0" encoding="utf-8"?>
<calcChain xmlns="http://schemas.openxmlformats.org/spreadsheetml/2006/main">
  <c r="N65" i="16" l="1"/>
  <c r="D71" i="19" l="1"/>
  <c r="D10" i="19"/>
  <c r="Z60" i="20" l="1"/>
  <c r="Z55" i="20"/>
  <c r="Z50" i="20"/>
  <c r="Z45" i="20"/>
  <c r="Z40" i="20"/>
  <c r="Z35" i="20"/>
  <c r="Z26" i="20"/>
  <c r="Z19" i="20"/>
  <c r="Z13" i="20"/>
  <c r="Z8" i="20"/>
  <c r="Y60" i="20"/>
  <c r="Y55" i="20"/>
  <c r="Y50" i="20"/>
  <c r="Y45" i="20"/>
  <c r="Y40" i="20"/>
  <c r="Y35" i="20"/>
  <c r="Y26" i="20"/>
  <c r="Y19" i="20"/>
  <c r="Y13" i="20"/>
  <c r="Y8" i="20"/>
  <c r="X60" i="20"/>
  <c r="X55" i="20"/>
  <c r="X50" i="20"/>
  <c r="X45" i="20"/>
  <c r="X40" i="20"/>
  <c r="X35" i="20"/>
  <c r="X26" i="20"/>
  <c r="X19" i="20"/>
  <c r="X13" i="20"/>
  <c r="X8" i="20"/>
  <c r="W60" i="20"/>
  <c r="W55" i="20"/>
  <c r="W50" i="20"/>
  <c r="W45" i="20"/>
  <c r="W40" i="20"/>
  <c r="W35" i="20"/>
  <c r="W26" i="20"/>
  <c r="W19" i="20"/>
  <c r="W13" i="20"/>
  <c r="W8" i="20"/>
  <c r="V60" i="20"/>
  <c r="V55" i="20"/>
  <c r="V50" i="20"/>
  <c r="V45" i="20"/>
  <c r="V40" i="20"/>
  <c r="V35" i="20"/>
  <c r="V26" i="20"/>
  <c r="V19" i="20"/>
  <c r="V13" i="20"/>
  <c r="V8" i="20"/>
  <c r="U60" i="20"/>
  <c r="U55" i="20"/>
  <c r="U50" i="20"/>
  <c r="U45" i="20"/>
  <c r="U40" i="20"/>
  <c r="U35" i="20"/>
  <c r="U26" i="20"/>
  <c r="U19" i="20"/>
  <c r="U13" i="20"/>
  <c r="U8" i="20"/>
  <c r="T60" i="20"/>
  <c r="T55" i="20"/>
  <c r="T50" i="20"/>
  <c r="T45" i="20"/>
  <c r="T40" i="20"/>
  <c r="T35" i="20"/>
  <c r="T26" i="20"/>
  <c r="T19" i="20"/>
  <c r="T13" i="20"/>
  <c r="T8" i="20"/>
  <c r="S60" i="20"/>
  <c r="S55" i="20"/>
  <c r="S50" i="20"/>
  <c r="S45" i="20"/>
  <c r="S40" i="20"/>
  <c r="S35" i="20"/>
  <c r="S26" i="20"/>
  <c r="S19" i="20"/>
  <c r="S13" i="20"/>
  <c r="S8" i="20"/>
  <c r="R60" i="20"/>
  <c r="R55" i="20"/>
  <c r="R50" i="20"/>
  <c r="R45" i="20"/>
  <c r="R40" i="20"/>
  <c r="R35" i="20"/>
  <c r="R26" i="20"/>
  <c r="R19" i="20"/>
  <c r="R13" i="20"/>
  <c r="R8" i="20"/>
  <c r="P60" i="20"/>
  <c r="P55" i="20"/>
  <c r="P50" i="20"/>
  <c r="P45" i="20"/>
  <c r="P40" i="20"/>
  <c r="P35" i="20"/>
  <c r="P26" i="20"/>
  <c r="P19" i="20"/>
  <c r="P13" i="20"/>
  <c r="P8" i="20"/>
  <c r="O60" i="20"/>
  <c r="O55" i="20"/>
  <c r="O50" i="20"/>
  <c r="O45" i="20"/>
  <c r="O40" i="20"/>
  <c r="O35" i="20"/>
  <c r="O26" i="20"/>
  <c r="O19" i="20"/>
  <c r="O13" i="20"/>
  <c r="O8" i="20"/>
  <c r="N60" i="20"/>
  <c r="N55" i="20"/>
  <c r="N50" i="20"/>
  <c r="N45" i="20"/>
  <c r="N40" i="20"/>
  <c r="N35" i="20"/>
  <c r="N26" i="20"/>
  <c r="N19" i="20"/>
  <c r="N13" i="20"/>
  <c r="N8" i="20"/>
  <c r="M60" i="20"/>
  <c r="M55" i="20"/>
  <c r="M50" i="20"/>
  <c r="M45" i="20"/>
  <c r="M40" i="20"/>
  <c r="M35" i="20"/>
  <c r="M26" i="20"/>
  <c r="M19" i="20"/>
  <c r="M13" i="20"/>
  <c r="M8" i="20"/>
  <c r="L60" i="20"/>
  <c r="L55" i="20"/>
  <c r="L50" i="20"/>
  <c r="L45" i="20"/>
  <c r="L40" i="20"/>
  <c r="L35" i="20"/>
  <c r="L26" i="20"/>
  <c r="L19" i="20"/>
  <c r="L13" i="20"/>
  <c r="L8" i="20"/>
  <c r="K60" i="20"/>
  <c r="K55" i="20"/>
  <c r="K50" i="20"/>
  <c r="K45" i="20"/>
  <c r="K40" i="20"/>
  <c r="K35" i="20"/>
  <c r="K26" i="20"/>
  <c r="K19" i="20"/>
  <c r="K13" i="20"/>
  <c r="K8" i="20"/>
  <c r="J60" i="20"/>
  <c r="J55" i="20"/>
  <c r="J50" i="20"/>
  <c r="J45" i="20"/>
  <c r="J40" i="20"/>
  <c r="J35" i="20"/>
  <c r="J26" i="20"/>
  <c r="J19" i="20"/>
  <c r="J13" i="20"/>
  <c r="J8" i="20"/>
  <c r="I60" i="20"/>
  <c r="I55" i="20"/>
  <c r="I50" i="20"/>
  <c r="I45" i="20"/>
  <c r="I40" i="20"/>
  <c r="I35" i="20"/>
  <c r="I26" i="20"/>
  <c r="I19" i="20"/>
  <c r="I13" i="20"/>
  <c r="I8" i="20"/>
  <c r="H60" i="20"/>
  <c r="H55" i="20"/>
  <c r="H50" i="20"/>
  <c r="H45" i="20"/>
  <c r="H40" i="20"/>
  <c r="H35" i="20"/>
  <c r="H26" i="20"/>
  <c r="H19" i="20"/>
  <c r="H13" i="20"/>
  <c r="H8" i="20"/>
  <c r="G60" i="20"/>
  <c r="G55" i="20"/>
  <c r="G50" i="20"/>
  <c r="G45" i="20"/>
  <c r="G40" i="20"/>
  <c r="G35" i="20"/>
  <c r="G26" i="20"/>
  <c r="G19" i="20"/>
  <c r="G13" i="20"/>
  <c r="G8" i="20"/>
  <c r="F60" i="20"/>
  <c r="F55" i="20"/>
  <c r="F50" i="20"/>
  <c r="F45" i="20"/>
  <c r="F40" i="20"/>
  <c r="F35" i="20"/>
  <c r="F26" i="20"/>
  <c r="F19" i="20"/>
  <c r="F13" i="20"/>
  <c r="F8" i="20"/>
  <c r="E60" i="20"/>
  <c r="E55" i="20"/>
  <c r="E50" i="20"/>
  <c r="E45" i="20"/>
  <c r="E40" i="20"/>
  <c r="E35" i="20"/>
  <c r="E26" i="20"/>
  <c r="E19" i="20"/>
  <c r="E13" i="20"/>
  <c r="E8" i="20"/>
  <c r="Z67" i="20"/>
  <c r="Y67" i="20"/>
  <c r="X67" i="20"/>
  <c r="W67" i="20"/>
  <c r="V67" i="20"/>
  <c r="U67" i="20"/>
  <c r="T67" i="20"/>
  <c r="S67" i="20"/>
  <c r="R67" i="20"/>
  <c r="Q67" i="20"/>
  <c r="P67" i="20"/>
  <c r="O67" i="20"/>
  <c r="N67" i="20"/>
  <c r="M67" i="20"/>
  <c r="L67" i="20"/>
  <c r="K67" i="20"/>
  <c r="J67" i="20"/>
  <c r="I67" i="20"/>
  <c r="H67" i="20"/>
  <c r="G67" i="20"/>
  <c r="F67" i="20"/>
  <c r="E67" i="20"/>
  <c r="Z6" i="20"/>
  <c r="Y6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E60" i="24"/>
  <c r="E55" i="24"/>
  <c r="E50" i="24"/>
  <c r="E45" i="24"/>
  <c r="E40" i="24"/>
  <c r="E35" i="24"/>
  <c r="E26" i="24"/>
  <c r="E19" i="24"/>
  <c r="E13" i="24"/>
  <c r="E8" i="24"/>
  <c r="D60" i="24"/>
  <c r="D55" i="24"/>
  <c r="D50" i="24"/>
  <c r="D45" i="24"/>
  <c r="D40" i="24"/>
  <c r="D35" i="24"/>
  <c r="D26" i="24"/>
  <c r="D19" i="24"/>
  <c r="D13" i="24"/>
  <c r="D8" i="24"/>
  <c r="E67" i="24"/>
  <c r="D67" i="24"/>
  <c r="E6" i="24"/>
  <c r="D6" i="24"/>
  <c r="D60" i="23"/>
  <c r="D55" i="23"/>
  <c r="D50" i="23"/>
  <c r="D45" i="23"/>
  <c r="D40" i="23"/>
  <c r="D35" i="23"/>
  <c r="D26" i="23"/>
  <c r="D19" i="23"/>
  <c r="D13" i="23"/>
  <c r="D8" i="23"/>
  <c r="D67" i="23"/>
  <c r="D6" i="23"/>
  <c r="X60" i="22"/>
  <c r="X55" i="22"/>
  <c r="X50" i="22"/>
  <c r="X45" i="22"/>
  <c r="X40" i="22"/>
  <c r="X35" i="22"/>
  <c r="X26" i="22"/>
  <c r="X19" i="22"/>
  <c r="X13" i="22"/>
  <c r="X8" i="22"/>
  <c r="W60" i="22"/>
  <c r="W55" i="22"/>
  <c r="W50" i="22"/>
  <c r="W45" i="22"/>
  <c r="W40" i="22"/>
  <c r="W35" i="22"/>
  <c r="W26" i="22"/>
  <c r="W19" i="22"/>
  <c r="W13" i="22"/>
  <c r="W8" i="22"/>
  <c r="V60" i="22"/>
  <c r="V55" i="22"/>
  <c r="V50" i="22"/>
  <c r="V45" i="22"/>
  <c r="V40" i="22"/>
  <c r="V35" i="22"/>
  <c r="V26" i="22"/>
  <c r="V19" i="22"/>
  <c r="V13" i="22"/>
  <c r="V8" i="22"/>
  <c r="U60" i="22"/>
  <c r="U55" i="22"/>
  <c r="U50" i="22"/>
  <c r="U45" i="22"/>
  <c r="U40" i="22"/>
  <c r="U35" i="22"/>
  <c r="U26" i="22"/>
  <c r="U19" i="22"/>
  <c r="U13" i="22"/>
  <c r="U8" i="22"/>
  <c r="T60" i="22"/>
  <c r="T55" i="22"/>
  <c r="T50" i="22"/>
  <c r="T45" i="22"/>
  <c r="T40" i="22"/>
  <c r="T35" i="22"/>
  <c r="T26" i="22"/>
  <c r="T19" i="22"/>
  <c r="T13" i="22"/>
  <c r="T8" i="22"/>
  <c r="S60" i="22"/>
  <c r="S55" i="22"/>
  <c r="S50" i="22"/>
  <c r="S45" i="22"/>
  <c r="S40" i="22"/>
  <c r="S35" i="22"/>
  <c r="S26" i="22"/>
  <c r="S19" i="22"/>
  <c r="S13" i="22"/>
  <c r="S8" i="22"/>
  <c r="R60" i="22"/>
  <c r="R55" i="22"/>
  <c r="R50" i="22"/>
  <c r="R45" i="22"/>
  <c r="R40" i="22"/>
  <c r="R35" i="22"/>
  <c r="R26" i="22"/>
  <c r="R19" i="22"/>
  <c r="R13" i="22"/>
  <c r="R8" i="22"/>
  <c r="Q60" i="22"/>
  <c r="Q55" i="22"/>
  <c r="Q50" i="22"/>
  <c r="Q45" i="22"/>
  <c r="Q40" i="22"/>
  <c r="Q35" i="22"/>
  <c r="Q26" i="22"/>
  <c r="Q19" i="22"/>
  <c r="Q13" i="22"/>
  <c r="Q8" i="22"/>
  <c r="P60" i="22"/>
  <c r="P55" i="22"/>
  <c r="P50" i="22"/>
  <c r="P45" i="22"/>
  <c r="P40" i="22"/>
  <c r="P35" i="22"/>
  <c r="P26" i="22"/>
  <c r="P19" i="22"/>
  <c r="P13" i="22"/>
  <c r="P8" i="22"/>
  <c r="O60" i="22"/>
  <c r="O55" i="22"/>
  <c r="O50" i="22"/>
  <c r="O45" i="22"/>
  <c r="O40" i="22"/>
  <c r="O35" i="22"/>
  <c r="O26" i="22"/>
  <c r="O19" i="22"/>
  <c r="O13" i="22"/>
  <c r="O8" i="22"/>
  <c r="N60" i="22"/>
  <c r="N55" i="22"/>
  <c r="N50" i="22"/>
  <c r="N45" i="22"/>
  <c r="N40" i="22"/>
  <c r="N35" i="22"/>
  <c r="N26" i="22"/>
  <c r="N19" i="22"/>
  <c r="N13" i="22"/>
  <c r="N8" i="22"/>
  <c r="M60" i="22"/>
  <c r="M55" i="22"/>
  <c r="M50" i="22"/>
  <c r="M45" i="22"/>
  <c r="M40" i="22"/>
  <c r="M35" i="22"/>
  <c r="M26" i="22"/>
  <c r="M19" i="22"/>
  <c r="M13" i="22"/>
  <c r="M8" i="22"/>
  <c r="L60" i="22"/>
  <c r="L55" i="22"/>
  <c r="L50" i="22"/>
  <c r="L45" i="22"/>
  <c r="L40" i="22"/>
  <c r="L35" i="22"/>
  <c r="L26" i="22"/>
  <c r="L19" i="22"/>
  <c r="L13" i="22"/>
  <c r="L8" i="22"/>
  <c r="K60" i="22"/>
  <c r="K55" i="22"/>
  <c r="K50" i="22"/>
  <c r="K45" i="22"/>
  <c r="K40" i="22"/>
  <c r="K35" i="22"/>
  <c r="K26" i="22"/>
  <c r="K19" i="22"/>
  <c r="K13" i="22"/>
  <c r="K8" i="22"/>
  <c r="J60" i="22"/>
  <c r="J55" i="22"/>
  <c r="J50" i="22"/>
  <c r="J45" i="22"/>
  <c r="J40" i="22"/>
  <c r="J35" i="22"/>
  <c r="J26" i="22"/>
  <c r="J19" i="22"/>
  <c r="J13" i="22"/>
  <c r="J8" i="22"/>
  <c r="I60" i="22"/>
  <c r="I55" i="22"/>
  <c r="I50" i="22"/>
  <c r="I45" i="22"/>
  <c r="I40" i="22"/>
  <c r="I35" i="22"/>
  <c r="I26" i="22"/>
  <c r="I19" i="22"/>
  <c r="I13" i="22"/>
  <c r="I8" i="22"/>
  <c r="H60" i="22"/>
  <c r="H55" i="22"/>
  <c r="H50" i="22"/>
  <c r="H45" i="22"/>
  <c r="H40" i="22"/>
  <c r="H35" i="22"/>
  <c r="H26" i="22"/>
  <c r="H19" i="22"/>
  <c r="H13" i="22"/>
  <c r="H8" i="22"/>
  <c r="G60" i="22"/>
  <c r="G55" i="22"/>
  <c r="G50" i="22"/>
  <c r="G45" i="22"/>
  <c r="G40" i="22"/>
  <c r="G35" i="22"/>
  <c r="G26" i="22"/>
  <c r="G19" i="22"/>
  <c r="G13" i="22"/>
  <c r="G8" i="22"/>
  <c r="F60" i="22"/>
  <c r="F55" i="22"/>
  <c r="F50" i="22"/>
  <c r="F45" i="22"/>
  <c r="F40" i="22"/>
  <c r="F35" i="22"/>
  <c r="F26" i="22"/>
  <c r="F19" i="22"/>
  <c r="F13" i="22"/>
  <c r="F8" i="22"/>
  <c r="E60" i="22"/>
  <c r="E55" i="22"/>
  <c r="E50" i="22"/>
  <c r="E45" i="22"/>
  <c r="E40" i="22"/>
  <c r="E35" i="22"/>
  <c r="E26" i="22"/>
  <c r="E19" i="22"/>
  <c r="E13" i="22"/>
  <c r="E8" i="22"/>
  <c r="D60" i="22"/>
  <c r="D55" i="22"/>
  <c r="D50" i="22"/>
  <c r="D45" i="22"/>
  <c r="D40" i="22"/>
  <c r="D35" i="22"/>
  <c r="D26" i="22"/>
  <c r="D19" i="22"/>
  <c r="D13" i="22"/>
  <c r="D8" i="22"/>
  <c r="X67" i="22"/>
  <c r="W67" i="22"/>
  <c r="V67" i="22"/>
  <c r="U67" i="22"/>
  <c r="T67" i="22"/>
  <c r="S67" i="22"/>
  <c r="R67" i="22"/>
  <c r="Q67" i="22"/>
  <c r="P67" i="22"/>
  <c r="O67" i="22"/>
  <c r="N67" i="22"/>
  <c r="M67" i="22"/>
  <c r="L67" i="22"/>
  <c r="K67" i="22"/>
  <c r="J67" i="22"/>
  <c r="I67" i="22"/>
  <c r="H67" i="22"/>
  <c r="G67" i="22"/>
  <c r="F67" i="22"/>
  <c r="E67" i="22"/>
  <c r="D67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P60" i="21"/>
  <c r="P55" i="21"/>
  <c r="P50" i="21"/>
  <c r="P45" i="21"/>
  <c r="P40" i="21"/>
  <c r="P35" i="21"/>
  <c r="P26" i="21"/>
  <c r="P19" i="21"/>
  <c r="P13" i="21"/>
  <c r="P8" i="21"/>
  <c r="O60" i="21"/>
  <c r="O55" i="21"/>
  <c r="O50" i="21"/>
  <c r="O45" i="21"/>
  <c r="O40" i="21"/>
  <c r="O35" i="21"/>
  <c r="O26" i="21"/>
  <c r="O19" i="21"/>
  <c r="O13" i="21"/>
  <c r="O8" i="21"/>
  <c r="N60" i="21"/>
  <c r="N55" i="21"/>
  <c r="N50" i="21"/>
  <c r="N45" i="21"/>
  <c r="N40" i="21"/>
  <c r="N35" i="21"/>
  <c r="N26" i="21"/>
  <c r="N19" i="21"/>
  <c r="N13" i="21"/>
  <c r="N8" i="21"/>
  <c r="M60" i="21"/>
  <c r="M55" i="21"/>
  <c r="M50" i="21"/>
  <c r="M45" i="21"/>
  <c r="M40" i="21"/>
  <c r="M35" i="21"/>
  <c r="M26" i="21"/>
  <c r="M19" i="21"/>
  <c r="M13" i="21"/>
  <c r="M8" i="21"/>
  <c r="L60" i="21"/>
  <c r="L55" i="21"/>
  <c r="L50" i="21"/>
  <c r="L45" i="21"/>
  <c r="L40" i="21"/>
  <c r="L35" i="21"/>
  <c r="L26" i="21"/>
  <c r="L19" i="21"/>
  <c r="L13" i="21"/>
  <c r="L8" i="21"/>
  <c r="K60" i="21"/>
  <c r="K55" i="21"/>
  <c r="K50" i="21"/>
  <c r="K45" i="21"/>
  <c r="K40" i="21"/>
  <c r="K35" i="21"/>
  <c r="K26" i="21"/>
  <c r="K19" i="21"/>
  <c r="K13" i="21"/>
  <c r="K8" i="21"/>
  <c r="J60" i="21"/>
  <c r="J55" i="21"/>
  <c r="J50" i="21"/>
  <c r="J45" i="21"/>
  <c r="J40" i="21"/>
  <c r="J35" i="21"/>
  <c r="J26" i="21"/>
  <c r="J19" i="21"/>
  <c r="J13" i="21"/>
  <c r="J8" i="21"/>
  <c r="I60" i="21"/>
  <c r="I55" i="21"/>
  <c r="I50" i="21"/>
  <c r="I45" i="21"/>
  <c r="I40" i="21"/>
  <c r="I35" i="21"/>
  <c r="I26" i="21"/>
  <c r="I19" i="21"/>
  <c r="I13" i="21"/>
  <c r="I8" i="21"/>
  <c r="H60" i="21"/>
  <c r="H55" i="21"/>
  <c r="H50" i="21"/>
  <c r="H45" i="21"/>
  <c r="H40" i="21"/>
  <c r="H35" i="21"/>
  <c r="H26" i="21"/>
  <c r="H19" i="21"/>
  <c r="H13" i="21"/>
  <c r="H8" i="21"/>
  <c r="G60" i="21"/>
  <c r="G55" i="21"/>
  <c r="G50" i="21"/>
  <c r="G45" i="21"/>
  <c r="G40" i="21"/>
  <c r="G35" i="21"/>
  <c r="G26" i="21"/>
  <c r="G19" i="21"/>
  <c r="G13" i="21"/>
  <c r="G8" i="21"/>
  <c r="F60" i="21"/>
  <c r="F55" i="21"/>
  <c r="F50" i="21"/>
  <c r="F45" i="21"/>
  <c r="F40" i="21"/>
  <c r="F35" i="21"/>
  <c r="F26" i="21"/>
  <c r="F19" i="21"/>
  <c r="F13" i="21"/>
  <c r="F8" i="21"/>
  <c r="E60" i="21"/>
  <c r="E55" i="21"/>
  <c r="E50" i="21"/>
  <c r="E45" i="21"/>
  <c r="E40" i="21"/>
  <c r="E35" i="21"/>
  <c r="E26" i="21"/>
  <c r="E19" i="21"/>
  <c r="E13" i="21"/>
  <c r="E8" i="21"/>
  <c r="D60" i="21"/>
  <c r="D55" i="21"/>
  <c r="D50" i="21"/>
  <c r="D45" i="21"/>
  <c r="D40" i="21"/>
  <c r="D35" i="21"/>
  <c r="D26" i="21"/>
  <c r="D19" i="21"/>
  <c r="D13" i="21"/>
  <c r="D8" i="21"/>
  <c r="P67" i="21"/>
  <c r="O67" i="21"/>
  <c r="N67" i="21"/>
  <c r="M67" i="21"/>
  <c r="L67" i="21"/>
  <c r="K67" i="21"/>
  <c r="J67" i="21"/>
  <c r="I67" i="21"/>
  <c r="H67" i="21"/>
  <c r="G67" i="21"/>
  <c r="F67" i="21"/>
  <c r="E67" i="21"/>
  <c r="D67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D70" i="24" l="1"/>
  <c r="E70" i="24"/>
  <c r="D70" i="23"/>
  <c r="E70" i="22"/>
  <c r="H72" i="22"/>
  <c r="I70" i="22"/>
  <c r="K72" i="22"/>
  <c r="L72" i="22"/>
  <c r="M70" i="22"/>
  <c r="P72" i="22"/>
  <c r="Q70" i="22"/>
  <c r="S72" i="22"/>
  <c r="T72" i="22"/>
  <c r="U70" i="22"/>
  <c r="W72" i="22"/>
  <c r="X72" i="22"/>
  <c r="V70" i="22"/>
  <c r="N70" i="22"/>
  <c r="F70" i="22"/>
  <c r="V72" i="22"/>
  <c r="R72" i="22"/>
  <c r="O72" i="22"/>
  <c r="N72" i="22"/>
  <c r="J72" i="22"/>
  <c r="G72" i="22"/>
  <c r="F72" i="22"/>
  <c r="D72" i="22"/>
  <c r="E72" i="21"/>
  <c r="I72" i="21"/>
  <c r="M72" i="21"/>
  <c r="N72" i="21"/>
  <c r="D72" i="21"/>
  <c r="P72" i="21"/>
  <c r="O72" i="21"/>
  <c r="L72" i="21"/>
  <c r="K72" i="21"/>
  <c r="J72" i="21"/>
  <c r="H72" i="21"/>
  <c r="G72" i="21"/>
  <c r="F72" i="21"/>
  <c r="Q60" i="20"/>
  <c r="Q45" i="20"/>
  <c r="Q40" i="20"/>
  <c r="Q26" i="20"/>
  <c r="Q19" i="20"/>
  <c r="Q13" i="20"/>
  <c r="Q8" i="20"/>
  <c r="S70" i="20"/>
  <c r="V70" i="20"/>
  <c r="X70" i="20"/>
  <c r="D60" i="20"/>
  <c r="D40" i="20"/>
  <c r="D26" i="20"/>
  <c r="F70" i="20"/>
  <c r="G70" i="20"/>
  <c r="I70" i="20"/>
  <c r="K70" i="20"/>
  <c r="M70" i="20"/>
  <c r="N70" i="20"/>
  <c r="O70" i="20"/>
  <c r="E70" i="20"/>
  <c r="Q64" i="20"/>
  <c r="D64" i="20"/>
  <c r="Q63" i="20"/>
  <c r="D63" i="20"/>
  <c r="Q62" i="20"/>
  <c r="D62" i="20"/>
  <c r="Q59" i="20"/>
  <c r="D59" i="20"/>
  <c r="Q57" i="20"/>
  <c r="D57" i="20"/>
  <c r="Q56" i="20"/>
  <c r="D56" i="20"/>
  <c r="Q54" i="20"/>
  <c r="D54" i="20"/>
  <c r="Q52" i="20"/>
  <c r="D52" i="20"/>
  <c r="Q51" i="20"/>
  <c r="D51" i="20"/>
  <c r="T70" i="20"/>
  <c r="Q49" i="20"/>
  <c r="D49" i="20"/>
  <c r="Q48" i="20"/>
  <c r="D48" i="20"/>
  <c r="Q47" i="20"/>
  <c r="D47" i="20"/>
  <c r="Q46" i="20"/>
  <c r="D46" i="20"/>
  <c r="Q44" i="20"/>
  <c r="D44" i="20"/>
  <c r="Q43" i="20"/>
  <c r="D43" i="20"/>
  <c r="Q42" i="20"/>
  <c r="D42" i="20"/>
  <c r="W70" i="20"/>
  <c r="Q41" i="20"/>
  <c r="Q39" i="20"/>
  <c r="D39" i="20"/>
  <c r="Q37" i="20"/>
  <c r="D37" i="20"/>
  <c r="Q36" i="20"/>
  <c r="D36" i="20"/>
  <c r="Q34" i="20"/>
  <c r="D34" i="20"/>
  <c r="Q33" i="20"/>
  <c r="D33" i="20"/>
  <c r="Q32" i="20"/>
  <c r="D32" i="20"/>
  <c r="Y70" i="20"/>
  <c r="U70" i="20"/>
  <c r="Q31" i="20"/>
  <c r="Q30" i="20"/>
  <c r="D30" i="20"/>
  <c r="Q29" i="20"/>
  <c r="D29" i="20"/>
  <c r="Q28" i="20"/>
  <c r="D28" i="20"/>
  <c r="Q27" i="20"/>
  <c r="D27" i="20"/>
  <c r="Q25" i="20"/>
  <c r="D25" i="20"/>
  <c r="Q24" i="20"/>
  <c r="D24" i="20"/>
  <c r="Q23" i="20"/>
  <c r="D23" i="20"/>
  <c r="Q22" i="20"/>
  <c r="D22" i="20"/>
  <c r="Q20" i="20"/>
  <c r="D20" i="20"/>
  <c r="Q18" i="20"/>
  <c r="D18" i="20"/>
  <c r="Q17" i="20"/>
  <c r="D17" i="20"/>
  <c r="Q16" i="20"/>
  <c r="D16" i="20"/>
  <c r="Q14" i="20"/>
  <c r="D14" i="20"/>
  <c r="Q12" i="20"/>
  <c r="D12" i="20"/>
  <c r="Q11" i="20"/>
  <c r="D11" i="20"/>
  <c r="Q9" i="20"/>
  <c r="D9" i="20"/>
  <c r="Z70" i="20"/>
  <c r="R70" i="20"/>
  <c r="P70" i="20"/>
  <c r="L70" i="20"/>
  <c r="J70" i="20"/>
  <c r="H70" i="20"/>
  <c r="J70" i="22" l="1"/>
  <c r="R70" i="22"/>
  <c r="E72" i="22"/>
  <c r="U72" i="22"/>
  <c r="G70" i="22"/>
  <c r="K70" i="22"/>
  <c r="O70" i="22"/>
  <c r="S70" i="22"/>
  <c r="W70" i="22"/>
  <c r="I72" i="22"/>
  <c r="Q72" i="22"/>
  <c r="D70" i="22"/>
  <c r="H70" i="22"/>
  <c r="L70" i="22"/>
  <c r="P70" i="22"/>
  <c r="T70" i="22"/>
  <c r="X70" i="22"/>
  <c r="M72" i="22"/>
  <c r="D70" i="21"/>
  <c r="Q55" i="20"/>
  <c r="Q35" i="20"/>
  <c r="D55" i="20"/>
  <c r="D45" i="20"/>
  <c r="D35" i="20"/>
  <c r="D19" i="20"/>
  <c r="D13" i="20"/>
  <c r="D50" i="20"/>
  <c r="D61" i="20"/>
  <c r="D58" i="20"/>
  <c r="Q58" i="20"/>
  <c r="D15" i="20"/>
  <c r="D31" i="20"/>
  <c r="Q61" i="20"/>
  <c r="D10" i="20"/>
  <c r="D6" i="20" s="1"/>
  <c r="Q10" i="20"/>
  <c r="D21" i="20"/>
  <c r="Q21" i="20"/>
  <c r="D41" i="20"/>
  <c r="Q53" i="20"/>
  <c r="Q15" i="20"/>
  <c r="D38" i="20"/>
  <c r="Q38" i="20"/>
  <c r="D53" i="20"/>
  <c r="D8" i="20"/>
  <c r="Q50" i="20"/>
  <c r="D67" i="20" l="1"/>
  <c r="Q70" i="20"/>
  <c r="D70" i="20"/>
  <c r="D74" i="19" l="1"/>
  <c r="D76" i="19" l="1"/>
  <c r="O25" i="16" l="1"/>
  <c r="M25" i="16"/>
  <c r="O11" i="16"/>
  <c r="J11" i="16" l="1"/>
  <c r="N77" i="16" l="1"/>
  <c r="P77" i="16" s="1"/>
  <c r="N76" i="16"/>
  <c r="P76" i="16" s="1"/>
  <c r="N74" i="16"/>
  <c r="P74" i="16" s="1"/>
  <c r="N72" i="16"/>
  <c r="P72" i="16" s="1"/>
  <c r="N71" i="16"/>
  <c r="P71" i="16" s="1"/>
  <c r="N70" i="16"/>
  <c r="P70" i="16" s="1"/>
  <c r="N69" i="16"/>
  <c r="P69" i="16" s="1"/>
  <c r="N68" i="16"/>
  <c r="P68" i="16" s="1"/>
  <c r="N67" i="16"/>
  <c r="P67" i="16" s="1"/>
  <c r="N66" i="16"/>
  <c r="P66" i="16" s="1"/>
  <c r="P65" i="16"/>
  <c r="N64" i="16"/>
  <c r="P64" i="16" s="1"/>
  <c r="N63" i="16"/>
  <c r="P63" i="16" s="1"/>
  <c r="N62" i="16"/>
  <c r="P62" i="16" s="1"/>
  <c r="N61" i="16"/>
  <c r="P61" i="16" s="1"/>
  <c r="N60" i="16"/>
  <c r="P60" i="16" s="1"/>
  <c r="N59" i="16"/>
  <c r="P59" i="16" s="1"/>
  <c r="N58" i="16"/>
  <c r="P58" i="16" s="1"/>
  <c r="N57" i="16"/>
  <c r="N56" i="16"/>
  <c r="N55" i="16"/>
  <c r="P55" i="16" s="1"/>
  <c r="N54" i="16"/>
  <c r="P54" i="16" s="1"/>
  <c r="N53" i="16"/>
  <c r="P53" i="16" s="1"/>
  <c r="N52" i="16"/>
  <c r="P52" i="16" s="1"/>
  <c r="N50" i="16"/>
  <c r="P50" i="16" s="1"/>
  <c r="N49" i="16"/>
  <c r="P49" i="16" s="1"/>
  <c r="N48" i="16"/>
  <c r="P48" i="16" s="1"/>
  <c r="N47" i="16"/>
  <c r="P47" i="16" s="1"/>
  <c r="N46" i="16"/>
  <c r="P46" i="16" s="1"/>
  <c r="N45" i="16"/>
  <c r="P45" i="16" s="1"/>
  <c r="N44" i="16"/>
  <c r="P44" i="16" s="1"/>
  <c r="N43" i="16"/>
  <c r="P43" i="16" s="1"/>
  <c r="N42" i="16"/>
  <c r="P42" i="16" s="1"/>
  <c r="N41" i="16"/>
  <c r="P41" i="16" s="1"/>
  <c r="N40" i="16"/>
  <c r="P40" i="16" s="1"/>
  <c r="N38" i="16"/>
  <c r="P38" i="16" s="1"/>
  <c r="N37" i="16"/>
  <c r="P37" i="16" s="1"/>
  <c r="N35" i="16"/>
  <c r="P35" i="16" s="1"/>
  <c r="N34" i="16"/>
  <c r="P34" i="16" s="1"/>
  <c r="N33" i="16"/>
  <c r="P33" i="16" s="1"/>
  <c r="N32" i="16"/>
  <c r="P32" i="16" s="1"/>
  <c r="N31" i="16"/>
  <c r="P31" i="16" s="1"/>
  <c r="N30" i="16"/>
  <c r="P30" i="16" s="1"/>
  <c r="N29" i="16"/>
  <c r="P29" i="16" s="1"/>
  <c r="N28" i="16"/>
  <c r="P28" i="16" s="1"/>
  <c r="N27" i="16"/>
  <c r="L25" i="16"/>
  <c r="K25" i="16"/>
  <c r="J25" i="16"/>
  <c r="I25" i="16"/>
  <c r="H25" i="16"/>
  <c r="G25" i="16"/>
  <c r="F25" i="16"/>
  <c r="E25" i="16"/>
  <c r="N24" i="16"/>
  <c r="P24" i="16" s="1"/>
  <c r="N23" i="16"/>
  <c r="P23" i="16" s="1"/>
  <c r="N22" i="16"/>
  <c r="P22" i="16" s="1"/>
  <c r="N21" i="16"/>
  <c r="P21" i="16" s="1"/>
  <c r="N20" i="16"/>
  <c r="P20" i="16" s="1"/>
  <c r="N19" i="16"/>
  <c r="P19" i="16" s="1"/>
  <c r="N18" i="16"/>
  <c r="P18" i="16" s="1"/>
  <c r="N17" i="16"/>
  <c r="P17" i="16" s="1"/>
  <c r="N16" i="16"/>
  <c r="N15" i="16"/>
  <c r="P15" i="16" s="1"/>
  <c r="N14" i="16"/>
  <c r="P14" i="16" s="1"/>
  <c r="N13" i="16"/>
  <c r="P13" i="16" s="1"/>
  <c r="M11" i="16"/>
  <c r="L11" i="16"/>
  <c r="K11" i="16"/>
  <c r="I11" i="16"/>
  <c r="H11" i="16"/>
  <c r="G11" i="16"/>
  <c r="F11" i="16"/>
  <c r="E11" i="16"/>
  <c r="N9" i="16"/>
  <c r="P9" i="16" s="1"/>
  <c r="P27" i="16" l="1"/>
  <c r="N25" i="16"/>
  <c r="P25" i="16" s="1"/>
  <c r="P16" i="16"/>
  <c r="N11" i="16" l="1"/>
  <c r="P11" i="16" s="1"/>
</calcChain>
</file>

<file path=xl/comments1.xml><?xml version="1.0" encoding="utf-8"?>
<comments xmlns="http://schemas.openxmlformats.org/spreadsheetml/2006/main">
  <authors>
    <author>Ольга</author>
  </authors>
  <commentList>
    <comment ref="Q4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<sst xmlns="http://schemas.openxmlformats.org/spreadsheetml/2006/main" count="1478" uniqueCount="348">
  <si>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</si>
  <si>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</si>
  <si>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</si>
  <si>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</si>
  <si>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</si>
  <si>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</si>
  <si>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Одиночное протяжение уличной канализационной сети 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</si>
  <si>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</si>
  <si>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</si>
  <si>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</si>
  <si>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</si>
  <si>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</si>
  <si>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</si>
  <si>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</si>
  <si>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</si>
  <si>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</si>
  <si>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</si>
  <si>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</si>
  <si>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</si>
  <si>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единица</t>
  </si>
  <si>
    <t>человек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</si>
  <si>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</si>
  <si>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</si>
  <si>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</si>
  <si>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</si>
  <si>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</si>
  <si>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</si>
  <si>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</si>
  <si>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</si>
  <si>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</si>
  <si>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</si>
  <si>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</si>
  <si>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</si>
  <si>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</si>
  <si>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</si>
  <si>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</si>
  <si>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</si>
  <si>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</si>
  <si>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</si>
  <si>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</si>
  <si>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</si>
  <si>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</si>
  <si>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</si>
  <si>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</si>
  <si>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</si>
  <si>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</si>
  <si>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</si>
  <si>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</si>
  <si>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</si>
  <si>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>Число телефонизированных сельских населенных пунктов</t>
  </si>
  <si>
    <t>8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</si>
  <si>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</si>
  <si>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</si>
  <si>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1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</si>
  <si>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</si>
  <si>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</si>
  <si>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</si>
  <si>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</si>
  <si>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</si>
  <si>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</si>
  <si>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</si>
  <si>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</si>
  <si>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</si>
  <si>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</si>
  <si>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</si>
  <si>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</si>
  <si>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</si>
  <si>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>3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</si>
  <si>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</si>
  <si>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</si>
  <si>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</si>
  <si>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</si>
  <si>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</si>
  <si>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4</t>
  </si>
  <si>
    <t>С ОДНИМ ДЕСЯТИЧНЫМ знаком</t>
  </si>
  <si>
    <t>5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</si>
  <si>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</si>
  <si>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</si>
  <si>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</si>
  <si>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</si>
  <si>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</si>
  <si>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</si>
  <si>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</si>
  <si>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>6</t>
  </si>
  <si>
    <t xml:space="preserve">         из них самостоятельные</t>
  </si>
  <si>
    <t>7</t>
  </si>
  <si>
    <t xml:space="preserve">       из них мощностью до 3 Гкал/ч</t>
  </si>
  <si>
    <t xml:space="preserve">       в том числе нуждающейся в замене </t>
  </si>
  <si>
    <t>Порядок  отражения значений в ф. № 1-МО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</si>
  <si>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</si>
  <si>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</si>
  <si>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</si>
  <si>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</si>
  <si>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</si>
  <si>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</si>
  <si>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</si>
  <si>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</si>
  <si>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</si>
  <si>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</si>
  <si>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</si>
  <si>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</si>
  <si>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</si>
  <si>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</si>
  <si>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</si>
  <si>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Сумма СЕЛЬСКИХ ПОСЕЛЕНИЙ</t>
  </si>
  <si>
    <t>Крутинское ГОРОДСКОЕ ПОСЕЛЕНИЕ</t>
  </si>
  <si>
    <t>Крутинский муниципальный РАЙОН</t>
  </si>
  <si>
    <r>
      <t>Рабочая таблица для составления ф. № 1-МО за</t>
    </r>
    <r>
      <rPr>
        <b/>
        <sz val="14"/>
        <color indexed="18"/>
        <rFont val="Times New Roman"/>
        <family val="1"/>
        <charset val="204"/>
      </rPr>
      <t xml:space="preserve"> 2021</t>
    </r>
    <r>
      <rPr>
        <b/>
        <sz val="14"/>
        <color indexed="8"/>
        <rFont val="Times New Roman"/>
        <family val="1"/>
        <charset val="204"/>
      </rPr>
      <t xml:space="preserve"> год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</si>
  <si>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</si>
  <si>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</si>
  <si>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</si>
  <si>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</si>
  <si>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</si>
  <si>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</si>
  <si>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</si>
  <si>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t>Число источников теплоснабжения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</si>
  <si>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</si>
  <si>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</si>
  <si>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</si>
  <si>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из них на объекты, используемые   для обработки отходов</t>
  </si>
  <si>
    <t xml:space="preserve">       в том числе нуждающихся в замене </t>
  </si>
  <si>
    <t>04203697</t>
  </si>
  <si>
    <t>52626402000</t>
  </si>
  <si>
    <t>04203705</t>
  </si>
  <si>
    <t>52626404000</t>
  </si>
  <si>
    <t>04204314</t>
  </si>
  <si>
    <t>52626407000</t>
  </si>
  <si>
    <t>52626410000</t>
  </si>
  <si>
    <t>04204320</t>
  </si>
  <si>
    <t>52626413000</t>
  </si>
  <si>
    <t>04204254</t>
  </si>
  <si>
    <t>04204343</t>
  </si>
  <si>
    <t>52626416000</t>
  </si>
  <si>
    <t>04204352</t>
  </si>
  <si>
    <t>52626419000</t>
  </si>
  <si>
    <t>04204366</t>
  </si>
  <si>
    <t>5262422000</t>
  </si>
  <si>
    <t>04204372</t>
  </si>
  <si>
    <t>52626425000</t>
  </si>
  <si>
    <t>52626151000</t>
  </si>
  <si>
    <t>04203680</t>
  </si>
  <si>
    <t>04035952</t>
  </si>
  <si>
    <t>52626000000</t>
  </si>
  <si>
    <t>ОКПО</t>
  </si>
  <si>
    <t>ОКТМО</t>
  </si>
  <si>
    <t>52626422000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</si>
  <si>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</si>
  <si>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</si>
  <si>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</si>
  <si>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</si>
  <si>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</si>
  <si>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</si>
  <si>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</si>
  <si>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</si>
  <si>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</si>
  <si>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Крутинский муниципальный район</t>
  </si>
  <si>
    <t>Крутинское городское поселение</t>
  </si>
  <si>
    <t>52626100000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</si>
  <si>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</si>
  <si>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</si>
  <si>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</si>
  <si>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</si>
  <si>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</si>
  <si>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</si>
  <si>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</si>
  <si>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</si>
  <si>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</si>
  <si>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</si>
  <si>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</si>
  <si>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Крутинскому муниципальному району</t>
  </si>
  <si>
    <t>рп Крутинка</t>
  </si>
  <si>
    <t>д Калачики</t>
  </si>
  <si>
    <t>п Новгородцево</t>
  </si>
  <si>
    <t>д Самаровка</t>
  </si>
  <si>
    <t>52626151051</t>
  </si>
  <si>
    <t>52626151106</t>
  </si>
  <si>
    <t>52626151111</t>
  </si>
  <si>
    <t>52626151116</t>
  </si>
  <si>
    <t>с Зимино</t>
  </si>
  <si>
    <t>д Гуляй-Поле</t>
  </si>
  <si>
    <t>д Ольгино</t>
  </si>
  <si>
    <t>д Стахановка</t>
  </si>
  <si>
    <t>д Ширяево</t>
  </si>
  <si>
    <t>52626402101</t>
  </si>
  <si>
    <t>52626402106</t>
  </si>
  <si>
    <t>52626402111</t>
  </si>
  <si>
    <t>52626402116</t>
  </si>
  <si>
    <t>52626402121</t>
  </si>
  <si>
    <t>с Китерма</t>
  </si>
  <si>
    <t>д Березово</t>
  </si>
  <si>
    <t>д Кабанье</t>
  </si>
  <si>
    <t>д Калугино</t>
  </si>
  <si>
    <t>д Салтаим</t>
  </si>
  <si>
    <t>д Усть-Китерма</t>
  </si>
  <si>
    <t>52626404101</t>
  </si>
  <si>
    <t>52626404106</t>
  </si>
  <si>
    <t>52626404111</t>
  </si>
  <si>
    <t>52626404116</t>
  </si>
  <si>
    <t>52626404121</t>
  </si>
  <si>
    <t>52626404126</t>
  </si>
  <si>
    <t>с Новокарасук</t>
  </si>
  <si>
    <t>д Заозерная</t>
  </si>
  <si>
    <t>д Коломенка</t>
  </si>
  <si>
    <t>д им Максима Горького</t>
  </si>
  <si>
    <t>д Мысы</t>
  </si>
  <si>
    <t>д Старичье</t>
  </si>
  <si>
    <t>д Усть-Логатка</t>
  </si>
  <si>
    <t>д Чагино</t>
  </si>
  <si>
    <t>52626407101</t>
  </si>
  <si>
    <t>52626407106</t>
  </si>
  <si>
    <t>52626407111</t>
  </si>
  <si>
    <t>52626407116</t>
  </si>
  <si>
    <t>52626407121</t>
  </si>
  <si>
    <t>52626407126</t>
  </si>
  <si>
    <t>52626407131</t>
  </si>
  <si>
    <t>52626407136</t>
  </si>
  <si>
    <t>с Оглухино</t>
  </si>
  <si>
    <t>д Пушкино</t>
  </si>
  <si>
    <t>д Чикишево</t>
  </si>
  <si>
    <t>д Чумановка</t>
  </si>
  <si>
    <t>52626410101</t>
  </si>
  <si>
    <t>52626410106</t>
  </si>
  <si>
    <t>52626410111</t>
  </si>
  <si>
    <t>52626410116</t>
  </si>
  <si>
    <t>с Паново</t>
  </si>
  <si>
    <t>д Камчатка</t>
  </si>
  <si>
    <t>д Козулино</t>
  </si>
  <si>
    <t>д Красный Яр</t>
  </si>
  <si>
    <t>52626413101</t>
  </si>
  <si>
    <t>52626413106</t>
  </si>
  <si>
    <t>52626413111</t>
  </si>
  <si>
    <t>52626413116</t>
  </si>
  <si>
    <t>с Рыжково</t>
  </si>
  <si>
    <t>д Верхний Яман</t>
  </si>
  <si>
    <t>д Колодцы</t>
  </si>
  <si>
    <t>д Орлово</t>
  </si>
  <si>
    <t>52626416101</t>
  </si>
  <si>
    <t>52626416106</t>
  </si>
  <si>
    <t>52626416111</t>
  </si>
  <si>
    <t>52626416116</t>
  </si>
  <si>
    <t>с Толоконцево</t>
  </si>
  <si>
    <t>д Моторово</t>
  </si>
  <si>
    <t>д Никольск</t>
  </si>
  <si>
    <t>д Троицк</t>
  </si>
  <si>
    <t>52626419101</t>
  </si>
  <si>
    <t>52626419106</t>
  </si>
  <si>
    <t>52626419111</t>
  </si>
  <si>
    <t>52626419116</t>
  </si>
  <si>
    <t>с Шипуново</t>
  </si>
  <si>
    <t>д Горькое</t>
  </si>
  <si>
    <t>д Сингуль</t>
  </si>
  <si>
    <t>д Челдак</t>
  </si>
  <si>
    <t>52626422101</t>
  </si>
  <si>
    <t>52626422106</t>
  </si>
  <si>
    <t>52626422111</t>
  </si>
  <si>
    <t>52626422116</t>
  </si>
  <si>
    <t>с Яман</t>
  </si>
  <si>
    <t>д Ик</t>
  </si>
  <si>
    <t>д Красный Пахарь</t>
  </si>
  <si>
    <t>д Новопокровка</t>
  </si>
  <si>
    <t>52626425101</t>
  </si>
  <si>
    <t>52626425106</t>
  </si>
  <si>
    <t>52626425111</t>
  </si>
  <si>
    <t>52626425116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</si>
  <si>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</si>
  <si>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</si>
  <si>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</si>
  <si>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</si>
  <si>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</si>
  <si>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</si>
  <si>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</si>
  <si>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</si>
  <si>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</si>
  <si>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</si>
  <si>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</si>
  <si>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</si>
  <si>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</si>
  <si>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</si>
  <si>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</si>
  <si>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</si>
  <si>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</si>
  <si>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</si>
  <si>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</si>
  <si>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</si>
  <si>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</si>
  <si>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</si>
  <si>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</si>
  <si>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</si>
  <si>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</si>
  <si>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</si>
  <si>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</si>
  <si>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</si>
  <si>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</si>
  <si>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</si>
  <si>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</si>
  <si>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</si>
  <si>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</si>
  <si>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</si>
  <si>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</si>
  <si>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</si>
  <si>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</si>
  <si>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</si>
  <si>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</si>
  <si>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</si>
  <si>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</si>
  <si>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</si>
  <si>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</si>
  <si>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</si>
  <si>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</si>
  <si>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</si>
  <si>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</si>
  <si>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</si>
  <si>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</si>
  <si>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</si>
  <si>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</si>
  <si>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</si>
  <si>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</si>
  <si>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</si>
  <si>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</si>
  <si>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</si>
  <si>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</si>
  <si>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</si>
  <si>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</si>
  <si>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</si>
  <si>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</si>
  <si>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</si>
  <si>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</si>
  <si>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</si>
  <si>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</si>
  <si>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</si>
  <si>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</si>
  <si>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</si>
  <si>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</si>
  <si>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</si>
  <si>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</si>
  <si>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</si>
  <si>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</si>
  <si>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</si>
  <si>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КРУТИНСКИЙ 2023</t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</si>
  <si>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</si>
  <si>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indexed="18"/>
        <rFont val="Times New Roman"/>
        <family val="1"/>
        <charset val="204"/>
      </rPr>
      <t xml:space="preserve">2022 </t>
    </r>
    <r>
      <rPr>
        <b/>
        <sz val="10"/>
        <color indexed="8"/>
        <rFont val="Times New Roman"/>
        <family val="1"/>
        <charset val="204"/>
      </rPr>
      <t>год</t>
    </r>
  </si>
  <si>
    <t>Крутинский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</si>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</sst>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1"/>
      <name val="Tahoma"/>
      <family val="2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u/>
      <sz val="10"/>
      <color rgb="FF00339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3399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0" tint="-0.14999847407452621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3">
    <xf numFmtId="0" fontId="0" fillId="0" borderId="0" xfId="0"/>
    <xf numFmtId="49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 shrinkToFit="1"/>
    </xf>
    <xf numFmtId="0" fontId="15" fillId="0" borderId="0" xfId="0" applyFont="1" applyAlignment="1">
      <alignment vertical="center" wrapText="1" shrinkToFi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3" fillId="0" borderId="0" xfId="0" applyFont="1" applyAlignment="1">
      <alignment vertical="top" wrapText="1"/>
    </xf>
    <xf numFmtId="0" fontId="16" fillId="3" borderId="1" xfId="0" applyFont="1" applyFill="1" applyBorder="1" applyAlignment="1">
      <alignment horizontal="center" vertical="center" wrapText="1" shrinkToFi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 shrinkToFi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7" fillId="4" borderId="0" xfId="0" applyFont="1" applyFill="1" applyAlignment="1">
      <alignment horizontal="center" vertical="center" wrapText="1"/>
    </xf>
    <xf numFmtId="0" fontId="3" fillId="0" borderId="0" xfId="0" applyFont="1"/>
    <xf numFmtId="3" fontId="19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15" fillId="0" borderId="6" xfId="0" applyFont="1" applyBorder="1"/>
    <xf numFmtId="0" fontId="17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1" fontId="15" fillId="0" borderId="6" xfId="0" applyNumberFormat="1" applyFont="1" applyBorder="1"/>
    <xf numFmtId="0" fontId="23" fillId="7" borderId="3" xfId="0" applyFont="1" applyFill="1" applyBorder="1" applyAlignment="1">
      <alignment horizontal="center" vertical="center"/>
    </xf>
    <xf numFmtId="0" fontId="12" fillId="5" borderId="1" xfId="0" applyFont="1" applyFill="1" applyBorder="1"/>
    <xf numFmtId="4" fontId="8" fillId="5" borderId="4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 shrinkToFit="1"/>
    </xf>
    <xf numFmtId="0" fontId="17" fillId="0" borderId="1" xfId="0" applyFont="1" applyBorder="1" applyAlignment="1">
      <alignment horizontal="left" vertical="center" wrapText="1" shrinkToFit="1"/>
    </xf>
    <xf numFmtId="0" fontId="15" fillId="0" borderId="1" xfId="0" applyFont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3" fontId="24" fillId="8" borderId="1" xfId="0" applyNumberFormat="1" applyFont="1" applyFill="1" applyBorder="1" applyAlignment="1">
      <alignment horizontal="center" vertical="center" wrapText="1"/>
    </xf>
    <xf numFmtId="165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1" fontId="20" fillId="8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/>
    <xf numFmtId="1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164" fontId="20" fillId="8" borderId="1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3" fillId="9" borderId="0" xfId="0" applyFont="1" applyFill="1"/>
    <xf numFmtId="0" fontId="2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3" fontId="19" fillId="0" borderId="7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20" fillId="8" borderId="1" xfId="0" applyNumberFormat="1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 shrinkToFi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1" fontId="26" fillId="2" borderId="4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/>
    </xf>
    <xf numFmtId="0" fontId="30" fillId="0" borderId="0" xfId="0" applyFont="1" applyAlignment="1">
      <alignment horizontal="center" vertical="center" wrapText="1" shrinkToFit="1"/>
    </xf>
    <xf numFmtId="164" fontId="8" fillId="5" borderId="4" xfId="0" applyNumberFormat="1" applyFont="1" applyFill="1" applyBorder="1" applyAlignment="1">
      <alignment horizontal="center" vertical="center"/>
    </xf>
    <xf numFmtId="164" fontId="20" fillId="5" borderId="1" xfId="0" applyNumberFormat="1" applyFont="1" applyFill="1" applyBorder="1" applyAlignment="1">
      <alignment horizontal="center" vertical="center" wrapText="1"/>
    </xf>
    <xf numFmtId="49" fontId="16" fillId="11" borderId="1" xfId="0" applyNumberFormat="1" applyFont="1" applyFill="1" applyBorder="1" applyAlignment="1">
      <alignment vertical="top" wrapText="1" shrinkToFit="1"/>
    </xf>
    <xf numFmtId="0" fontId="16" fillId="11" borderId="1" xfId="0" applyFont="1" applyFill="1" applyBorder="1" applyAlignment="1">
      <alignment horizontal="left" vertical="center" wrapText="1" shrinkToFit="1"/>
    </xf>
    <xf numFmtId="0" fontId="31" fillId="11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 wrapText="1" shrinkToFit="1"/>
    </xf>
    <xf numFmtId="0" fontId="16" fillId="0" borderId="1" xfId="0" applyFont="1" applyBorder="1" applyAlignment="1">
      <alignment horizontal="left" vertical="center" wrapText="1" shrinkToFit="1"/>
    </xf>
    <xf numFmtId="0" fontId="31" fillId="0" borderId="1" xfId="0" applyFont="1" applyBorder="1" applyAlignment="1">
      <alignment horizontal="center" vertical="center" wrapText="1" shrinkToFit="1"/>
    </xf>
    <xf numFmtId="0" fontId="31" fillId="0" borderId="1" xfId="0" applyFont="1" applyBorder="1" applyAlignment="1">
      <alignment horizontal="center" vertical="center"/>
    </xf>
    <xf numFmtId="49" fontId="16" fillId="11" borderId="1" xfId="0" applyNumberFormat="1" applyFont="1" applyFill="1" applyBorder="1" applyAlignment="1">
      <alignment horizontal="center" vertical="top" wrapText="1" shrinkToFit="1"/>
    </xf>
    <xf numFmtId="3" fontId="31" fillId="11" borderId="1" xfId="0" applyNumberFormat="1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 shrinkToFit="1"/>
    </xf>
    <xf numFmtId="16" fontId="16" fillId="0" borderId="1" xfId="0" applyNumberFormat="1" applyFont="1" applyBorder="1" applyAlignment="1">
      <alignment horizontal="center" vertical="top" wrapText="1" shrinkToFit="1"/>
    </xf>
    <xf numFmtId="0" fontId="32" fillId="0" borderId="1" xfId="0" applyFont="1" applyBorder="1" applyAlignment="1">
      <alignment horizontal="left" vertical="center" wrapText="1" shrinkToFit="1"/>
    </xf>
    <xf numFmtId="0" fontId="31" fillId="0" borderId="1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top" wrapText="1" shrinkToFit="1"/>
    </xf>
    <xf numFmtId="164" fontId="16" fillId="0" borderId="1" xfId="0" applyNumberFormat="1" applyFont="1" applyBorder="1" applyAlignment="1">
      <alignment horizontal="left" vertical="center" wrapText="1" shrinkToFit="1"/>
    </xf>
    <xf numFmtId="164" fontId="31" fillId="0" borderId="1" xfId="0" applyNumberFormat="1" applyFont="1" applyBorder="1" applyAlignment="1">
      <alignment horizontal="center" vertical="center" wrapText="1" shrinkToFit="1"/>
    </xf>
    <xf numFmtId="2" fontId="31" fillId="0" borderId="1" xfId="0" applyNumberFormat="1" applyFont="1" applyBorder="1" applyAlignment="1">
      <alignment horizontal="center" vertical="center" wrapText="1" shrinkToFit="1"/>
    </xf>
    <xf numFmtId="2" fontId="3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10" borderId="1" xfId="0" applyFont="1" applyFill="1" applyBorder="1" applyAlignment="1">
      <alignment vertical="center" wrapText="1" shrinkToFit="1"/>
    </xf>
    <xf numFmtId="0" fontId="17" fillId="10" borderId="1" xfId="0" applyFont="1" applyFill="1" applyBorder="1" applyAlignment="1">
      <alignment horizontal="left" vertical="center" wrapText="1" shrinkToFit="1"/>
    </xf>
    <xf numFmtId="0" fontId="15" fillId="10" borderId="1" xfId="0" applyFont="1" applyFill="1" applyBorder="1" applyAlignment="1">
      <alignment horizontal="center" vertical="center" wrapText="1"/>
    </xf>
    <xf numFmtId="3" fontId="15" fillId="10" borderId="1" xfId="0" applyNumberFormat="1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 shrinkToFit="1"/>
    </xf>
    <xf numFmtId="0" fontId="0" fillId="6" borderId="0" xfId="0" applyFill="1"/>
    <xf numFmtId="1" fontId="20" fillId="0" borderId="0" xfId="0" applyNumberFormat="1" applyFont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2" fontId="8" fillId="5" borderId="4" xfId="0" applyNumberFormat="1" applyFont="1" applyFill="1" applyBorder="1" applyAlignment="1">
      <alignment horizontal="center" vertical="center"/>
    </xf>
    <xf numFmtId="1" fontId="17" fillId="10" borderId="1" xfId="0" applyNumberFormat="1" applyFont="1" applyFill="1" applyBorder="1" applyAlignment="1">
      <alignment horizontal="center" vertical="top" wrapText="1" shrinkToFit="1"/>
    </xf>
    <xf numFmtId="1" fontId="4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1" fontId="20" fillId="0" borderId="4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3" fontId="24" fillId="5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0" fontId="31" fillId="12" borderId="1" xfId="0" applyFont="1" applyFill="1" applyBorder="1" applyAlignment="1">
      <alignment horizontal="center" vertical="center"/>
    </xf>
    <xf numFmtId="3" fontId="20" fillId="5" borderId="4" xfId="0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wrapText="1"/>
    </xf>
    <xf numFmtId="1" fontId="20" fillId="5" borderId="1" xfId="0" applyNumberFormat="1" applyFont="1" applyFill="1" applyBorder="1" applyAlignment="1">
      <alignment horizontal="center" vertical="center" wrapText="1"/>
    </xf>
    <xf numFmtId="2" fontId="20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 shrinkToFit="1"/>
    </xf>
    <xf numFmtId="49" fontId="17" fillId="0" borderId="4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 shrinkToFit="1"/>
    </xf>
    <xf numFmtId="49" fontId="15" fillId="0" borderId="0" xfId="0" applyNumberFormat="1" applyFont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49" fontId="34" fillId="8" borderId="1" xfId="0" applyNumberFormat="1" applyFont="1" applyFill="1" applyBorder="1" applyAlignment="1">
      <alignment horizontal="center" vertical="center" wrapText="1"/>
    </xf>
    <xf numFmtId="3" fontId="24" fillId="0" borderId="5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 wrapText="1"/>
    </xf>
    <xf numFmtId="3" fontId="28" fillId="0" borderId="5" xfId="0" applyNumberFormat="1" applyFont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33" fillId="0" borderId="0" xfId="0" applyFont="1"/>
    <xf numFmtId="0" fontId="2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7" fillId="6" borderId="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/>
    </xf>
    <xf numFmtId="0" fontId="39" fillId="0" borderId="0" xfId="0" applyFont="1"/>
    <xf numFmtId="0" fontId="40" fillId="6" borderId="11" xfId="0" applyFont="1" applyFill="1" applyBorder="1" applyAlignment="1">
      <alignment horizontal="center" vertical="center" wrapText="1"/>
    </xf>
    <xf numFmtId="0" fontId="25" fillId="6" borderId="6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 wrapText="1"/>
    </xf>
    <xf numFmtId="0" fontId="39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5" borderId="1" xfId="0" applyFont="1" applyFill="1" applyBorder="1" applyAlignment="1">
      <alignment vertical="center" wrapText="1"/>
    </xf>
    <xf numFmtId="0" fontId="41" fillId="5" borderId="1" xfId="0" applyFont="1" applyFill="1" applyBorder="1" applyAlignment="1">
      <alignment horizontal="center" wrapText="1"/>
    </xf>
    <xf numFmtId="0" fontId="39" fillId="5" borderId="1" xfId="0" applyFont="1" applyFill="1" applyBorder="1" applyAlignment="1">
      <alignment horizontal="center" wrapText="1"/>
    </xf>
    <xf numFmtId="164" fontId="41" fillId="5" borderId="1" xfId="0" applyNumberFormat="1" applyFont="1" applyFill="1" applyBorder="1" applyAlignment="1">
      <alignment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center" wrapText="1"/>
    </xf>
    <xf numFmtId="0" fontId="39" fillId="14" borderId="1" xfId="0" applyFont="1" applyFill="1" applyBorder="1" applyAlignment="1">
      <alignment wrapText="1"/>
    </xf>
    <xf numFmtId="0" fontId="41" fillId="0" borderId="1" xfId="0" applyFont="1" applyBorder="1" applyAlignment="1">
      <alignment wrapText="1"/>
    </xf>
    <xf numFmtId="0" fontId="41" fillId="0" borderId="1" xfId="0" applyFont="1" applyBorder="1" applyAlignment="1">
      <alignment horizontal="center" wrapText="1"/>
    </xf>
    <xf numFmtId="0" fontId="39" fillId="0" borderId="0" xfId="0" applyFont="1" applyAlignment="1">
      <alignment horizontal="center"/>
    </xf>
    <xf numFmtId="164" fontId="41" fillId="14" borderId="1" xfId="0" applyNumberFormat="1" applyFont="1" applyFill="1" applyBorder="1" applyAlignment="1">
      <alignment wrapText="1"/>
    </xf>
    <xf numFmtId="0" fontId="42" fillId="0" borderId="1" xfId="0" applyFont="1" applyBorder="1" applyAlignment="1">
      <alignment wrapText="1"/>
    </xf>
    <xf numFmtId="0" fontId="39" fillId="0" borderId="4" xfId="0" applyFont="1" applyBorder="1" applyAlignment="1">
      <alignment horizontal="center" wrapText="1"/>
    </xf>
    <xf numFmtId="0" fontId="42" fillId="0" borderId="1" xfId="0" applyFont="1" applyBorder="1" applyAlignment="1">
      <alignment horizontal="center" wrapText="1"/>
    </xf>
    <xf numFmtId="0" fontId="35" fillId="0" borderId="1" xfId="0" applyFont="1" applyBorder="1" applyAlignment="1">
      <alignment wrapText="1"/>
    </xf>
    <xf numFmtId="0" fontId="42" fillId="0" borderId="1" xfId="0" applyFont="1" applyBorder="1" applyAlignment="1">
      <alignment horizontal="center"/>
    </xf>
    <xf numFmtId="164" fontId="41" fillId="14" borderId="1" xfId="0" applyNumberFormat="1" applyFont="1" applyFill="1" applyBorder="1"/>
    <xf numFmtId="0" fontId="39" fillId="0" borderId="1" xfId="0" applyFont="1" applyBorder="1" applyAlignment="1">
      <alignment horizontal="center"/>
    </xf>
    <xf numFmtId="164" fontId="39" fillId="14" borderId="1" xfId="0" applyNumberFormat="1" applyFont="1" applyFill="1" applyBorder="1"/>
    <xf numFmtId="49" fontId="42" fillId="0" borderId="1" xfId="0" applyNumberFormat="1" applyFont="1" applyBorder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Alignment="1">
      <alignment indent="1"/>
    </xf>
    <xf numFmtId="164" fontId="39" fillId="14" borderId="4" xfId="0" applyNumberFormat="1" applyFont="1" applyFill="1" applyBorder="1"/>
    <xf numFmtId="164" fontId="41" fillId="14" borderId="4" xfId="0" applyNumberFormat="1" applyFont="1" applyFill="1" applyBorder="1"/>
    <xf numFmtId="0" fontId="35" fillId="0" borderId="4" xfId="0" applyFont="1" applyBorder="1" applyAlignment="1">
      <alignment wrapText="1"/>
    </xf>
    <xf numFmtId="164" fontId="35" fillId="14" borderId="4" xfId="0" applyNumberFormat="1" applyFont="1" applyFill="1" applyBorder="1"/>
    <xf numFmtId="0" fontId="41" fillId="0" borderId="1" xfId="0" applyFont="1" applyBorder="1"/>
    <xf numFmtId="0" fontId="39" fillId="0" borderId="4" xfId="0" applyFont="1" applyBorder="1"/>
    <xf numFmtId="0" fontId="39" fillId="14" borderId="4" xfId="0" applyFont="1" applyFill="1" applyBorder="1"/>
    <xf numFmtId="0" fontId="41" fillId="0" borderId="1" xfId="0" applyFont="1" applyBorder="1" applyAlignment="1">
      <alignment vertical="center" wrapText="1"/>
    </xf>
    <xf numFmtId="0" fontId="41" fillId="0" borderId="8" xfId="0" applyFont="1" applyBorder="1" applyAlignment="1">
      <alignment wrapText="1"/>
    </xf>
    <xf numFmtId="0" fontId="39" fillId="0" borderId="8" xfId="0" applyFont="1" applyBorder="1"/>
    <xf numFmtId="164" fontId="41" fillId="14" borderId="8" xfId="0" applyNumberFormat="1" applyFont="1" applyFill="1" applyBorder="1"/>
    <xf numFmtId="0" fontId="41" fillId="2" borderId="1" xfId="0" applyFont="1" applyFill="1" applyBorder="1" applyAlignment="1">
      <alignment wrapText="1"/>
    </xf>
    <xf numFmtId="0" fontId="39" fillId="2" borderId="1" xfId="0" applyFont="1" applyFill="1" applyBorder="1"/>
    <xf numFmtId="0" fontId="41" fillId="15" borderId="1" xfId="0" applyFont="1" applyFill="1" applyBorder="1" applyAlignment="1">
      <alignment wrapText="1"/>
    </xf>
    <xf numFmtId="0" fontId="39" fillId="15" borderId="1" xfId="0" applyFont="1" applyFill="1" applyBorder="1"/>
    <xf numFmtId="164" fontId="41" fillId="15" borderId="1" xfId="0" applyNumberFormat="1" applyFont="1" applyFill="1" applyBorder="1" applyAlignment="1">
      <alignment horizontal="right"/>
    </xf>
    <xf numFmtId="0" fontId="41" fillId="5" borderId="1" xfId="0" applyFont="1" applyFill="1" applyBorder="1" applyAlignment="1">
      <alignment wrapText="1"/>
    </xf>
    <xf numFmtId="0" fontId="39" fillId="5" borderId="1" xfId="0" applyFont="1" applyFill="1" applyBorder="1"/>
    <xf numFmtId="164" fontId="41" fillId="5" borderId="1" xfId="0" applyNumberFormat="1" applyFont="1" applyFill="1" applyBorder="1" applyAlignment="1">
      <alignment horizontal="right"/>
    </xf>
    <xf numFmtId="0" fontId="41" fillId="15" borderId="1" xfId="0" applyFont="1" applyFill="1" applyBorder="1"/>
    <xf numFmtId="164" fontId="39" fillId="15" borderId="1" xfId="0" applyNumberFormat="1" applyFont="1" applyFill="1" applyBorder="1"/>
    <xf numFmtId="0" fontId="41" fillId="16" borderId="1" xfId="0" applyFont="1" applyFill="1" applyBorder="1" applyAlignment="1">
      <alignment horizontal="left" vertical="center" wrapText="1"/>
    </xf>
    <xf numFmtId="0" fontId="39" fillId="0" borderId="1" xfId="0" applyFont="1" applyBorder="1" applyAlignment="1">
      <alignment wrapText="1"/>
    </xf>
    <xf numFmtId="1" fontId="41" fillId="5" borderId="1" xfId="0" applyNumberFormat="1" applyFont="1" applyFill="1" applyBorder="1"/>
    <xf numFmtId="1" fontId="41" fillId="14" borderId="1" xfId="0" applyNumberFormat="1" applyFont="1" applyFill="1" applyBorder="1"/>
    <xf numFmtId="1" fontId="39" fillId="14" borderId="1" xfId="0" applyNumberFormat="1" applyFont="1" applyFill="1" applyBorder="1"/>
    <xf numFmtId="0" fontId="39" fillId="14" borderId="1" xfId="0" applyFont="1" applyFill="1" applyBorder="1"/>
    <xf numFmtId="0" fontId="41" fillId="2" borderId="1" xfId="0" applyFont="1" applyFill="1" applyBorder="1"/>
    <xf numFmtId="1" fontId="39" fillId="15" borderId="1" xfId="0" applyNumberFormat="1" applyFont="1" applyFill="1" applyBorder="1"/>
    <xf numFmtId="0" fontId="39" fillId="16" borderId="1" xfId="0" applyFont="1" applyFill="1" applyBorder="1"/>
    <xf numFmtId="0" fontId="39" fillId="0" borderId="0" xfId="0" applyFont="1" applyAlignment="1">
      <alignment wrapText="1"/>
    </xf>
    <xf numFmtId="1" fontId="41" fillId="5" borderId="1" xfId="0" applyNumberFormat="1" applyFont="1" applyFill="1" applyBorder="1" applyAlignment="1">
      <alignment wrapText="1"/>
    </xf>
    <xf numFmtId="1" fontId="39" fillId="14" borderId="1" xfId="0" applyNumberFormat="1" applyFont="1" applyFill="1" applyBorder="1" applyAlignment="1">
      <alignment wrapText="1"/>
    </xf>
    <xf numFmtId="1" fontId="41" fillId="14" borderId="1" xfId="0" applyNumberFormat="1" applyFont="1" applyFill="1" applyBorder="1" applyAlignment="1">
      <alignment wrapText="1"/>
    </xf>
    <xf numFmtId="1" fontId="41" fillId="14" borderId="4" xfId="0" applyNumberFormat="1" applyFont="1" applyFill="1" applyBorder="1"/>
    <xf numFmtId="1" fontId="39" fillId="14" borderId="4" xfId="0" applyNumberFormat="1" applyFont="1" applyFill="1" applyBorder="1"/>
    <xf numFmtId="1" fontId="35" fillId="14" borderId="4" xfId="0" applyNumberFormat="1" applyFont="1" applyFill="1" applyBorder="1"/>
    <xf numFmtId="0" fontId="39" fillId="0" borderId="4" xfId="0" applyFont="1" applyBorder="1" applyAlignment="1">
      <alignment horizontal="center" vertical="center" wrapText="1"/>
    </xf>
    <xf numFmtId="0" fontId="39" fillId="15" borderId="1" xfId="0" applyFont="1" applyFill="1" applyBorder="1" applyAlignment="1">
      <alignment wrapText="1"/>
    </xf>
    <xf numFmtId="0" fontId="41" fillId="10" borderId="1" xfId="0" applyFont="1" applyFill="1" applyBorder="1" applyAlignment="1">
      <alignment wrapText="1"/>
    </xf>
    <xf numFmtId="0" fontId="39" fillId="10" borderId="1" xfId="0" applyFont="1" applyFill="1" applyBorder="1"/>
    <xf numFmtId="0" fontId="39" fillId="16" borderId="1" xfId="0" applyFont="1" applyFill="1" applyBorder="1" applyAlignment="1">
      <alignment wrapText="1"/>
    </xf>
    <xf numFmtId="0" fontId="39" fillId="0" borderId="1" xfId="0" applyFont="1" applyBorder="1" applyAlignment="1">
      <alignment horizontal="center" vertical="center"/>
    </xf>
    <xf numFmtId="2" fontId="41" fillId="5" borderId="1" xfId="0" applyNumberFormat="1" applyFont="1" applyFill="1" applyBorder="1" applyAlignment="1">
      <alignment wrapText="1"/>
    </xf>
    <xf numFmtId="1" fontId="39" fillId="0" borderId="1" xfId="0" applyNumberFormat="1" applyFont="1" applyBorder="1"/>
    <xf numFmtId="2" fontId="41" fillId="14" borderId="1" xfId="0" applyNumberFormat="1" applyFont="1" applyFill="1" applyBorder="1"/>
    <xf numFmtId="2" fontId="39" fillId="14" borderId="1" xfId="0" applyNumberFormat="1" applyFont="1" applyFill="1" applyBorder="1"/>
    <xf numFmtId="2" fontId="41" fillId="14" borderId="4" xfId="0" applyNumberFormat="1" applyFont="1" applyFill="1" applyBorder="1"/>
    <xf numFmtId="2" fontId="35" fillId="14" borderId="4" xfId="0" applyNumberFormat="1" applyFont="1" applyFill="1" applyBorder="1"/>
    <xf numFmtId="2" fontId="39" fillId="15" borderId="1" xfId="0" applyNumberFormat="1" applyFont="1" applyFill="1" applyBorder="1"/>
    <xf numFmtId="164" fontId="41" fillId="10" borderId="1" xfId="0" applyNumberFormat="1" applyFont="1" applyFill="1" applyBorder="1"/>
    <xf numFmtId="0" fontId="41" fillId="10" borderId="1" xfId="0" applyFont="1" applyFill="1" applyBorder="1"/>
    <xf numFmtId="2" fontId="41" fillId="10" borderId="1" xfId="0" applyNumberFormat="1" applyFont="1" applyFill="1" applyBorder="1"/>
    <xf numFmtId="2" fontId="39" fillId="14" borderId="4" xfId="0" applyNumberFormat="1" applyFont="1" applyFill="1" applyBorder="1"/>
    <xf numFmtId="2" fontId="41" fillId="14" borderId="1" xfId="0" applyNumberFormat="1" applyFont="1" applyFill="1" applyBorder="1" applyAlignment="1">
      <alignment wrapText="1"/>
    </xf>
    <xf numFmtId="0" fontId="41" fillId="1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39" fillId="0" borderId="1" xfId="0" applyFont="1" applyFill="1" applyBorder="1" applyAlignment="1">
      <alignment horizontal="center" vertical="center" wrapText="1"/>
    </xf>
    <xf numFmtId="164" fontId="39" fillId="14" borderId="4" xfId="0" applyNumberFormat="1" applyFont="1" applyFill="1" applyBorder="1" applyAlignment="1" applyProtection="1">
      <alignment wrapText="1"/>
      <protection locked="0"/>
    </xf>
    <xf numFmtId="164" fontId="39" fillId="14" borderId="1" xfId="0" applyNumberFormat="1" applyFont="1" applyFill="1" applyBorder="1" applyProtection="1">
      <protection locked="0"/>
    </xf>
    <xf numFmtId="164" fontId="39" fillId="14" borderId="4" xfId="0" applyNumberFormat="1" applyFont="1" applyFill="1" applyBorder="1" applyProtection="1">
      <protection locked="0"/>
    </xf>
    <xf numFmtId="164" fontId="41" fillId="2" borderId="1" xfId="0" applyNumberFormat="1" applyFont="1" applyFill="1" applyBorder="1" applyAlignment="1" applyProtection="1">
      <alignment horizontal="right"/>
      <protection locked="0"/>
    </xf>
    <xf numFmtId="1" fontId="39" fillId="14" borderId="4" xfId="0" applyNumberFormat="1" applyFont="1" applyFill="1" applyBorder="1" applyAlignment="1" applyProtection="1">
      <alignment wrapText="1"/>
      <protection locked="0"/>
    </xf>
    <xf numFmtId="0" fontId="39" fillId="14" borderId="1" xfId="0" applyFont="1" applyFill="1" applyBorder="1" applyProtection="1">
      <protection locked="0"/>
    </xf>
    <xf numFmtId="0" fontId="39" fillId="14" borderId="2" xfId="0" applyFont="1" applyFill="1" applyBorder="1" applyProtection="1">
      <protection locked="0"/>
    </xf>
    <xf numFmtId="0" fontId="42" fillId="14" borderId="1" xfId="0" applyFont="1" applyFill="1" applyBorder="1" applyProtection="1">
      <protection locked="0"/>
    </xf>
    <xf numFmtId="1" fontId="39" fillId="14" borderId="1" xfId="0" applyNumberFormat="1" applyFont="1" applyFill="1" applyBorder="1" applyProtection="1">
      <protection locked="0"/>
    </xf>
    <xf numFmtId="1" fontId="39" fillId="14" borderId="4" xfId="0" applyNumberFormat="1" applyFont="1" applyFill="1" applyBorder="1" applyProtection="1">
      <protection locked="0"/>
    </xf>
    <xf numFmtId="0" fontId="39" fillId="14" borderId="1" xfId="0" applyFont="1" applyFill="1" applyBorder="1" applyAlignment="1" applyProtection="1">
      <alignment wrapText="1"/>
      <protection locked="0"/>
    </xf>
    <xf numFmtId="1" fontId="42" fillId="14" borderId="4" xfId="0" applyNumberFormat="1" applyFont="1" applyFill="1" applyBorder="1" applyProtection="1">
      <protection locked="0"/>
    </xf>
    <xf numFmtId="0" fontId="41" fillId="2" borderId="1" xfId="0" applyFont="1" applyFill="1" applyBorder="1" applyAlignment="1" applyProtection="1">
      <alignment wrapText="1"/>
      <protection locked="0"/>
    </xf>
    <xf numFmtId="2" fontId="39" fillId="14" borderId="1" xfId="0" applyNumberFormat="1" applyFont="1" applyFill="1" applyBorder="1" applyProtection="1">
      <protection locked="0"/>
    </xf>
    <xf numFmtId="2" fontId="39" fillId="14" borderId="4" xfId="0" applyNumberFormat="1" applyFont="1" applyFill="1" applyBorder="1" applyProtection="1">
      <protection locked="0"/>
    </xf>
    <xf numFmtId="164" fontId="42" fillId="14" borderId="4" xfId="0" applyNumberFormat="1" applyFont="1" applyFill="1" applyBorder="1" applyProtection="1">
      <protection locked="0"/>
    </xf>
    <xf numFmtId="2" fontId="42" fillId="14" borderId="4" xfId="0" applyNumberFormat="1" applyFont="1" applyFill="1" applyBorder="1" applyProtection="1">
      <protection locked="0"/>
    </xf>
    <xf numFmtId="0" fontId="41" fillId="2" borderId="1" xfId="0" applyFont="1" applyFill="1" applyBorder="1" applyProtection="1">
      <protection locked="0"/>
    </xf>
    <xf numFmtId="164" fontId="39" fillId="14" borderId="1" xfId="0" applyNumberFormat="1" applyFont="1" applyFill="1" applyBorder="1" applyAlignment="1">
      <alignment wrapText="1"/>
    </xf>
    <xf numFmtId="164" fontId="39" fillId="0" borderId="1" xfId="0" applyNumberFormat="1" applyFont="1" applyBorder="1"/>
    <xf numFmtId="164" fontId="41" fillId="0" borderId="1" xfId="0" applyNumberFormat="1" applyFont="1" applyBorder="1"/>
    <xf numFmtId="164" fontId="41" fillId="2" borderId="1" xfId="0" applyNumberFormat="1" applyFont="1" applyFill="1" applyBorder="1" applyProtection="1">
      <protection locked="0"/>
    </xf>
    <xf numFmtId="164" fontId="39" fillId="16" borderId="1" xfId="0" applyNumberFormat="1" applyFont="1" applyFill="1" applyBorder="1"/>
    <xf numFmtId="1" fontId="39" fillId="0" borderId="1" xfId="0" applyNumberFormat="1" applyFont="1" applyBorder="1" applyAlignment="1">
      <alignment horizontal="center" vertical="center" wrapText="1"/>
    </xf>
    <xf numFmtId="1" fontId="39" fillId="0" borderId="1" xfId="0" applyNumberFormat="1" applyFont="1" applyBorder="1" applyAlignment="1">
      <alignment horizontal="center" vertical="center"/>
    </xf>
    <xf numFmtId="1" fontId="41" fillId="0" borderId="1" xfId="0" applyNumberFormat="1" applyFont="1" applyBorder="1"/>
    <xf numFmtId="1" fontId="41" fillId="2" borderId="1" xfId="0" applyNumberFormat="1" applyFont="1" applyFill="1" applyBorder="1" applyProtection="1">
      <protection locked="0"/>
    </xf>
    <xf numFmtId="1" fontId="41" fillId="10" borderId="1" xfId="0" applyNumberFormat="1" applyFont="1" applyFill="1" applyBorder="1"/>
    <xf numFmtId="1" fontId="39" fillId="16" borderId="1" xfId="0" applyNumberFormat="1" applyFont="1" applyFill="1" applyBorder="1"/>
    <xf numFmtId="1" fontId="39" fillId="0" borderId="0" xfId="0" applyNumberFormat="1" applyFont="1"/>
    <xf numFmtId="0" fontId="24" fillId="0" borderId="0" xfId="0" applyFont="1" applyAlignment="1">
      <alignment horizontal="center" vertical="center"/>
    </xf>
    <xf numFmtId="2" fontId="16" fillId="0" borderId="1" xfId="0" applyNumberFormat="1" applyFont="1" applyBorder="1" applyAlignment="1">
      <alignment horizontal="left" vertical="center" wrapText="1" shrinkToFit="1"/>
    </xf>
    <xf numFmtId="2" fontId="16" fillId="0" borderId="4" xfId="0" applyNumberFormat="1" applyFont="1" applyBorder="1" applyAlignment="1">
      <alignment horizontal="left" vertical="center" wrapText="1" shrinkToFit="1"/>
    </xf>
    <xf numFmtId="2" fontId="16" fillId="0" borderId="8" xfId="0" applyNumberFormat="1" applyFont="1" applyBorder="1" applyAlignment="1">
      <alignment horizontal="left" vertical="center" wrapText="1" shrinkToFit="1"/>
    </xf>
    <xf numFmtId="0" fontId="37" fillId="0" borderId="1" xfId="0" applyFont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39" fillId="16" borderId="2" xfId="0" applyFont="1" applyFill="1" applyBorder="1"/>
    <xf numFmtId="0" fontId="39" fillId="16" borderId="5" xfId="0" applyFont="1" applyFill="1" applyBorder="1"/>
    <xf numFmtId="0" fontId="39" fillId="16" borderId="3" xfId="0" applyFont="1" applyFill="1" applyBorder="1"/>
    <xf numFmtId="0" fontId="38" fillId="14" borderId="0" xfId="0" applyFont="1" applyFill="1" applyAlignment="1">
      <alignment horizontal="center" wrapText="1"/>
    </xf>
    <xf numFmtId="0" fontId="38" fillId="14" borderId="9" xfId="0" applyFont="1" applyFill="1" applyBorder="1" applyAlignment="1">
      <alignment horizontal="center" wrapText="1"/>
    </xf>
    <xf numFmtId="0" fontId="40" fillId="14" borderId="0" xfId="0" applyFont="1" applyFill="1" applyAlignment="1">
      <alignment horizontal="left" vertical="center" wrapText="1"/>
    </xf>
    <xf numFmtId="0" fontId="25" fillId="14" borderId="0" xfId="0" applyFont="1" applyFill="1" applyAlignment="1">
      <alignment horizontal="left" vertical="center" wrapText="1"/>
    </xf>
    <xf numFmtId="0" fontId="25" fillId="14" borderId="9" xfId="0" applyFont="1" applyFill="1" applyBorder="1" applyAlignment="1">
      <alignment horizontal="left" vertical="center" wrapText="1"/>
    </xf>
    <xf numFmtId="0" fontId="40" fillId="14" borderId="6" xfId="0" applyFont="1" applyFill="1" applyBorder="1" applyAlignment="1">
      <alignment horizontal="left" vertical="center" wrapText="1"/>
    </xf>
    <xf numFmtId="0" fontId="25" fillId="14" borderId="6" xfId="0" applyFont="1" applyFill="1" applyBorder="1" applyAlignment="1">
      <alignment horizontal="left" vertical="center" wrapText="1"/>
    </xf>
    <xf numFmtId="0" fontId="25" fillId="14" borderId="10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1" fillId="16" borderId="2" xfId="0" applyFont="1" applyFill="1" applyBorder="1" applyAlignment="1">
      <alignment vertical="center" wrapText="1"/>
    </xf>
    <xf numFmtId="0" fontId="41" fillId="16" borderId="5" xfId="0" applyFont="1" applyFill="1" applyBorder="1" applyAlignment="1">
      <alignment vertical="center" wrapText="1"/>
    </xf>
    <xf numFmtId="0" fontId="41" fillId="16" borderId="3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35" fillId="16" borderId="2" xfId="0" applyFont="1" applyFill="1" applyBorder="1" applyAlignment="1">
      <alignment vertical="center" wrapText="1"/>
    </xf>
    <xf numFmtId="0" fontId="35" fillId="16" borderId="5" xfId="0" applyFont="1" applyFill="1" applyBorder="1" applyAlignment="1">
      <alignment vertical="center" wrapText="1"/>
    </xf>
    <xf numFmtId="0" fontId="35" fillId="16" borderId="3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1395518</xdr:colOff>
      <xdr:row>63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86068" y="2879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1395518</xdr:colOff>
      <xdr:row>72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8606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441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1395518</xdr:colOff>
      <xdr:row>72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8606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1395518</xdr:colOff>
      <xdr:row>72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98606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1395518</xdr:colOff>
      <xdr:row>72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98606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1355513</xdr:colOff>
      <xdr:row>72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94606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1210733</xdr:colOff>
      <xdr:row>72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8012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1355513</xdr:colOff>
      <xdr:row>72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94606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1355513</xdr:colOff>
      <xdr:row>72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94606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1355513</xdr:colOff>
      <xdr:row>72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94606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1355513</xdr:colOff>
      <xdr:row>72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94606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20584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0584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0584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0584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58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02988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58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02988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58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02988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63</xdr:row>
      <xdr:rowOff>0</xdr:rowOff>
    </xdr:from>
    <xdr:to>
      <xdr:col>1</xdr:col>
      <xdr:colOff>1704975</xdr:colOff>
      <xdr:row>63</xdr:row>
      <xdr:rowOff>95250</xdr:rowOff>
    </xdr:to>
    <xdr:sp macro="" textlink="">
      <xdr:nvSpPr>
        <xdr:cNvPr id="42" name="TextBox 108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/>
        </xdr:cNvSpPr>
      </xdr:nvSpPr>
      <xdr:spPr bwMode="auto">
        <a:xfrm>
          <a:off x="2105025" y="287940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106083" y="2879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207750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07750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207750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207750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058458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2058458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2058458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058458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63</xdr:row>
      <xdr:rowOff>0</xdr:rowOff>
    </xdr:from>
    <xdr:to>
      <xdr:col>1</xdr:col>
      <xdr:colOff>1704975</xdr:colOff>
      <xdr:row>63</xdr:row>
      <xdr:rowOff>95250</xdr:rowOff>
    </xdr:to>
    <xdr:sp macro="" textlink="">
      <xdr:nvSpPr>
        <xdr:cNvPr id="121" name="TextBox 108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/>
        </xdr:cNvSpPr>
      </xdr:nvSpPr>
      <xdr:spPr bwMode="auto">
        <a:xfrm>
          <a:off x="2105025" y="2879407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106083" y="2879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2106083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2096558" y="32823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2048933" y="271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TL235"/>
  <sheetViews>
    <sheetView topLeftCell="A3" zoomScale="80" zoomScaleNormal="80" zoomScaleSheetLayoutView="70" workbookViewId="0">
      <pane xSplit="4" ySplit="4" topLeftCell="E7" activePane="bottomRight" state="frozen"/>
      <selection activeCell="A3" sqref="A3"/>
      <selection pane="topRight" activeCell="F3" sqref="F3"/>
      <selection pane="bottomLeft" activeCell="A7" sqref="A7"/>
      <selection pane="bottomRight" activeCell="Q70" sqref="Q70"/>
    </sheetView>
  </sheetViews>
  <sheetFormatPr defaultRowHeight="12.75" outlineLevelRow="1" outlineLevelCol="1" x14ac:dyDescent="0.2"/>
  <cols>
    <col min="1" max="1" width="5.42578125" style="6" customWidth="1"/>
    <col min="2" max="2" width="39.5703125" style="6" customWidth="1"/>
    <col min="3" max="3" width="9.85546875" style="6" customWidth="1" outlineLevel="1"/>
    <col min="4" max="4" width="6.7109375" style="6" customWidth="1"/>
    <col min="5" max="5" width="12.5703125" style="3" customWidth="1" outlineLevel="1"/>
    <col min="6" max="6" width="13" style="3" customWidth="1" outlineLevel="1"/>
    <col min="7" max="7" width="12.85546875" style="3" customWidth="1" outlineLevel="1"/>
    <col min="8" max="8" width="13.28515625" style="3" customWidth="1" outlineLevel="1"/>
    <col min="9" max="9" width="12.85546875" style="3" customWidth="1" outlineLevel="1"/>
    <col min="10" max="10" width="13.85546875" style="3" customWidth="1" outlineLevel="1"/>
    <col min="11" max="11" width="13.42578125" style="3" customWidth="1" outlineLevel="1"/>
    <col min="12" max="12" width="13.7109375" style="3" customWidth="1" outlineLevel="1"/>
    <col min="13" max="13" width="12.7109375" style="3" customWidth="1" outlineLevel="1"/>
    <col min="14" max="14" width="12.7109375" style="3" customWidth="1"/>
    <col min="15" max="15" width="14.85546875" style="3" customWidth="1"/>
    <col min="16" max="16" width="13" style="3" customWidth="1"/>
    <col min="17" max="17" width="12.85546875" style="3" customWidth="1"/>
    <col min="18" max="18" width="13.42578125" style="8" customWidth="1"/>
    <col min="19" max="16384" width="9.140625" style="3"/>
  </cols>
  <sheetData>
    <row r="1" spans="1:18" s="10" customFormat="1" ht="21" customHeight="1" x14ac:dyDescent="0.25">
      <c r="A1" s="267" t="s">
        <v>107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8" ht="9" customHeight="1" x14ac:dyDescent="0.2"/>
    <row r="3" spans="1:18" ht="24" customHeight="1" x14ac:dyDescent="0.2">
      <c r="A3" s="74"/>
      <c r="B3" s="17" t="s">
        <v>338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34"/>
      <c r="R3" s="7"/>
    </row>
    <row r="4" spans="1:18" s="2" customFormat="1" ht="78" customHeight="1" x14ac:dyDescent="0.25">
      <c r="A4" s="1" t="s">
        <v>36</v>
      </c>
      <c r="B4" s="5" t="s">
        <v>0</v>
      </c>
      <c r="C4" s="29" t="s">
        <v>88</v>
      </c>
      <c r="D4" s="31" t="s">
        <v>37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54" t="s">
        <v>18</v>
      </c>
      <c r="N4" s="112" t="s">
        <v>104</v>
      </c>
      <c r="O4" s="4" t="s">
        <v>105</v>
      </c>
      <c r="P4" s="42" t="s">
        <v>106</v>
      </c>
      <c r="Q4" s="9" t="s">
        <v>339</v>
      </c>
      <c r="R4" s="12" t="s">
        <v>340</v>
      </c>
    </row>
    <row r="5" spans="1:18" s="127" customFormat="1" x14ac:dyDescent="0.25">
      <c r="A5" s="1"/>
      <c r="B5" s="123" t="s">
        <v>144</v>
      </c>
      <c r="C5" s="124"/>
      <c r="D5" s="1"/>
      <c r="E5" s="128" t="s">
        <v>122</v>
      </c>
      <c r="F5" s="128" t="s">
        <v>124</v>
      </c>
      <c r="G5" s="128" t="s">
        <v>126</v>
      </c>
      <c r="H5" s="128" t="s">
        <v>127</v>
      </c>
      <c r="I5" s="128" t="s">
        <v>129</v>
      </c>
      <c r="J5" s="128" t="s">
        <v>132</v>
      </c>
      <c r="K5" s="128" t="s">
        <v>134</v>
      </c>
      <c r="L5" s="128" t="s">
        <v>136</v>
      </c>
      <c r="M5" s="136" t="s">
        <v>138</v>
      </c>
      <c r="N5" s="129"/>
      <c r="O5" s="128" t="s">
        <v>139</v>
      </c>
      <c r="P5" s="130" t="s">
        <v>142</v>
      </c>
      <c r="Q5" s="125"/>
      <c r="R5" s="126"/>
    </row>
    <row r="6" spans="1:18" s="127" customFormat="1" x14ac:dyDescent="0.25">
      <c r="A6" s="1"/>
      <c r="B6" s="123" t="s">
        <v>143</v>
      </c>
      <c r="C6" s="124"/>
      <c r="D6" s="1"/>
      <c r="E6" s="128" t="s">
        <v>121</v>
      </c>
      <c r="F6" s="128" t="s">
        <v>123</v>
      </c>
      <c r="G6" s="128" t="s">
        <v>125</v>
      </c>
      <c r="H6" s="128" t="s">
        <v>128</v>
      </c>
      <c r="I6" s="128" t="s">
        <v>130</v>
      </c>
      <c r="J6" s="128" t="s">
        <v>131</v>
      </c>
      <c r="K6" s="128" t="s">
        <v>133</v>
      </c>
      <c r="L6" s="128" t="s">
        <v>135</v>
      </c>
      <c r="M6" s="136" t="s">
        <v>137</v>
      </c>
      <c r="N6" s="129"/>
      <c r="O6" s="128" t="s">
        <v>140</v>
      </c>
      <c r="P6" s="130" t="s">
        <v>141</v>
      </c>
      <c r="Q6" s="125"/>
      <c r="R6" s="126"/>
    </row>
    <row r="7" spans="1:18" s="16" customFormat="1" ht="16.5" customHeight="1" x14ac:dyDescent="0.2">
      <c r="A7" s="13">
        <v>1</v>
      </c>
      <c r="B7" s="14">
        <v>2</v>
      </c>
      <c r="C7" s="15"/>
      <c r="D7" s="1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6">
        <v>12</v>
      </c>
      <c r="N7" s="113">
        <v>14</v>
      </c>
      <c r="O7" s="55">
        <v>13</v>
      </c>
      <c r="P7" s="43">
        <v>15</v>
      </c>
      <c r="Q7" s="30">
        <v>16</v>
      </c>
      <c r="R7" s="35">
        <v>17</v>
      </c>
    </row>
    <row r="8" spans="1:18" s="18" customFormat="1" ht="18.75" x14ac:dyDescent="0.3">
      <c r="A8" s="77"/>
      <c r="B8" s="78" t="s">
        <v>108</v>
      </c>
      <c r="C8" s="79"/>
      <c r="D8" s="79"/>
      <c r="E8" s="131"/>
      <c r="F8" s="131"/>
      <c r="G8" s="131"/>
      <c r="H8" s="131"/>
      <c r="I8" s="131"/>
      <c r="J8" s="131"/>
      <c r="K8" s="131"/>
      <c r="L8" s="131"/>
      <c r="M8" s="137"/>
      <c r="N8" s="114"/>
      <c r="O8" s="140"/>
      <c r="P8" s="44"/>
      <c r="Q8" s="48"/>
      <c r="R8" s="36"/>
    </row>
    <row r="9" spans="1:18" s="18" customFormat="1" ht="43.5" customHeight="1" outlineLevel="1" x14ac:dyDescent="0.2">
      <c r="A9" s="80" t="s">
        <v>53</v>
      </c>
      <c r="B9" s="81" t="s">
        <v>54</v>
      </c>
      <c r="C9" s="82" t="s">
        <v>89</v>
      </c>
      <c r="D9" s="83" t="s">
        <v>1</v>
      </c>
      <c r="E9" s="25">
        <v>43949</v>
      </c>
      <c r="F9" s="25">
        <v>66801</v>
      </c>
      <c r="G9" s="25">
        <v>91271</v>
      </c>
      <c r="H9" s="25">
        <v>35746</v>
      </c>
      <c r="I9" s="25">
        <v>42799</v>
      </c>
      <c r="J9" s="25">
        <v>44643</v>
      </c>
      <c r="K9" s="25">
        <v>90504</v>
      </c>
      <c r="L9" s="25">
        <v>77463</v>
      </c>
      <c r="M9" s="57">
        <v>39093</v>
      </c>
      <c r="N9" s="115">
        <f>SUM(E9:M9)</f>
        <v>532269</v>
      </c>
      <c r="O9" s="25">
        <v>39864</v>
      </c>
      <c r="P9" s="45">
        <f>N9+O9</f>
        <v>572133</v>
      </c>
      <c r="Q9" s="62">
        <v>572133</v>
      </c>
      <c r="R9" s="23">
        <v>572133</v>
      </c>
    </row>
    <row r="10" spans="1:18" s="18" customFormat="1" ht="30" customHeight="1" x14ac:dyDescent="0.2">
      <c r="A10" s="84"/>
      <c r="B10" s="78" t="s">
        <v>109</v>
      </c>
      <c r="C10" s="85"/>
      <c r="D10" s="86"/>
      <c r="E10" s="83"/>
      <c r="F10" s="83"/>
      <c r="G10" s="83"/>
      <c r="H10" s="83"/>
      <c r="I10" s="83"/>
      <c r="J10" s="83"/>
      <c r="K10" s="83"/>
      <c r="L10" s="83"/>
      <c r="M10" s="83"/>
      <c r="N10" s="116"/>
      <c r="O10" s="20"/>
      <c r="P10" s="46"/>
      <c r="Q10" s="71"/>
      <c r="R10" s="22"/>
    </row>
    <row r="11" spans="1:18" s="18" customFormat="1" ht="27.75" customHeight="1" outlineLevel="1" x14ac:dyDescent="0.2">
      <c r="A11" s="87">
        <v>2</v>
      </c>
      <c r="B11" s="81" t="s">
        <v>7</v>
      </c>
      <c r="C11" s="82" t="s">
        <v>55</v>
      </c>
      <c r="D11" s="83" t="s">
        <v>19</v>
      </c>
      <c r="E11" s="21">
        <f>SUM(E13:E24)</f>
        <v>0</v>
      </c>
      <c r="F11" s="21">
        <f t="shared" ref="F11:L11" si="0">SUM(F13:F24)</f>
        <v>0</v>
      </c>
      <c r="G11" s="21">
        <f t="shared" si="0"/>
        <v>0</v>
      </c>
      <c r="H11" s="21">
        <f t="shared" si="0"/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>SUM(M13:M25)</f>
        <v>2</v>
      </c>
      <c r="N11" s="117">
        <f>SUM(N13:N25)</f>
        <v>2</v>
      </c>
      <c r="O11" s="21">
        <f>SUM(O13:O24)</f>
        <v>22</v>
      </c>
      <c r="P11" s="47">
        <f>N11+O11</f>
        <v>24</v>
      </c>
      <c r="Q11" s="72"/>
      <c r="R11" s="66">
        <v>24</v>
      </c>
    </row>
    <row r="12" spans="1:18" s="18" customFormat="1" ht="15.75" outlineLevel="1" x14ac:dyDescent="0.2">
      <c r="A12" s="88"/>
      <c r="B12" s="89" t="s">
        <v>56</v>
      </c>
      <c r="C12" s="82"/>
      <c r="D12" s="90"/>
      <c r="E12" s="58"/>
      <c r="F12" s="24"/>
      <c r="G12" s="24"/>
      <c r="H12" s="106"/>
      <c r="I12" s="24"/>
      <c r="J12" s="24"/>
      <c r="K12" s="24"/>
      <c r="L12" s="24"/>
      <c r="M12" s="59"/>
      <c r="N12" s="118"/>
      <c r="O12" s="20"/>
      <c r="P12" s="47"/>
      <c r="Q12" s="49"/>
      <c r="R12" s="66"/>
    </row>
    <row r="13" spans="1:18" s="18" customFormat="1" ht="18.75" customHeight="1" outlineLevel="1" x14ac:dyDescent="0.2">
      <c r="A13" s="80" t="s">
        <v>67</v>
      </c>
      <c r="B13" s="81" t="s">
        <v>57</v>
      </c>
      <c r="C13" s="82" t="s">
        <v>55</v>
      </c>
      <c r="D13" s="83" t="s">
        <v>19</v>
      </c>
      <c r="E13" s="19"/>
      <c r="F13" s="19"/>
      <c r="G13" s="19"/>
      <c r="H13" s="61"/>
      <c r="I13" s="19"/>
      <c r="J13" s="19"/>
      <c r="K13" s="19"/>
      <c r="L13" s="19"/>
      <c r="M13" s="52"/>
      <c r="N13" s="118">
        <f t="shared" ref="N13:N24" si="1">SUM(E13:M13)</f>
        <v>0</v>
      </c>
      <c r="O13" s="19">
        <v>0</v>
      </c>
      <c r="P13" s="47">
        <f>N13+O13</f>
        <v>0</v>
      </c>
      <c r="Q13" s="49"/>
      <c r="R13" s="66">
        <v>0</v>
      </c>
    </row>
    <row r="14" spans="1:18" s="18" customFormat="1" ht="69.75" customHeight="1" outlineLevel="1" x14ac:dyDescent="0.2">
      <c r="A14" s="80" t="s">
        <v>73</v>
      </c>
      <c r="B14" s="81" t="s">
        <v>58</v>
      </c>
      <c r="C14" s="82" t="s">
        <v>55</v>
      </c>
      <c r="D14" s="83" t="s">
        <v>19</v>
      </c>
      <c r="E14" s="110"/>
      <c r="F14" s="110"/>
      <c r="G14" s="110"/>
      <c r="H14" s="134"/>
      <c r="I14" s="110"/>
      <c r="J14" s="110"/>
      <c r="K14" s="110"/>
      <c r="L14" s="110"/>
      <c r="M14" s="138"/>
      <c r="N14" s="119">
        <f t="shared" si="1"/>
        <v>0</v>
      </c>
      <c r="O14" s="110">
        <v>1</v>
      </c>
      <c r="P14" s="47">
        <f>N14+O14</f>
        <v>1</v>
      </c>
      <c r="Q14" s="49"/>
      <c r="R14" s="66">
        <v>1</v>
      </c>
    </row>
    <row r="15" spans="1:18" s="18" customFormat="1" ht="69.75" customHeight="1" outlineLevel="1" x14ac:dyDescent="0.2">
      <c r="A15" s="80" t="s">
        <v>75</v>
      </c>
      <c r="B15" s="81" t="s">
        <v>59</v>
      </c>
      <c r="C15" s="82" t="s">
        <v>55</v>
      </c>
      <c r="D15" s="83" t="s">
        <v>19</v>
      </c>
      <c r="E15" s="110"/>
      <c r="F15" s="110"/>
      <c r="G15" s="110"/>
      <c r="H15" s="134"/>
      <c r="I15" s="110"/>
      <c r="J15" s="110"/>
      <c r="K15" s="110"/>
      <c r="L15" s="110"/>
      <c r="M15" s="138"/>
      <c r="N15" s="119">
        <f t="shared" si="1"/>
        <v>0</v>
      </c>
      <c r="O15" s="110"/>
      <c r="P15" s="47">
        <f t="shared" ref="P15:P24" si="2">N15+O15</f>
        <v>0</v>
      </c>
      <c r="Q15" s="49"/>
      <c r="R15" s="66">
        <v>0</v>
      </c>
    </row>
    <row r="16" spans="1:18" s="18" customFormat="1" ht="42" customHeight="1" outlineLevel="1" x14ac:dyDescent="0.2">
      <c r="A16" s="80" t="s">
        <v>83</v>
      </c>
      <c r="B16" s="81" t="s">
        <v>60</v>
      </c>
      <c r="C16" s="82" t="s">
        <v>55</v>
      </c>
      <c r="D16" s="83" t="s">
        <v>19</v>
      </c>
      <c r="E16" s="110"/>
      <c r="F16" s="110"/>
      <c r="G16" s="110"/>
      <c r="H16" s="134"/>
      <c r="I16" s="110"/>
      <c r="J16" s="110"/>
      <c r="K16" s="110"/>
      <c r="L16" s="110"/>
      <c r="M16" s="138">
        <v>2</v>
      </c>
      <c r="N16" s="119">
        <f t="shared" si="1"/>
        <v>2</v>
      </c>
      <c r="O16" s="110">
        <v>5</v>
      </c>
      <c r="P16" s="47">
        <f t="shared" si="2"/>
        <v>7</v>
      </c>
      <c r="Q16" s="49"/>
      <c r="R16" s="66">
        <v>7</v>
      </c>
    </row>
    <row r="17" spans="1:18" s="18" customFormat="1" ht="24.75" customHeight="1" outlineLevel="1" x14ac:dyDescent="0.2">
      <c r="A17" s="80" t="s">
        <v>85</v>
      </c>
      <c r="B17" s="81" t="s">
        <v>61</v>
      </c>
      <c r="C17" s="82" t="s">
        <v>55</v>
      </c>
      <c r="D17" s="83" t="s">
        <v>19</v>
      </c>
      <c r="E17" s="110"/>
      <c r="F17" s="110"/>
      <c r="G17" s="110"/>
      <c r="H17" s="134"/>
      <c r="I17" s="110"/>
      <c r="J17" s="110"/>
      <c r="K17" s="110"/>
      <c r="L17" s="110"/>
      <c r="M17" s="138"/>
      <c r="N17" s="119">
        <f t="shared" si="1"/>
        <v>0</v>
      </c>
      <c r="O17" s="110"/>
      <c r="P17" s="47">
        <f t="shared" si="2"/>
        <v>0</v>
      </c>
      <c r="Q17" s="49"/>
      <c r="R17" s="66">
        <v>0</v>
      </c>
    </row>
    <row r="18" spans="1:18" s="18" customFormat="1" ht="27.75" customHeight="1" outlineLevel="1" x14ac:dyDescent="0.2">
      <c r="A18" s="80" t="s">
        <v>50</v>
      </c>
      <c r="B18" s="81" t="s">
        <v>62</v>
      </c>
      <c r="C18" s="82" t="s">
        <v>55</v>
      </c>
      <c r="D18" s="83" t="s">
        <v>19</v>
      </c>
      <c r="E18" s="110"/>
      <c r="F18" s="110"/>
      <c r="G18" s="110"/>
      <c r="H18" s="134"/>
      <c r="I18" s="110"/>
      <c r="J18" s="110"/>
      <c r="K18" s="110"/>
      <c r="L18" s="110"/>
      <c r="M18" s="138"/>
      <c r="N18" s="119">
        <f t="shared" si="1"/>
        <v>0</v>
      </c>
      <c r="O18" s="110"/>
      <c r="P18" s="47">
        <f t="shared" si="2"/>
        <v>0</v>
      </c>
      <c r="Q18" s="49"/>
      <c r="R18" s="66">
        <v>0</v>
      </c>
    </row>
    <row r="19" spans="1:18" s="18" customFormat="1" ht="27.75" customHeight="1" outlineLevel="1" x14ac:dyDescent="0.2">
      <c r="A19" s="80" t="s">
        <v>21</v>
      </c>
      <c r="B19" s="81" t="s">
        <v>63</v>
      </c>
      <c r="C19" s="82" t="s">
        <v>55</v>
      </c>
      <c r="D19" s="83" t="s">
        <v>19</v>
      </c>
      <c r="E19" s="110"/>
      <c r="F19" s="110"/>
      <c r="G19" s="110"/>
      <c r="H19" s="134"/>
      <c r="I19" s="110"/>
      <c r="J19" s="110"/>
      <c r="K19" s="110"/>
      <c r="L19" s="110"/>
      <c r="M19" s="138"/>
      <c r="N19" s="119">
        <f t="shared" si="1"/>
        <v>0</v>
      </c>
      <c r="O19" s="110">
        <v>1</v>
      </c>
      <c r="P19" s="47">
        <f t="shared" si="2"/>
        <v>1</v>
      </c>
      <c r="Q19" s="49"/>
      <c r="R19" s="66">
        <v>1</v>
      </c>
    </row>
    <row r="20" spans="1:18" s="18" customFormat="1" ht="18.75" customHeight="1" outlineLevel="1" x14ac:dyDescent="0.2">
      <c r="A20" s="80" t="s">
        <v>22</v>
      </c>
      <c r="B20" s="235" t="s">
        <v>334</v>
      </c>
      <c r="C20" s="82" t="s">
        <v>55</v>
      </c>
      <c r="D20" s="90" t="s">
        <v>19</v>
      </c>
      <c r="E20" s="110"/>
      <c r="F20" s="110"/>
      <c r="G20" s="110"/>
      <c r="H20" s="134"/>
      <c r="I20" s="110"/>
      <c r="J20" s="110"/>
      <c r="K20" s="110"/>
      <c r="L20" s="110"/>
      <c r="M20" s="138"/>
      <c r="N20" s="119">
        <f t="shared" si="1"/>
        <v>0</v>
      </c>
      <c r="O20" s="110">
        <v>5</v>
      </c>
      <c r="P20" s="47">
        <f t="shared" si="2"/>
        <v>5</v>
      </c>
      <c r="Q20" s="49"/>
      <c r="R20" s="66">
        <v>5</v>
      </c>
    </row>
    <row r="21" spans="1:18" s="18" customFormat="1" ht="18.75" customHeight="1" outlineLevel="1" x14ac:dyDescent="0.2">
      <c r="A21" s="80" t="s">
        <v>23</v>
      </c>
      <c r="B21" s="235" t="s">
        <v>335</v>
      </c>
      <c r="C21" s="82" t="s">
        <v>55</v>
      </c>
      <c r="D21" s="83" t="s">
        <v>19</v>
      </c>
      <c r="E21" s="110"/>
      <c r="F21" s="110"/>
      <c r="G21" s="110"/>
      <c r="H21" s="134"/>
      <c r="I21" s="110"/>
      <c r="J21" s="110"/>
      <c r="K21" s="110"/>
      <c r="L21" s="110"/>
      <c r="M21" s="138"/>
      <c r="N21" s="119">
        <f t="shared" si="1"/>
        <v>0</v>
      </c>
      <c r="O21" s="110">
        <v>8</v>
      </c>
      <c r="P21" s="47">
        <f t="shared" si="2"/>
        <v>8</v>
      </c>
      <c r="Q21" s="49"/>
      <c r="R21" s="66">
        <v>8</v>
      </c>
    </row>
    <row r="22" spans="1:18" s="18" customFormat="1" ht="18.75" customHeight="1" outlineLevel="1" x14ac:dyDescent="0.2">
      <c r="A22" s="80" t="s">
        <v>24</v>
      </c>
      <c r="B22" s="81" t="s">
        <v>64</v>
      </c>
      <c r="C22" s="82" t="s">
        <v>55</v>
      </c>
      <c r="D22" s="83" t="s">
        <v>19</v>
      </c>
      <c r="E22" s="110"/>
      <c r="F22" s="110"/>
      <c r="G22" s="110"/>
      <c r="H22" s="134"/>
      <c r="I22" s="110"/>
      <c r="J22" s="110"/>
      <c r="K22" s="110"/>
      <c r="L22" s="110"/>
      <c r="M22" s="138"/>
      <c r="N22" s="119">
        <f t="shared" si="1"/>
        <v>0</v>
      </c>
      <c r="O22" s="110">
        <v>1</v>
      </c>
      <c r="P22" s="47">
        <f t="shared" si="2"/>
        <v>1</v>
      </c>
      <c r="Q22" s="49"/>
      <c r="R22" s="66">
        <v>1</v>
      </c>
    </row>
    <row r="23" spans="1:18" s="18" customFormat="1" ht="18.75" customHeight="1" outlineLevel="1" x14ac:dyDescent="0.2">
      <c r="A23" s="80" t="s">
        <v>25</v>
      </c>
      <c r="B23" s="81" t="s">
        <v>65</v>
      </c>
      <c r="C23" s="82" t="s">
        <v>55</v>
      </c>
      <c r="D23" s="83" t="s">
        <v>19</v>
      </c>
      <c r="E23" s="110"/>
      <c r="F23" s="110"/>
      <c r="G23" s="110"/>
      <c r="H23" s="134"/>
      <c r="I23" s="110"/>
      <c r="J23" s="110"/>
      <c r="K23" s="110"/>
      <c r="L23" s="110"/>
      <c r="M23" s="138"/>
      <c r="N23" s="119">
        <f t="shared" si="1"/>
        <v>0</v>
      </c>
      <c r="O23" s="110">
        <v>1</v>
      </c>
      <c r="P23" s="47">
        <f t="shared" si="2"/>
        <v>1</v>
      </c>
      <c r="Q23" s="49"/>
      <c r="R23" s="66">
        <v>1</v>
      </c>
    </row>
    <row r="24" spans="1:18" s="18" customFormat="1" ht="18.75" customHeight="1" outlineLevel="1" x14ac:dyDescent="0.2">
      <c r="A24" s="80" t="s">
        <v>26</v>
      </c>
      <c r="B24" s="81" t="s">
        <v>66</v>
      </c>
      <c r="C24" s="82" t="s">
        <v>55</v>
      </c>
      <c r="D24" s="83" t="s">
        <v>19</v>
      </c>
      <c r="E24" s="110"/>
      <c r="F24" s="110"/>
      <c r="G24" s="110"/>
      <c r="H24" s="134"/>
      <c r="I24" s="110"/>
      <c r="J24" s="110"/>
      <c r="K24" s="110"/>
      <c r="L24" s="110"/>
      <c r="M24" s="138"/>
      <c r="N24" s="119">
        <f t="shared" si="1"/>
        <v>0</v>
      </c>
      <c r="O24" s="110"/>
      <c r="P24" s="47">
        <f t="shared" si="2"/>
        <v>0</v>
      </c>
      <c r="Q24" s="49"/>
      <c r="R24" s="66">
        <v>0</v>
      </c>
    </row>
    <row r="25" spans="1:18" s="18" customFormat="1" ht="40.5" customHeight="1" outlineLevel="1" x14ac:dyDescent="0.2">
      <c r="A25" s="80" t="s">
        <v>27</v>
      </c>
      <c r="B25" s="81" t="s">
        <v>68</v>
      </c>
      <c r="C25" s="82" t="s">
        <v>55</v>
      </c>
      <c r="D25" s="83" t="s">
        <v>19</v>
      </c>
      <c r="E25" s="111">
        <f t="shared" ref="E25:L25" si="3">SUM(E27:E35)</f>
        <v>0</v>
      </c>
      <c r="F25" s="111">
        <f t="shared" si="3"/>
        <v>0</v>
      </c>
      <c r="G25" s="111">
        <f t="shared" si="3"/>
        <v>0</v>
      </c>
      <c r="H25" s="135">
        <f t="shared" si="3"/>
        <v>0</v>
      </c>
      <c r="I25" s="111">
        <f t="shared" si="3"/>
        <v>0</v>
      </c>
      <c r="J25" s="111">
        <f t="shared" si="3"/>
        <v>0</v>
      </c>
      <c r="K25" s="111">
        <f t="shared" si="3"/>
        <v>0</v>
      </c>
      <c r="L25" s="111">
        <f t="shared" si="3"/>
        <v>0</v>
      </c>
      <c r="M25" s="111">
        <f>SUM(M27:M35)</f>
        <v>0</v>
      </c>
      <c r="N25" s="119">
        <f>SUM(N27:N35)</f>
        <v>0</v>
      </c>
      <c r="O25" s="141">
        <f>SUM(O27:O35)</f>
        <v>0</v>
      </c>
      <c r="P25" s="47">
        <f>N25+O25</f>
        <v>0</v>
      </c>
      <c r="Q25" s="72"/>
      <c r="R25" s="66">
        <v>0</v>
      </c>
    </row>
    <row r="26" spans="1:18" s="18" customFormat="1" ht="15.75" outlineLevel="1" x14ac:dyDescent="0.2">
      <c r="A26" s="80"/>
      <c r="B26" s="89" t="s">
        <v>69</v>
      </c>
      <c r="C26" s="82"/>
      <c r="D26" s="83"/>
      <c r="E26" s="58"/>
      <c r="F26" s="24"/>
      <c r="G26" s="24"/>
      <c r="H26" s="106"/>
      <c r="I26" s="24"/>
      <c r="J26" s="24"/>
      <c r="K26" s="24"/>
      <c r="L26" s="24"/>
      <c r="M26" s="59"/>
      <c r="N26" s="118"/>
      <c r="O26" s="20"/>
      <c r="P26" s="47"/>
      <c r="Q26" s="49"/>
      <c r="R26" s="66"/>
    </row>
    <row r="27" spans="1:18" s="18" customFormat="1" ht="18.75" customHeight="1" outlineLevel="1" x14ac:dyDescent="0.2">
      <c r="A27" s="80" t="s">
        <v>28</v>
      </c>
      <c r="B27" s="81" t="s">
        <v>57</v>
      </c>
      <c r="C27" s="82" t="s">
        <v>55</v>
      </c>
      <c r="D27" s="83" t="s">
        <v>19</v>
      </c>
      <c r="E27" s="110"/>
      <c r="F27" s="110"/>
      <c r="G27" s="110"/>
      <c r="H27" s="134"/>
      <c r="I27" s="110"/>
      <c r="J27" s="110"/>
      <c r="K27" s="110"/>
      <c r="L27" s="110"/>
      <c r="M27" s="138"/>
      <c r="N27" s="119">
        <f t="shared" ref="N27:N35" si="4">SUM(E27:M27)</f>
        <v>0</v>
      </c>
      <c r="O27" s="110"/>
      <c r="P27" s="47">
        <f t="shared" ref="P27:P35" si="5">N27+O27</f>
        <v>0</v>
      </c>
      <c r="Q27" s="49"/>
      <c r="R27" s="66">
        <v>0</v>
      </c>
    </row>
    <row r="28" spans="1:18" s="18" customFormat="1" ht="54" customHeight="1" outlineLevel="1" x14ac:dyDescent="0.2">
      <c r="A28" s="80" t="s">
        <v>29</v>
      </c>
      <c r="B28" s="81" t="s">
        <v>70</v>
      </c>
      <c r="C28" s="82" t="s">
        <v>55</v>
      </c>
      <c r="D28" s="83" t="s">
        <v>19</v>
      </c>
      <c r="E28" s="110"/>
      <c r="F28" s="110"/>
      <c r="G28" s="110"/>
      <c r="H28" s="134"/>
      <c r="I28" s="110"/>
      <c r="J28" s="110"/>
      <c r="K28" s="110"/>
      <c r="L28" s="110"/>
      <c r="M28" s="138"/>
      <c r="N28" s="119">
        <f t="shared" si="4"/>
        <v>0</v>
      </c>
      <c r="O28" s="110"/>
      <c r="P28" s="47">
        <f t="shared" si="5"/>
        <v>0</v>
      </c>
      <c r="Q28" s="49"/>
      <c r="R28" s="66">
        <v>0</v>
      </c>
    </row>
    <row r="29" spans="1:18" s="18" customFormat="1" ht="54" customHeight="1" outlineLevel="1" x14ac:dyDescent="0.2">
      <c r="A29" s="80" t="s">
        <v>30</v>
      </c>
      <c r="B29" s="81" t="s">
        <v>59</v>
      </c>
      <c r="C29" s="82" t="s">
        <v>55</v>
      </c>
      <c r="D29" s="83" t="s">
        <v>19</v>
      </c>
      <c r="E29" s="110"/>
      <c r="F29" s="110"/>
      <c r="G29" s="110"/>
      <c r="H29" s="134"/>
      <c r="I29" s="110"/>
      <c r="J29" s="110"/>
      <c r="K29" s="110"/>
      <c r="L29" s="110"/>
      <c r="M29" s="138"/>
      <c r="N29" s="119">
        <f t="shared" si="4"/>
        <v>0</v>
      </c>
      <c r="O29" s="110"/>
      <c r="P29" s="47">
        <f t="shared" si="5"/>
        <v>0</v>
      </c>
      <c r="Q29" s="49"/>
      <c r="R29" s="66">
        <v>0</v>
      </c>
    </row>
    <row r="30" spans="1:18" s="18" customFormat="1" ht="18.75" customHeight="1" outlineLevel="1" x14ac:dyDescent="0.2">
      <c r="A30" s="80" t="s">
        <v>31</v>
      </c>
      <c r="B30" s="81" t="s">
        <v>61</v>
      </c>
      <c r="C30" s="82" t="s">
        <v>55</v>
      </c>
      <c r="D30" s="83" t="s">
        <v>19</v>
      </c>
      <c r="E30" s="110"/>
      <c r="F30" s="110"/>
      <c r="G30" s="110"/>
      <c r="H30" s="134"/>
      <c r="I30" s="110"/>
      <c r="J30" s="110"/>
      <c r="K30" s="110"/>
      <c r="L30" s="110"/>
      <c r="M30" s="138"/>
      <c r="N30" s="119">
        <f t="shared" si="4"/>
        <v>0</v>
      </c>
      <c r="O30" s="110"/>
      <c r="P30" s="47">
        <f t="shared" si="5"/>
        <v>0</v>
      </c>
      <c r="Q30" s="49"/>
      <c r="R30" s="66">
        <v>0</v>
      </c>
    </row>
    <row r="31" spans="1:18" s="18" customFormat="1" ht="27.75" customHeight="1" outlineLevel="1" x14ac:dyDescent="0.2">
      <c r="A31" s="80" t="s">
        <v>32</v>
      </c>
      <c r="B31" s="81" t="s">
        <v>62</v>
      </c>
      <c r="C31" s="82" t="s">
        <v>55</v>
      </c>
      <c r="D31" s="83" t="s">
        <v>19</v>
      </c>
      <c r="E31" s="110"/>
      <c r="F31" s="110"/>
      <c r="G31" s="110"/>
      <c r="H31" s="134"/>
      <c r="I31" s="110"/>
      <c r="J31" s="110"/>
      <c r="K31" s="110"/>
      <c r="L31" s="110"/>
      <c r="M31" s="138"/>
      <c r="N31" s="119">
        <f t="shared" si="4"/>
        <v>0</v>
      </c>
      <c r="O31" s="110"/>
      <c r="P31" s="47">
        <f t="shared" si="5"/>
        <v>0</v>
      </c>
      <c r="Q31" s="49"/>
      <c r="R31" s="66">
        <v>0</v>
      </c>
    </row>
    <row r="32" spans="1:18" s="18" customFormat="1" ht="27.75" customHeight="1" outlineLevel="1" x14ac:dyDescent="0.2">
      <c r="A32" s="80" t="s">
        <v>33</v>
      </c>
      <c r="B32" s="81" t="s">
        <v>63</v>
      </c>
      <c r="C32" s="82" t="s">
        <v>55</v>
      </c>
      <c r="D32" s="83" t="s">
        <v>19</v>
      </c>
      <c r="E32" s="110"/>
      <c r="F32" s="110"/>
      <c r="G32" s="110"/>
      <c r="H32" s="134"/>
      <c r="I32" s="110"/>
      <c r="J32" s="110"/>
      <c r="K32" s="110"/>
      <c r="L32" s="110"/>
      <c r="M32" s="138"/>
      <c r="N32" s="119">
        <f t="shared" si="4"/>
        <v>0</v>
      </c>
      <c r="O32" s="110"/>
      <c r="P32" s="47">
        <f t="shared" si="5"/>
        <v>0</v>
      </c>
      <c r="Q32" s="49"/>
      <c r="R32" s="66">
        <v>0</v>
      </c>
    </row>
    <row r="33" spans="1:18" s="18" customFormat="1" ht="18.75" customHeight="1" outlineLevel="1" x14ac:dyDescent="0.2">
      <c r="A33" s="80" t="s">
        <v>34</v>
      </c>
      <c r="B33" s="81" t="s">
        <v>64</v>
      </c>
      <c r="C33" s="82" t="s">
        <v>55</v>
      </c>
      <c r="D33" s="83" t="s">
        <v>19</v>
      </c>
      <c r="E33" s="110"/>
      <c r="F33" s="110"/>
      <c r="G33" s="110"/>
      <c r="H33" s="134"/>
      <c r="I33" s="110"/>
      <c r="J33" s="110"/>
      <c r="K33" s="110"/>
      <c r="L33" s="110"/>
      <c r="M33" s="138"/>
      <c r="N33" s="119">
        <f t="shared" si="4"/>
        <v>0</v>
      </c>
      <c r="O33" s="110"/>
      <c r="P33" s="47">
        <f t="shared" si="5"/>
        <v>0</v>
      </c>
      <c r="Q33" s="49"/>
      <c r="R33" s="66">
        <v>0</v>
      </c>
    </row>
    <row r="34" spans="1:18" s="18" customFormat="1" ht="18.75" customHeight="1" outlineLevel="1" x14ac:dyDescent="0.2">
      <c r="A34" s="80" t="s">
        <v>35</v>
      </c>
      <c r="B34" s="81" t="s">
        <v>71</v>
      </c>
      <c r="C34" s="82" t="s">
        <v>55</v>
      </c>
      <c r="D34" s="83" t="s">
        <v>19</v>
      </c>
      <c r="E34" s="110"/>
      <c r="F34" s="110"/>
      <c r="G34" s="110"/>
      <c r="H34" s="134"/>
      <c r="I34" s="110"/>
      <c r="J34" s="110"/>
      <c r="K34" s="110"/>
      <c r="L34" s="110"/>
      <c r="M34" s="138"/>
      <c r="N34" s="119">
        <f t="shared" si="4"/>
        <v>0</v>
      </c>
      <c r="O34" s="110"/>
      <c r="P34" s="47">
        <f t="shared" si="5"/>
        <v>0</v>
      </c>
      <c r="Q34" s="49"/>
      <c r="R34" s="66">
        <v>0</v>
      </c>
    </row>
    <row r="35" spans="1:18" s="18" customFormat="1" ht="18.75" customHeight="1" outlineLevel="1" x14ac:dyDescent="0.2">
      <c r="A35" s="80" t="s">
        <v>90</v>
      </c>
      <c r="B35" s="81" t="s">
        <v>72</v>
      </c>
      <c r="C35" s="82" t="s">
        <v>55</v>
      </c>
      <c r="D35" s="83" t="s">
        <v>19</v>
      </c>
      <c r="E35" s="110"/>
      <c r="F35" s="110"/>
      <c r="G35" s="110"/>
      <c r="H35" s="134"/>
      <c r="I35" s="110"/>
      <c r="J35" s="110"/>
      <c r="K35" s="110"/>
      <c r="L35" s="110"/>
      <c r="M35" s="138"/>
      <c r="N35" s="119">
        <f t="shared" si="4"/>
        <v>0</v>
      </c>
      <c r="O35" s="110"/>
      <c r="P35" s="47">
        <f t="shared" si="5"/>
        <v>0</v>
      </c>
      <c r="Q35" s="49"/>
      <c r="R35" s="66">
        <v>0</v>
      </c>
    </row>
    <row r="36" spans="1:18" s="18" customFormat="1" ht="21" customHeight="1" x14ac:dyDescent="0.2">
      <c r="A36" s="84"/>
      <c r="B36" s="78" t="s">
        <v>110</v>
      </c>
      <c r="C36" s="85"/>
      <c r="D36" s="86"/>
      <c r="E36" s="83"/>
      <c r="F36" s="83"/>
      <c r="G36" s="83"/>
      <c r="H36" s="83"/>
      <c r="I36" s="83"/>
      <c r="J36" s="83"/>
      <c r="K36" s="83"/>
      <c r="L36" s="83"/>
      <c r="M36" s="83"/>
      <c r="N36" s="116"/>
      <c r="O36" s="19"/>
      <c r="P36" s="46"/>
      <c r="Q36" s="73"/>
      <c r="R36" s="27"/>
    </row>
    <row r="37" spans="1:18" s="18" customFormat="1" ht="19.5" customHeight="1" outlineLevel="1" x14ac:dyDescent="0.2">
      <c r="A37" s="80" t="s">
        <v>91</v>
      </c>
      <c r="B37" s="81" t="s">
        <v>2</v>
      </c>
      <c r="C37" s="82" t="s">
        <v>55</v>
      </c>
      <c r="D37" s="90" t="s">
        <v>19</v>
      </c>
      <c r="E37" s="19">
        <v>4</v>
      </c>
      <c r="F37" s="19">
        <v>5</v>
      </c>
      <c r="G37" s="19">
        <v>5</v>
      </c>
      <c r="H37" s="19">
        <v>7</v>
      </c>
      <c r="I37" s="19">
        <v>6</v>
      </c>
      <c r="J37" s="19">
        <v>4</v>
      </c>
      <c r="K37" s="19">
        <v>3</v>
      </c>
      <c r="L37" s="19">
        <v>5</v>
      </c>
      <c r="M37" s="52">
        <v>2</v>
      </c>
      <c r="N37" s="118">
        <f>SUM(E37:M37)</f>
        <v>41</v>
      </c>
      <c r="O37" s="19">
        <v>26</v>
      </c>
      <c r="P37" s="47">
        <f>N37+O37</f>
        <v>67</v>
      </c>
      <c r="Q37" s="49">
        <v>69</v>
      </c>
      <c r="R37" s="66">
        <v>69</v>
      </c>
    </row>
    <row r="38" spans="1:18" s="18" customFormat="1" ht="19.5" customHeight="1" outlineLevel="1" x14ac:dyDescent="0.2">
      <c r="A38" s="80" t="s">
        <v>92</v>
      </c>
      <c r="B38" s="81" t="s">
        <v>76</v>
      </c>
      <c r="C38" s="82" t="s">
        <v>55</v>
      </c>
      <c r="D38" s="90" t="s">
        <v>19</v>
      </c>
      <c r="E38" s="26">
        <v>4</v>
      </c>
      <c r="F38" s="26">
        <v>5</v>
      </c>
      <c r="G38" s="26">
        <v>5</v>
      </c>
      <c r="H38" s="26">
        <v>7</v>
      </c>
      <c r="I38" s="26">
        <v>6</v>
      </c>
      <c r="J38" s="26">
        <v>4</v>
      </c>
      <c r="K38" s="26">
        <v>3</v>
      </c>
      <c r="L38" s="26">
        <v>5</v>
      </c>
      <c r="M38" s="60">
        <v>2</v>
      </c>
      <c r="N38" s="118">
        <f>SUM(E38:M38)</f>
        <v>41</v>
      </c>
      <c r="O38" s="19">
        <v>24</v>
      </c>
      <c r="P38" s="47">
        <f>N38+O38</f>
        <v>65</v>
      </c>
      <c r="Q38" s="49">
        <v>67</v>
      </c>
      <c r="R38" s="66">
        <v>67</v>
      </c>
    </row>
    <row r="39" spans="1:18" s="18" customFormat="1" ht="19.5" customHeight="1" outlineLevel="1" x14ac:dyDescent="0.2">
      <c r="A39" s="80"/>
      <c r="B39" s="89" t="s">
        <v>77</v>
      </c>
      <c r="C39" s="82"/>
      <c r="D39" s="90"/>
      <c r="E39" s="19"/>
      <c r="F39" s="19"/>
      <c r="G39" s="19"/>
      <c r="H39" s="19"/>
      <c r="I39" s="19"/>
      <c r="J39" s="19"/>
      <c r="K39" s="19"/>
      <c r="L39" s="19"/>
      <c r="M39" s="19"/>
      <c r="N39" s="118"/>
      <c r="O39" s="19"/>
      <c r="P39" s="47"/>
      <c r="Q39" s="49"/>
      <c r="R39" s="67"/>
    </row>
    <row r="40" spans="1:18" s="18" customFormat="1" ht="19.5" customHeight="1" outlineLevel="1" x14ac:dyDescent="0.2">
      <c r="A40" s="80" t="s">
        <v>93</v>
      </c>
      <c r="B40" s="81" t="s">
        <v>78</v>
      </c>
      <c r="C40" s="82" t="s">
        <v>55</v>
      </c>
      <c r="D40" s="90" t="s">
        <v>19</v>
      </c>
      <c r="E40" s="19"/>
      <c r="F40" s="19">
        <v>1</v>
      </c>
      <c r="G40" s="19">
        <v>1</v>
      </c>
      <c r="H40" s="19"/>
      <c r="I40" s="19"/>
      <c r="J40" s="19"/>
      <c r="K40" s="19"/>
      <c r="L40" s="19"/>
      <c r="M40" s="52"/>
      <c r="N40" s="118">
        <f t="shared" ref="N40:N50" si="6">SUM(E40:M40)</f>
        <v>2</v>
      </c>
      <c r="O40" s="19">
        <v>1</v>
      </c>
      <c r="P40" s="47">
        <f>N40+O40</f>
        <v>3</v>
      </c>
      <c r="Q40" s="49">
        <v>3</v>
      </c>
      <c r="R40" s="66">
        <v>3</v>
      </c>
    </row>
    <row r="41" spans="1:18" s="18" customFormat="1" ht="19.5" customHeight="1" outlineLevel="1" x14ac:dyDescent="0.2">
      <c r="A41" s="80" t="s">
        <v>94</v>
      </c>
      <c r="B41" s="81" t="s">
        <v>79</v>
      </c>
      <c r="C41" s="82" t="s">
        <v>55</v>
      </c>
      <c r="D41" s="90" t="s">
        <v>19</v>
      </c>
      <c r="E41" s="19"/>
      <c r="F41" s="19">
        <v>1</v>
      </c>
      <c r="G41" s="19">
        <v>1</v>
      </c>
      <c r="H41" s="19"/>
      <c r="I41" s="19"/>
      <c r="J41" s="19"/>
      <c r="K41" s="19"/>
      <c r="L41" s="19"/>
      <c r="M41" s="52"/>
      <c r="N41" s="118">
        <f t="shared" si="6"/>
        <v>2</v>
      </c>
      <c r="O41" s="19">
        <v>1</v>
      </c>
      <c r="P41" s="47">
        <f t="shared" ref="P41:P50" si="7">N41+O41</f>
        <v>3</v>
      </c>
      <c r="Q41" s="49">
        <v>3</v>
      </c>
      <c r="R41" s="66">
        <v>3</v>
      </c>
    </row>
    <row r="42" spans="1:18" s="18" customFormat="1" ht="19.5" customHeight="1" outlineLevel="1" x14ac:dyDescent="0.2">
      <c r="A42" s="80" t="s">
        <v>95</v>
      </c>
      <c r="B42" s="81" t="s">
        <v>80</v>
      </c>
      <c r="C42" s="82" t="s">
        <v>55</v>
      </c>
      <c r="D42" s="90" t="s">
        <v>19</v>
      </c>
      <c r="E42" s="19">
        <v>3</v>
      </c>
      <c r="F42" s="19">
        <v>3</v>
      </c>
      <c r="G42" s="19">
        <v>3</v>
      </c>
      <c r="H42" s="19">
        <v>5</v>
      </c>
      <c r="I42" s="19">
        <v>4</v>
      </c>
      <c r="J42" s="19">
        <v>3</v>
      </c>
      <c r="K42" s="19">
        <v>2</v>
      </c>
      <c r="L42" s="19">
        <v>4</v>
      </c>
      <c r="M42" s="52">
        <v>1</v>
      </c>
      <c r="N42" s="118">
        <f t="shared" si="6"/>
        <v>28</v>
      </c>
      <c r="O42" s="19">
        <v>11</v>
      </c>
      <c r="P42" s="47">
        <f t="shared" si="7"/>
        <v>39</v>
      </c>
      <c r="Q42" s="49">
        <v>39</v>
      </c>
      <c r="R42" s="66">
        <v>39</v>
      </c>
    </row>
    <row r="43" spans="1:18" s="18" customFormat="1" ht="19.5" customHeight="1" outlineLevel="1" x14ac:dyDescent="0.2">
      <c r="A43" s="80" t="s">
        <v>96</v>
      </c>
      <c r="B43" s="81" t="s">
        <v>79</v>
      </c>
      <c r="C43" s="82" t="s">
        <v>55</v>
      </c>
      <c r="D43" s="90" t="s">
        <v>19</v>
      </c>
      <c r="E43" s="19">
        <v>3</v>
      </c>
      <c r="F43" s="19">
        <v>3</v>
      </c>
      <c r="G43" s="19">
        <v>3</v>
      </c>
      <c r="H43" s="19">
        <v>5</v>
      </c>
      <c r="I43" s="19">
        <v>4</v>
      </c>
      <c r="J43" s="19">
        <v>3</v>
      </c>
      <c r="K43" s="19">
        <v>2</v>
      </c>
      <c r="L43" s="19">
        <v>4</v>
      </c>
      <c r="M43" s="52">
        <v>1</v>
      </c>
      <c r="N43" s="118">
        <f t="shared" si="6"/>
        <v>28</v>
      </c>
      <c r="O43" s="19">
        <v>9</v>
      </c>
      <c r="P43" s="47">
        <f t="shared" si="7"/>
        <v>37</v>
      </c>
      <c r="Q43" s="49">
        <v>37</v>
      </c>
      <c r="R43" s="66">
        <v>37</v>
      </c>
    </row>
    <row r="44" spans="1:18" s="18" customFormat="1" ht="19.5" customHeight="1" outlineLevel="1" x14ac:dyDescent="0.2">
      <c r="A44" s="80" t="s">
        <v>97</v>
      </c>
      <c r="B44" s="81" t="s">
        <v>81</v>
      </c>
      <c r="C44" s="82" t="s">
        <v>55</v>
      </c>
      <c r="D44" s="90" t="s">
        <v>19</v>
      </c>
      <c r="E44" s="19">
        <v>1</v>
      </c>
      <c r="F44" s="19">
        <v>1</v>
      </c>
      <c r="G44" s="19">
        <v>1</v>
      </c>
      <c r="H44" s="19">
        <v>1</v>
      </c>
      <c r="I44" s="19">
        <v>1</v>
      </c>
      <c r="J44" s="19">
        <v>1</v>
      </c>
      <c r="K44" s="19">
        <v>1</v>
      </c>
      <c r="L44" s="19">
        <v>1</v>
      </c>
      <c r="M44" s="52">
        <v>1</v>
      </c>
      <c r="N44" s="118">
        <f t="shared" si="6"/>
        <v>9</v>
      </c>
      <c r="O44" s="19">
        <v>6</v>
      </c>
      <c r="P44" s="47">
        <f t="shared" si="7"/>
        <v>15</v>
      </c>
      <c r="Q44" s="49">
        <v>15</v>
      </c>
      <c r="R44" s="66">
        <v>15</v>
      </c>
    </row>
    <row r="45" spans="1:18" s="18" customFormat="1" ht="19.5" customHeight="1" outlineLevel="1" x14ac:dyDescent="0.2">
      <c r="A45" s="80" t="s">
        <v>98</v>
      </c>
      <c r="B45" s="81" t="s">
        <v>79</v>
      </c>
      <c r="C45" s="82" t="s">
        <v>55</v>
      </c>
      <c r="D45" s="90" t="s">
        <v>19</v>
      </c>
      <c r="E45" s="19">
        <v>1</v>
      </c>
      <c r="F45" s="19">
        <v>1</v>
      </c>
      <c r="G45" s="19">
        <v>1</v>
      </c>
      <c r="H45" s="19">
        <v>1</v>
      </c>
      <c r="I45" s="19">
        <v>1</v>
      </c>
      <c r="J45" s="19">
        <v>1</v>
      </c>
      <c r="K45" s="19">
        <v>1</v>
      </c>
      <c r="L45" s="19">
        <v>1</v>
      </c>
      <c r="M45" s="52">
        <v>1</v>
      </c>
      <c r="N45" s="118">
        <f t="shared" si="6"/>
        <v>9</v>
      </c>
      <c r="O45" s="19">
        <v>6</v>
      </c>
      <c r="P45" s="47">
        <f t="shared" si="7"/>
        <v>15</v>
      </c>
      <c r="Q45" s="49">
        <v>15</v>
      </c>
      <c r="R45" s="66">
        <v>15</v>
      </c>
    </row>
    <row r="46" spans="1:18" s="18" customFormat="1" ht="19.5" customHeight="1" outlineLevel="1" x14ac:dyDescent="0.2">
      <c r="A46" s="80" t="s">
        <v>99</v>
      </c>
      <c r="B46" s="81" t="s">
        <v>82</v>
      </c>
      <c r="C46" s="82" t="s">
        <v>55</v>
      </c>
      <c r="D46" s="90" t="s">
        <v>19</v>
      </c>
      <c r="E46" s="19"/>
      <c r="F46" s="19"/>
      <c r="G46" s="19"/>
      <c r="H46" s="61"/>
      <c r="I46" s="19"/>
      <c r="J46" s="19"/>
      <c r="K46" s="19"/>
      <c r="L46" s="19"/>
      <c r="M46" s="52"/>
      <c r="N46" s="118">
        <f t="shared" si="6"/>
        <v>0</v>
      </c>
      <c r="O46" s="19"/>
      <c r="P46" s="47">
        <f t="shared" si="7"/>
        <v>0</v>
      </c>
      <c r="Q46" s="49">
        <v>0</v>
      </c>
      <c r="R46" s="66">
        <v>0</v>
      </c>
    </row>
    <row r="47" spans="1:18" s="18" customFormat="1" ht="19.5" customHeight="1" outlineLevel="1" x14ac:dyDescent="0.2">
      <c r="A47" s="80" t="s">
        <v>100</v>
      </c>
      <c r="B47" s="81" t="s">
        <v>79</v>
      </c>
      <c r="C47" s="82" t="s">
        <v>55</v>
      </c>
      <c r="D47" s="90" t="s">
        <v>19</v>
      </c>
      <c r="E47" s="19"/>
      <c r="F47" s="19"/>
      <c r="G47" s="19"/>
      <c r="H47" s="61"/>
      <c r="I47" s="19"/>
      <c r="J47" s="19"/>
      <c r="K47" s="19"/>
      <c r="L47" s="19"/>
      <c r="M47" s="52"/>
      <c r="N47" s="118">
        <f t="shared" si="6"/>
        <v>0</v>
      </c>
      <c r="O47" s="19"/>
      <c r="P47" s="47">
        <f t="shared" si="7"/>
        <v>0</v>
      </c>
      <c r="Q47" s="49">
        <v>0</v>
      </c>
      <c r="R47" s="66">
        <v>0</v>
      </c>
    </row>
    <row r="48" spans="1:18" s="18" customFormat="1" ht="28.5" customHeight="1" outlineLevel="1" x14ac:dyDescent="0.2">
      <c r="A48" s="80" t="s">
        <v>101</v>
      </c>
      <c r="B48" s="81" t="s">
        <v>8</v>
      </c>
      <c r="C48" s="82" t="s">
        <v>55</v>
      </c>
      <c r="D48" s="90" t="s">
        <v>19</v>
      </c>
      <c r="E48" s="19"/>
      <c r="F48" s="19"/>
      <c r="G48" s="19"/>
      <c r="H48" s="61"/>
      <c r="I48" s="19"/>
      <c r="J48" s="19"/>
      <c r="K48" s="19"/>
      <c r="L48" s="19"/>
      <c r="M48" s="52"/>
      <c r="N48" s="118">
        <f t="shared" si="6"/>
        <v>0</v>
      </c>
      <c r="O48" s="19"/>
      <c r="P48" s="47">
        <f t="shared" si="7"/>
        <v>0</v>
      </c>
      <c r="Q48" s="49">
        <v>0</v>
      </c>
      <c r="R48" s="66">
        <v>0</v>
      </c>
    </row>
    <row r="49" spans="1:1208" s="18" customFormat="1" ht="19.5" customHeight="1" outlineLevel="1" x14ac:dyDescent="0.2">
      <c r="A49" s="80" t="s">
        <v>102</v>
      </c>
      <c r="B49" s="81" t="s">
        <v>84</v>
      </c>
      <c r="C49" s="82" t="s">
        <v>55</v>
      </c>
      <c r="D49" s="90" t="s">
        <v>19</v>
      </c>
      <c r="E49" s="19"/>
      <c r="F49" s="19"/>
      <c r="G49" s="19"/>
      <c r="H49" s="61"/>
      <c r="I49" s="19"/>
      <c r="J49" s="19"/>
      <c r="K49" s="19"/>
      <c r="L49" s="19"/>
      <c r="M49" s="52"/>
      <c r="N49" s="118">
        <f t="shared" si="6"/>
        <v>0</v>
      </c>
      <c r="O49" s="19"/>
      <c r="P49" s="47">
        <f t="shared" si="7"/>
        <v>0</v>
      </c>
      <c r="Q49" s="49">
        <v>0</v>
      </c>
      <c r="R49" s="66">
        <v>0</v>
      </c>
    </row>
    <row r="50" spans="1:1208" s="18" customFormat="1" ht="28.5" customHeight="1" outlineLevel="1" x14ac:dyDescent="0.2">
      <c r="A50" s="80" t="s">
        <v>103</v>
      </c>
      <c r="B50" s="81" t="s">
        <v>9</v>
      </c>
      <c r="C50" s="82" t="s">
        <v>55</v>
      </c>
      <c r="D50" s="90" t="s">
        <v>20</v>
      </c>
      <c r="E50" s="19"/>
      <c r="F50" s="19"/>
      <c r="G50" s="19"/>
      <c r="H50" s="61"/>
      <c r="I50" s="19"/>
      <c r="J50" s="19"/>
      <c r="K50" s="19"/>
      <c r="L50" s="19"/>
      <c r="M50" s="52"/>
      <c r="N50" s="118">
        <f t="shared" si="6"/>
        <v>0</v>
      </c>
      <c r="O50" s="19"/>
      <c r="P50" s="47">
        <f t="shared" si="7"/>
        <v>0</v>
      </c>
      <c r="Q50" s="49">
        <v>0</v>
      </c>
      <c r="R50" s="66">
        <v>0</v>
      </c>
    </row>
    <row r="51" spans="1:1208" s="18" customFormat="1" ht="15.75" x14ac:dyDescent="0.2">
      <c r="A51" s="84"/>
      <c r="B51" s="78" t="s">
        <v>111</v>
      </c>
      <c r="C51" s="85"/>
      <c r="D51" s="86"/>
      <c r="E51" s="83"/>
      <c r="F51" s="83"/>
      <c r="G51" s="83"/>
      <c r="H51" s="83"/>
      <c r="I51" s="83"/>
      <c r="J51" s="83"/>
      <c r="K51" s="83"/>
      <c r="L51" s="83"/>
      <c r="M51" s="83"/>
      <c r="N51" s="116"/>
      <c r="O51" s="19"/>
      <c r="P51" s="46"/>
      <c r="Q51" s="50"/>
      <c r="R51" s="27"/>
    </row>
    <row r="52" spans="1:1208" s="53" customFormat="1" ht="28.5" customHeight="1" outlineLevel="1" x14ac:dyDescent="0.2">
      <c r="A52" s="91">
        <v>38</v>
      </c>
      <c r="B52" s="92" t="s">
        <v>40</v>
      </c>
      <c r="C52" s="93" t="s">
        <v>74</v>
      </c>
      <c r="D52" s="93" t="s">
        <v>41</v>
      </c>
      <c r="E52" s="132">
        <v>11.8</v>
      </c>
      <c r="F52" s="132">
        <v>11.7</v>
      </c>
      <c r="G52" s="132">
        <v>77.099999999999994</v>
      </c>
      <c r="H52" s="132">
        <v>13</v>
      </c>
      <c r="I52" s="132">
        <v>19</v>
      </c>
      <c r="J52" s="132">
        <v>13.1</v>
      </c>
      <c r="K52" s="132">
        <v>7.7</v>
      </c>
      <c r="L52" s="132">
        <v>7.8</v>
      </c>
      <c r="M52" s="139">
        <v>16.100000000000001</v>
      </c>
      <c r="N52" s="76">
        <f t="shared" ref="N52:N72" si="8">SUM(E52:M52)</f>
        <v>177.29999999999998</v>
      </c>
      <c r="O52" s="132">
        <v>52.1</v>
      </c>
      <c r="P52" s="51">
        <f>N52+O52</f>
        <v>229.39999999999998</v>
      </c>
      <c r="Q52" s="41">
        <v>52.1</v>
      </c>
      <c r="R52" s="75">
        <v>169.79999999999998</v>
      </c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8"/>
      <c r="VO52" s="18"/>
      <c r="VP52" s="18"/>
      <c r="VQ52" s="18"/>
      <c r="VR52" s="18"/>
      <c r="VS52" s="18"/>
      <c r="VT52" s="18"/>
      <c r="VU52" s="18"/>
      <c r="VV52" s="18"/>
      <c r="VW52" s="18"/>
      <c r="VX52" s="18"/>
      <c r="VY52" s="18"/>
      <c r="VZ52" s="18"/>
      <c r="WA52" s="18"/>
      <c r="WB52" s="18"/>
      <c r="WC52" s="18"/>
      <c r="WD52" s="18"/>
      <c r="WE52" s="18"/>
      <c r="WF52" s="18"/>
      <c r="WG52" s="18"/>
      <c r="WH52" s="18"/>
      <c r="WI52" s="18"/>
      <c r="WJ52" s="18"/>
      <c r="WK52" s="18"/>
      <c r="WL52" s="18"/>
      <c r="WM52" s="18"/>
      <c r="WN52" s="18"/>
      <c r="WO52" s="18"/>
      <c r="WP52" s="18"/>
      <c r="WQ52" s="18"/>
      <c r="WR52" s="18"/>
      <c r="WS52" s="18"/>
      <c r="WT52" s="18"/>
      <c r="WU52" s="18"/>
      <c r="WV52" s="18"/>
      <c r="WW52" s="18"/>
      <c r="WX52" s="18"/>
      <c r="WY52" s="18"/>
      <c r="WZ52" s="18"/>
      <c r="XA52" s="18"/>
      <c r="XB52" s="18"/>
      <c r="XC52" s="18"/>
      <c r="XD52" s="18"/>
      <c r="XE52" s="18"/>
      <c r="XF52" s="18"/>
      <c r="XG52" s="18"/>
      <c r="XH52" s="18"/>
      <c r="XI52" s="18"/>
      <c r="XJ52" s="18"/>
      <c r="XK52" s="18"/>
      <c r="XL52" s="18"/>
      <c r="XM52" s="18"/>
      <c r="XN52" s="18"/>
      <c r="XO52" s="18"/>
      <c r="XP52" s="18"/>
      <c r="XQ52" s="18"/>
      <c r="XR52" s="18"/>
      <c r="XS52" s="18"/>
      <c r="XT52" s="18"/>
      <c r="XU52" s="18"/>
      <c r="XV52" s="18"/>
      <c r="XW52" s="18"/>
      <c r="XX52" s="18"/>
      <c r="XY52" s="18"/>
      <c r="XZ52" s="18"/>
      <c r="YA52" s="18"/>
      <c r="YB52" s="18"/>
      <c r="YC52" s="18"/>
      <c r="YD52" s="18"/>
      <c r="YE52" s="18"/>
      <c r="YF52" s="18"/>
      <c r="YG52" s="18"/>
      <c r="YH52" s="18"/>
      <c r="YI52" s="18"/>
      <c r="YJ52" s="18"/>
      <c r="YK52" s="18"/>
      <c r="YL52" s="18"/>
      <c r="YM52" s="18"/>
      <c r="YN52" s="18"/>
      <c r="YO52" s="18"/>
      <c r="YP52" s="18"/>
      <c r="YQ52" s="18"/>
      <c r="YR52" s="18"/>
      <c r="YS52" s="18"/>
      <c r="YT52" s="18"/>
      <c r="YU52" s="18"/>
      <c r="YV52" s="18"/>
      <c r="YW52" s="18"/>
      <c r="YX52" s="18"/>
      <c r="YY52" s="18"/>
      <c r="YZ52" s="18"/>
      <c r="ZA52" s="18"/>
      <c r="ZB52" s="18"/>
      <c r="ZC52" s="18"/>
      <c r="ZD52" s="18"/>
      <c r="ZE52" s="18"/>
      <c r="ZF52" s="18"/>
      <c r="ZG52" s="18"/>
      <c r="ZH52" s="18"/>
      <c r="ZI52" s="18"/>
      <c r="ZJ52" s="18"/>
      <c r="ZK52" s="18"/>
      <c r="ZL52" s="18"/>
      <c r="ZM52" s="18"/>
      <c r="ZN52" s="18"/>
      <c r="ZO52" s="18"/>
      <c r="ZP52" s="18"/>
      <c r="ZQ52" s="18"/>
      <c r="ZR52" s="18"/>
      <c r="ZS52" s="18"/>
      <c r="ZT52" s="18"/>
      <c r="ZU52" s="18"/>
      <c r="ZV52" s="18"/>
      <c r="ZW52" s="18"/>
      <c r="ZX52" s="18"/>
      <c r="ZY52" s="18"/>
      <c r="ZZ52" s="18"/>
      <c r="AAA52" s="18"/>
      <c r="AAB52" s="18"/>
      <c r="AAC52" s="18"/>
      <c r="AAD52" s="18"/>
      <c r="AAE52" s="18"/>
      <c r="AAF52" s="18"/>
      <c r="AAG52" s="18"/>
      <c r="AAH52" s="18"/>
      <c r="AAI52" s="18"/>
      <c r="AAJ52" s="18"/>
      <c r="AAK52" s="18"/>
      <c r="AAL52" s="18"/>
      <c r="AAM52" s="18"/>
      <c r="AAN52" s="18"/>
      <c r="AAO52" s="18"/>
      <c r="AAP52" s="18"/>
      <c r="AAQ52" s="18"/>
      <c r="AAR52" s="18"/>
      <c r="AAS52" s="18"/>
      <c r="AAT52" s="18"/>
      <c r="AAU52" s="18"/>
      <c r="AAV52" s="18"/>
      <c r="AAW52" s="18"/>
      <c r="AAX52" s="18"/>
      <c r="AAY52" s="18"/>
      <c r="AAZ52" s="18"/>
      <c r="ABA52" s="18"/>
      <c r="ABB52" s="18"/>
      <c r="ABC52" s="18"/>
      <c r="ABD52" s="18"/>
      <c r="ABE52" s="18"/>
      <c r="ABF52" s="18"/>
      <c r="ABG52" s="18"/>
      <c r="ABH52" s="18"/>
      <c r="ABI52" s="18"/>
      <c r="ABJ52" s="18"/>
      <c r="ABK52" s="18"/>
      <c r="ABL52" s="18"/>
      <c r="ABM52" s="18"/>
      <c r="ABN52" s="18"/>
      <c r="ABO52" s="18"/>
      <c r="ABP52" s="18"/>
      <c r="ABQ52" s="18"/>
      <c r="ABR52" s="18"/>
      <c r="ABS52" s="18"/>
      <c r="ABT52" s="18"/>
      <c r="ABU52" s="18"/>
      <c r="ABV52" s="18"/>
      <c r="ABW52" s="18"/>
      <c r="ABX52" s="18"/>
      <c r="ABY52" s="18"/>
      <c r="ABZ52" s="18"/>
      <c r="ACA52" s="18"/>
      <c r="ACB52" s="18"/>
      <c r="ACC52" s="18"/>
      <c r="ACD52" s="18"/>
      <c r="ACE52" s="18"/>
      <c r="ACF52" s="18"/>
      <c r="ACG52" s="18"/>
      <c r="ACH52" s="18"/>
      <c r="ACI52" s="18"/>
      <c r="ACJ52" s="18"/>
      <c r="ACK52" s="18"/>
      <c r="ACL52" s="18"/>
      <c r="ACM52" s="18"/>
      <c r="ACN52" s="18"/>
      <c r="ACO52" s="18"/>
      <c r="ACP52" s="18"/>
      <c r="ACQ52" s="18"/>
      <c r="ACR52" s="18"/>
      <c r="ACS52" s="18"/>
      <c r="ACT52" s="18"/>
      <c r="ACU52" s="18"/>
      <c r="ACV52" s="18"/>
      <c r="ACW52" s="18"/>
      <c r="ACX52" s="18"/>
      <c r="ACY52" s="18"/>
      <c r="ACZ52" s="18"/>
      <c r="ADA52" s="18"/>
      <c r="ADB52" s="18"/>
      <c r="ADC52" s="18"/>
      <c r="ADD52" s="18"/>
      <c r="ADE52" s="18"/>
      <c r="ADF52" s="18"/>
      <c r="ADG52" s="18"/>
      <c r="ADH52" s="18"/>
      <c r="ADI52" s="18"/>
      <c r="ADJ52" s="18"/>
      <c r="ADK52" s="18"/>
      <c r="ADL52" s="18"/>
      <c r="ADM52" s="18"/>
      <c r="ADN52" s="18"/>
      <c r="ADO52" s="18"/>
      <c r="ADP52" s="18"/>
      <c r="ADQ52" s="18"/>
      <c r="ADR52" s="18"/>
      <c r="ADS52" s="18"/>
      <c r="ADT52" s="18"/>
      <c r="ADU52" s="18"/>
      <c r="ADV52" s="18"/>
      <c r="ADW52" s="18"/>
      <c r="ADX52" s="18"/>
      <c r="ADY52" s="18"/>
      <c r="ADZ52" s="18"/>
      <c r="AEA52" s="18"/>
      <c r="AEB52" s="18"/>
      <c r="AEC52" s="18"/>
      <c r="AED52" s="18"/>
      <c r="AEE52" s="18"/>
      <c r="AEF52" s="18"/>
      <c r="AEG52" s="18"/>
      <c r="AEH52" s="18"/>
      <c r="AEI52" s="18"/>
      <c r="AEJ52" s="18"/>
      <c r="AEK52" s="18"/>
      <c r="AEL52" s="18"/>
      <c r="AEM52" s="18"/>
      <c r="AEN52" s="18"/>
      <c r="AEO52" s="18"/>
      <c r="AEP52" s="18"/>
      <c r="AEQ52" s="18"/>
      <c r="AER52" s="18"/>
      <c r="AES52" s="18"/>
      <c r="AET52" s="18"/>
      <c r="AEU52" s="18"/>
      <c r="AEV52" s="18"/>
      <c r="AEW52" s="18"/>
      <c r="AEX52" s="18"/>
      <c r="AEY52" s="18"/>
      <c r="AEZ52" s="18"/>
      <c r="AFA52" s="18"/>
      <c r="AFB52" s="18"/>
      <c r="AFC52" s="18"/>
      <c r="AFD52" s="18"/>
      <c r="AFE52" s="18"/>
      <c r="AFF52" s="18"/>
      <c r="AFG52" s="18"/>
      <c r="AFH52" s="18"/>
      <c r="AFI52" s="18"/>
      <c r="AFJ52" s="18"/>
      <c r="AFK52" s="18"/>
      <c r="AFL52" s="18"/>
      <c r="AFM52" s="18"/>
      <c r="AFN52" s="18"/>
      <c r="AFO52" s="18"/>
      <c r="AFP52" s="18"/>
      <c r="AFQ52" s="18"/>
      <c r="AFR52" s="18"/>
      <c r="AFS52" s="18"/>
      <c r="AFT52" s="18"/>
      <c r="AFU52" s="18"/>
      <c r="AFV52" s="18"/>
      <c r="AFW52" s="18"/>
      <c r="AFX52" s="18"/>
      <c r="AFY52" s="18"/>
      <c r="AFZ52" s="18"/>
      <c r="AGA52" s="18"/>
      <c r="AGB52" s="18"/>
      <c r="AGC52" s="18"/>
      <c r="AGD52" s="18"/>
      <c r="AGE52" s="18"/>
      <c r="AGF52" s="18"/>
      <c r="AGG52" s="18"/>
      <c r="AGH52" s="18"/>
      <c r="AGI52" s="18"/>
      <c r="AGJ52" s="18"/>
      <c r="AGK52" s="18"/>
      <c r="AGL52" s="18"/>
      <c r="AGM52" s="18"/>
      <c r="AGN52" s="18"/>
      <c r="AGO52" s="18"/>
      <c r="AGP52" s="18"/>
      <c r="AGQ52" s="18"/>
      <c r="AGR52" s="18"/>
      <c r="AGS52" s="18"/>
      <c r="AGT52" s="18"/>
      <c r="AGU52" s="18"/>
      <c r="AGV52" s="18"/>
      <c r="AGW52" s="18"/>
      <c r="AGX52" s="18"/>
      <c r="AGY52" s="18"/>
      <c r="AGZ52" s="18"/>
      <c r="AHA52" s="18"/>
      <c r="AHB52" s="18"/>
      <c r="AHC52" s="18"/>
      <c r="AHD52" s="18"/>
      <c r="AHE52" s="18"/>
      <c r="AHF52" s="18"/>
      <c r="AHG52" s="18"/>
      <c r="AHH52" s="18"/>
      <c r="AHI52" s="18"/>
      <c r="AHJ52" s="18"/>
      <c r="AHK52" s="18"/>
      <c r="AHL52" s="18"/>
      <c r="AHM52" s="18"/>
      <c r="AHN52" s="18"/>
      <c r="AHO52" s="18"/>
      <c r="AHP52" s="18"/>
      <c r="AHQ52" s="18"/>
      <c r="AHR52" s="18"/>
      <c r="AHS52" s="18"/>
      <c r="AHT52" s="18"/>
      <c r="AHU52" s="18"/>
      <c r="AHV52" s="18"/>
      <c r="AHW52" s="18"/>
      <c r="AHX52" s="18"/>
      <c r="AHY52" s="18"/>
      <c r="AHZ52" s="18"/>
      <c r="AIA52" s="18"/>
      <c r="AIB52" s="18"/>
      <c r="AIC52" s="18"/>
      <c r="AID52" s="18"/>
      <c r="AIE52" s="18"/>
      <c r="AIF52" s="18"/>
      <c r="AIG52" s="18"/>
      <c r="AIH52" s="18"/>
      <c r="AII52" s="18"/>
      <c r="AIJ52" s="18"/>
      <c r="AIK52" s="18"/>
      <c r="AIL52" s="18"/>
      <c r="AIM52" s="18"/>
      <c r="AIN52" s="18"/>
      <c r="AIO52" s="18"/>
      <c r="AIP52" s="18"/>
      <c r="AIQ52" s="18"/>
      <c r="AIR52" s="18"/>
      <c r="AIS52" s="18"/>
      <c r="AIT52" s="18"/>
      <c r="AIU52" s="18"/>
      <c r="AIV52" s="18"/>
      <c r="AIW52" s="18"/>
      <c r="AIX52" s="18"/>
      <c r="AIY52" s="18"/>
      <c r="AIZ52" s="18"/>
      <c r="AJA52" s="18"/>
      <c r="AJB52" s="18"/>
      <c r="AJC52" s="18"/>
      <c r="AJD52" s="18"/>
      <c r="AJE52" s="18"/>
      <c r="AJF52" s="18"/>
      <c r="AJG52" s="18"/>
      <c r="AJH52" s="18"/>
      <c r="AJI52" s="18"/>
      <c r="AJJ52" s="18"/>
      <c r="AJK52" s="18"/>
      <c r="AJL52" s="18"/>
      <c r="AJM52" s="18"/>
      <c r="AJN52" s="18"/>
      <c r="AJO52" s="18"/>
      <c r="AJP52" s="18"/>
      <c r="AJQ52" s="18"/>
      <c r="AJR52" s="18"/>
      <c r="AJS52" s="18"/>
      <c r="AJT52" s="18"/>
      <c r="AJU52" s="18"/>
      <c r="AJV52" s="18"/>
      <c r="AJW52" s="18"/>
      <c r="AJX52" s="18"/>
      <c r="AJY52" s="18"/>
      <c r="AJZ52" s="18"/>
      <c r="AKA52" s="18"/>
      <c r="AKB52" s="18"/>
      <c r="AKC52" s="18"/>
      <c r="AKD52" s="18"/>
      <c r="AKE52" s="18"/>
      <c r="AKF52" s="18"/>
      <c r="AKG52" s="18"/>
      <c r="AKH52" s="18"/>
      <c r="AKI52" s="18"/>
      <c r="AKJ52" s="18"/>
      <c r="AKK52" s="18"/>
      <c r="AKL52" s="18"/>
      <c r="AKM52" s="18"/>
      <c r="AKN52" s="18"/>
      <c r="AKO52" s="18"/>
      <c r="AKP52" s="18"/>
      <c r="AKQ52" s="18"/>
      <c r="AKR52" s="18"/>
      <c r="AKS52" s="18"/>
      <c r="AKT52" s="18"/>
      <c r="AKU52" s="18"/>
      <c r="AKV52" s="18"/>
      <c r="AKW52" s="18"/>
      <c r="AKX52" s="18"/>
      <c r="AKY52" s="18"/>
      <c r="AKZ52" s="18"/>
      <c r="ALA52" s="18"/>
      <c r="ALB52" s="18"/>
      <c r="ALC52" s="18"/>
      <c r="ALD52" s="18"/>
      <c r="ALE52" s="18"/>
      <c r="ALF52" s="18"/>
      <c r="ALG52" s="18"/>
      <c r="ALH52" s="18"/>
      <c r="ALI52" s="18"/>
      <c r="ALJ52" s="18"/>
      <c r="ALK52" s="18"/>
      <c r="ALL52" s="18"/>
      <c r="ALM52" s="18"/>
      <c r="ALN52" s="18"/>
      <c r="ALO52" s="18"/>
      <c r="ALP52" s="18"/>
      <c r="ALQ52" s="18"/>
      <c r="ALR52" s="18"/>
      <c r="ALS52" s="18"/>
      <c r="ALT52" s="18"/>
      <c r="ALU52" s="18"/>
      <c r="ALV52" s="18"/>
      <c r="ALW52" s="18"/>
      <c r="ALX52" s="18"/>
      <c r="ALY52" s="18"/>
      <c r="ALZ52" s="18"/>
      <c r="AMA52" s="18"/>
      <c r="AMB52" s="18"/>
      <c r="AMC52" s="18"/>
      <c r="AMD52" s="18"/>
      <c r="AME52" s="18"/>
      <c r="AMF52" s="18"/>
      <c r="AMG52" s="18"/>
      <c r="AMH52" s="18"/>
      <c r="AMI52" s="18"/>
      <c r="AMJ52" s="18"/>
      <c r="AMK52" s="18"/>
      <c r="AML52" s="18"/>
      <c r="AMM52" s="18"/>
      <c r="AMN52" s="18"/>
      <c r="AMO52" s="18"/>
      <c r="AMP52" s="18"/>
      <c r="AMQ52" s="18"/>
      <c r="AMR52" s="18"/>
      <c r="AMS52" s="18"/>
      <c r="AMT52" s="18"/>
      <c r="AMU52" s="18"/>
      <c r="AMV52" s="18"/>
      <c r="AMW52" s="18"/>
      <c r="AMX52" s="18"/>
      <c r="AMY52" s="18"/>
      <c r="AMZ52" s="18"/>
      <c r="ANA52" s="18"/>
      <c r="ANB52" s="18"/>
      <c r="ANC52" s="18"/>
      <c r="AND52" s="18"/>
      <c r="ANE52" s="18"/>
      <c r="ANF52" s="18"/>
      <c r="ANG52" s="18"/>
      <c r="ANH52" s="18"/>
      <c r="ANI52" s="18"/>
      <c r="ANJ52" s="18"/>
      <c r="ANK52" s="18"/>
      <c r="ANL52" s="18"/>
      <c r="ANM52" s="18"/>
      <c r="ANN52" s="18"/>
      <c r="ANO52" s="18"/>
      <c r="ANP52" s="18"/>
      <c r="ANQ52" s="18"/>
      <c r="ANR52" s="18"/>
      <c r="ANS52" s="18"/>
      <c r="ANT52" s="18"/>
      <c r="ANU52" s="18"/>
      <c r="ANV52" s="18"/>
      <c r="ANW52" s="18"/>
      <c r="ANX52" s="18"/>
      <c r="ANY52" s="18"/>
      <c r="ANZ52" s="18"/>
      <c r="AOA52" s="18"/>
      <c r="AOB52" s="18"/>
      <c r="AOC52" s="18"/>
      <c r="AOD52" s="18"/>
      <c r="AOE52" s="18"/>
      <c r="AOF52" s="18"/>
      <c r="AOG52" s="18"/>
      <c r="AOH52" s="18"/>
      <c r="AOI52" s="18"/>
      <c r="AOJ52" s="18"/>
      <c r="AOK52" s="18"/>
      <c r="AOL52" s="18"/>
      <c r="AOM52" s="18"/>
      <c r="AON52" s="18"/>
      <c r="AOO52" s="18"/>
      <c r="AOP52" s="18"/>
      <c r="AOQ52" s="18"/>
      <c r="AOR52" s="18"/>
      <c r="AOS52" s="18"/>
      <c r="AOT52" s="18"/>
      <c r="AOU52" s="18"/>
      <c r="AOV52" s="18"/>
      <c r="AOW52" s="18"/>
      <c r="AOX52" s="18"/>
      <c r="AOY52" s="18"/>
      <c r="AOZ52" s="18"/>
      <c r="APA52" s="18"/>
      <c r="APB52" s="18"/>
      <c r="APC52" s="18"/>
      <c r="APD52" s="18"/>
      <c r="APE52" s="18"/>
      <c r="APF52" s="18"/>
      <c r="APG52" s="18"/>
      <c r="APH52" s="18"/>
      <c r="API52" s="18"/>
      <c r="APJ52" s="18"/>
      <c r="APK52" s="18"/>
      <c r="APL52" s="18"/>
      <c r="APM52" s="18"/>
      <c r="APN52" s="18"/>
      <c r="APO52" s="18"/>
      <c r="APP52" s="18"/>
      <c r="APQ52" s="18"/>
      <c r="APR52" s="18"/>
      <c r="APS52" s="18"/>
      <c r="APT52" s="18"/>
      <c r="APU52" s="18"/>
      <c r="APV52" s="18"/>
      <c r="APW52" s="18"/>
      <c r="APX52" s="18"/>
      <c r="APY52" s="18"/>
      <c r="APZ52" s="18"/>
      <c r="AQA52" s="18"/>
      <c r="AQB52" s="18"/>
      <c r="AQC52" s="18"/>
      <c r="AQD52" s="18"/>
      <c r="AQE52" s="18"/>
      <c r="AQF52" s="18"/>
      <c r="AQG52" s="18"/>
      <c r="AQH52" s="18"/>
      <c r="AQI52" s="18"/>
      <c r="AQJ52" s="18"/>
      <c r="AQK52" s="18"/>
      <c r="AQL52" s="18"/>
      <c r="AQM52" s="18"/>
      <c r="AQN52" s="18"/>
      <c r="AQO52" s="18"/>
      <c r="AQP52" s="18"/>
      <c r="AQQ52" s="18"/>
      <c r="AQR52" s="18"/>
      <c r="AQS52" s="18"/>
      <c r="AQT52" s="18"/>
      <c r="AQU52" s="18"/>
      <c r="AQV52" s="18"/>
      <c r="AQW52" s="18"/>
      <c r="AQX52" s="18"/>
      <c r="AQY52" s="18"/>
      <c r="AQZ52" s="18"/>
      <c r="ARA52" s="18"/>
      <c r="ARB52" s="18"/>
      <c r="ARC52" s="18"/>
      <c r="ARD52" s="18"/>
      <c r="ARE52" s="18"/>
      <c r="ARF52" s="18"/>
      <c r="ARG52" s="18"/>
      <c r="ARH52" s="18"/>
      <c r="ARI52" s="18"/>
      <c r="ARJ52" s="18"/>
      <c r="ARK52" s="18"/>
      <c r="ARL52" s="18"/>
      <c r="ARM52" s="18"/>
      <c r="ARN52" s="18"/>
      <c r="ARO52" s="18"/>
      <c r="ARP52" s="18"/>
      <c r="ARQ52" s="18"/>
      <c r="ARR52" s="18"/>
      <c r="ARS52" s="18"/>
      <c r="ART52" s="18"/>
      <c r="ARU52" s="18"/>
      <c r="ARV52" s="18"/>
      <c r="ARW52" s="18"/>
      <c r="ARX52" s="18"/>
      <c r="ARY52" s="18"/>
      <c r="ARZ52" s="18"/>
      <c r="ASA52" s="18"/>
      <c r="ASB52" s="18"/>
      <c r="ASC52" s="18"/>
      <c r="ASD52" s="18"/>
      <c r="ASE52" s="18"/>
      <c r="ASF52" s="18"/>
      <c r="ASG52" s="18"/>
      <c r="ASH52" s="18"/>
      <c r="ASI52" s="18"/>
      <c r="ASJ52" s="18"/>
      <c r="ASK52" s="18"/>
      <c r="ASL52" s="18"/>
      <c r="ASM52" s="18"/>
      <c r="ASN52" s="18"/>
      <c r="ASO52" s="18"/>
      <c r="ASP52" s="18"/>
      <c r="ASQ52" s="18"/>
      <c r="ASR52" s="18"/>
      <c r="ASS52" s="18"/>
      <c r="AST52" s="18"/>
      <c r="ASU52" s="18"/>
      <c r="ASV52" s="18"/>
      <c r="ASW52" s="18"/>
      <c r="ASX52" s="18"/>
      <c r="ASY52" s="18"/>
      <c r="ASZ52" s="18"/>
      <c r="ATA52" s="18"/>
      <c r="ATB52" s="18"/>
      <c r="ATC52" s="18"/>
      <c r="ATD52" s="18"/>
      <c r="ATE52" s="18"/>
      <c r="ATF52" s="18"/>
      <c r="ATG52" s="18"/>
      <c r="ATH52" s="18"/>
      <c r="ATI52" s="18"/>
      <c r="ATJ52" s="18"/>
      <c r="ATK52" s="18"/>
      <c r="ATL52" s="18"/>
    </row>
    <row r="53" spans="1:1208" s="53" customFormat="1" ht="28.5" customHeight="1" outlineLevel="1" x14ac:dyDescent="0.2">
      <c r="A53" s="91">
        <v>39</v>
      </c>
      <c r="B53" s="92" t="s">
        <v>42</v>
      </c>
      <c r="C53" s="93" t="s">
        <v>74</v>
      </c>
      <c r="D53" s="93" t="s">
        <v>41</v>
      </c>
      <c r="E53" s="132">
        <v>3.5</v>
      </c>
      <c r="F53" s="132">
        <v>4</v>
      </c>
      <c r="G53" s="132">
        <v>24.9</v>
      </c>
      <c r="H53" s="132">
        <v>13</v>
      </c>
      <c r="I53" s="132">
        <v>7</v>
      </c>
      <c r="J53" s="132">
        <v>12.1</v>
      </c>
      <c r="K53" s="132">
        <v>1</v>
      </c>
      <c r="L53" s="132">
        <v>7.8</v>
      </c>
      <c r="M53" s="139">
        <v>12.2</v>
      </c>
      <c r="N53" s="76">
        <f t="shared" si="8"/>
        <v>85.5</v>
      </c>
      <c r="O53" s="132">
        <v>27</v>
      </c>
      <c r="P53" s="51">
        <f t="shared" ref="P53:P72" si="9">N53+O53</f>
        <v>112.5</v>
      </c>
      <c r="Q53" s="41">
        <v>27</v>
      </c>
      <c r="R53" s="75">
        <v>96.699999999999989</v>
      </c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8"/>
      <c r="TS53" s="18"/>
      <c r="TT53" s="18"/>
      <c r="TU53" s="18"/>
      <c r="TV53" s="18"/>
      <c r="TW53" s="18"/>
      <c r="TX53" s="18"/>
      <c r="TY53" s="18"/>
      <c r="TZ53" s="18"/>
      <c r="UA53" s="18"/>
      <c r="UB53" s="18"/>
      <c r="UC53" s="18"/>
      <c r="UD53" s="18"/>
      <c r="UE53" s="18"/>
      <c r="UF53" s="18"/>
      <c r="UG53" s="18"/>
      <c r="UH53" s="18"/>
      <c r="UI53" s="18"/>
      <c r="UJ53" s="18"/>
      <c r="UK53" s="18"/>
      <c r="UL53" s="18"/>
      <c r="UM53" s="18"/>
      <c r="UN53" s="18"/>
      <c r="UO53" s="18"/>
      <c r="UP53" s="18"/>
      <c r="UQ53" s="18"/>
      <c r="UR53" s="18"/>
      <c r="US53" s="18"/>
      <c r="UT53" s="18"/>
      <c r="UU53" s="18"/>
      <c r="UV53" s="18"/>
      <c r="UW53" s="18"/>
      <c r="UX53" s="18"/>
      <c r="UY53" s="18"/>
      <c r="UZ53" s="18"/>
      <c r="VA53" s="18"/>
      <c r="VB53" s="18"/>
      <c r="VC53" s="18"/>
      <c r="VD53" s="18"/>
      <c r="VE53" s="18"/>
      <c r="VF53" s="18"/>
      <c r="VG53" s="18"/>
      <c r="VH53" s="18"/>
      <c r="VI53" s="18"/>
      <c r="VJ53" s="18"/>
      <c r="VK53" s="18"/>
      <c r="VL53" s="18"/>
      <c r="VM53" s="18"/>
      <c r="VN53" s="18"/>
      <c r="VO53" s="18"/>
      <c r="VP53" s="18"/>
      <c r="VQ53" s="18"/>
      <c r="VR53" s="18"/>
      <c r="VS53" s="18"/>
      <c r="VT53" s="18"/>
      <c r="VU53" s="18"/>
      <c r="VV53" s="18"/>
      <c r="VW53" s="18"/>
      <c r="VX53" s="18"/>
      <c r="VY53" s="18"/>
      <c r="VZ53" s="18"/>
      <c r="WA53" s="18"/>
      <c r="WB53" s="18"/>
      <c r="WC53" s="18"/>
      <c r="WD53" s="18"/>
      <c r="WE53" s="18"/>
      <c r="WF53" s="18"/>
      <c r="WG53" s="18"/>
      <c r="WH53" s="18"/>
      <c r="WI53" s="18"/>
      <c r="WJ53" s="18"/>
      <c r="WK53" s="18"/>
      <c r="WL53" s="18"/>
      <c r="WM53" s="18"/>
      <c r="WN53" s="18"/>
      <c r="WO53" s="18"/>
      <c r="WP53" s="18"/>
      <c r="WQ53" s="18"/>
      <c r="WR53" s="18"/>
      <c r="WS53" s="18"/>
      <c r="WT53" s="18"/>
      <c r="WU53" s="18"/>
      <c r="WV53" s="18"/>
      <c r="WW53" s="18"/>
      <c r="WX53" s="18"/>
      <c r="WY53" s="18"/>
      <c r="WZ53" s="18"/>
      <c r="XA53" s="18"/>
      <c r="XB53" s="18"/>
      <c r="XC53" s="18"/>
      <c r="XD53" s="18"/>
      <c r="XE53" s="18"/>
      <c r="XF53" s="18"/>
      <c r="XG53" s="18"/>
      <c r="XH53" s="18"/>
      <c r="XI53" s="18"/>
      <c r="XJ53" s="18"/>
      <c r="XK53" s="18"/>
      <c r="XL53" s="18"/>
      <c r="XM53" s="18"/>
      <c r="XN53" s="18"/>
      <c r="XO53" s="18"/>
      <c r="XP53" s="18"/>
      <c r="XQ53" s="18"/>
      <c r="XR53" s="18"/>
      <c r="XS53" s="18"/>
      <c r="XT53" s="18"/>
      <c r="XU53" s="18"/>
      <c r="XV53" s="18"/>
      <c r="XW53" s="18"/>
      <c r="XX53" s="18"/>
      <c r="XY53" s="18"/>
      <c r="XZ53" s="18"/>
      <c r="YA53" s="18"/>
      <c r="YB53" s="18"/>
      <c r="YC53" s="18"/>
      <c r="YD53" s="18"/>
      <c r="YE53" s="18"/>
      <c r="YF53" s="18"/>
      <c r="YG53" s="18"/>
      <c r="YH53" s="18"/>
      <c r="YI53" s="18"/>
      <c r="YJ53" s="18"/>
      <c r="YK53" s="18"/>
      <c r="YL53" s="18"/>
      <c r="YM53" s="18"/>
      <c r="YN53" s="18"/>
      <c r="YO53" s="18"/>
      <c r="YP53" s="18"/>
      <c r="YQ53" s="18"/>
      <c r="YR53" s="18"/>
      <c r="YS53" s="18"/>
      <c r="YT53" s="18"/>
      <c r="YU53" s="18"/>
      <c r="YV53" s="18"/>
      <c r="YW53" s="18"/>
      <c r="YX53" s="18"/>
      <c r="YY53" s="18"/>
      <c r="YZ53" s="18"/>
      <c r="ZA53" s="18"/>
      <c r="ZB53" s="18"/>
      <c r="ZC53" s="18"/>
      <c r="ZD53" s="18"/>
      <c r="ZE53" s="18"/>
      <c r="ZF53" s="18"/>
      <c r="ZG53" s="18"/>
      <c r="ZH53" s="18"/>
      <c r="ZI53" s="18"/>
      <c r="ZJ53" s="18"/>
      <c r="ZK53" s="18"/>
      <c r="ZL53" s="18"/>
      <c r="ZM53" s="18"/>
      <c r="ZN53" s="18"/>
      <c r="ZO53" s="18"/>
      <c r="ZP53" s="18"/>
      <c r="ZQ53" s="18"/>
      <c r="ZR53" s="18"/>
      <c r="ZS53" s="18"/>
      <c r="ZT53" s="18"/>
      <c r="ZU53" s="18"/>
      <c r="ZV53" s="18"/>
      <c r="ZW53" s="18"/>
      <c r="ZX53" s="18"/>
      <c r="ZY53" s="18"/>
      <c r="ZZ53" s="18"/>
      <c r="AAA53" s="18"/>
      <c r="AAB53" s="18"/>
      <c r="AAC53" s="18"/>
      <c r="AAD53" s="18"/>
      <c r="AAE53" s="18"/>
      <c r="AAF53" s="18"/>
      <c r="AAG53" s="18"/>
      <c r="AAH53" s="18"/>
      <c r="AAI53" s="18"/>
      <c r="AAJ53" s="18"/>
      <c r="AAK53" s="18"/>
      <c r="AAL53" s="18"/>
      <c r="AAM53" s="18"/>
      <c r="AAN53" s="18"/>
      <c r="AAO53" s="18"/>
      <c r="AAP53" s="18"/>
      <c r="AAQ53" s="18"/>
      <c r="AAR53" s="18"/>
      <c r="AAS53" s="18"/>
      <c r="AAT53" s="18"/>
      <c r="AAU53" s="18"/>
      <c r="AAV53" s="18"/>
      <c r="AAW53" s="18"/>
      <c r="AAX53" s="18"/>
      <c r="AAY53" s="18"/>
      <c r="AAZ53" s="18"/>
      <c r="ABA53" s="18"/>
      <c r="ABB53" s="18"/>
      <c r="ABC53" s="18"/>
      <c r="ABD53" s="18"/>
      <c r="ABE53" s="18"/>
      <c r="ABF53" s="18"/>
      <c r="ABG53" s="18"/>
      <c r="ABH53" s="18"/>
      <c r="ABI53" s="18"/>
      <c r="ABJ53" s="18"/>
      <c r="ABK53" s="18"/>
      <c r="ABL53" s="18"/>
      <c r="ABM53" s="18"/>
      <c r="ABN53" s="18"/>
      <c r="ABO53" s="18"/>
      <c r="ABP53" s="18"/>
      <c r="ABQ53" s="18"/>
      <c r="ABR53" s="18"/>
      <c r="ABS53" s="18"/>
      <c r="ABT53" s="18"/>
      <c r="ABU53" s="18"/>
      <c r="ABV53" s="18"/>
      <c r="ABW53" s="18"/>
      <c r="ABX53" s="18"/>
      <c r="ABY53" s="18"/>
      <c r="ABZ53" s="18"/>
      <c r="ACA53" s="18"/>
      <c r="ACB53" s="18"/>
      <c r="ACC53" s="18"/>
      <c r="ACD53" s="18"/>
      <c r="ACE53" s="18"/>
      <c r="ACF53" s="18"/>
      <c r="ACG53" s="18"/>
      <c r="ACH53" s="18"/>
      <c r="ACI53" s="18"/>
      <c r="ACJ53" s="18"/>
      <c r="ACK53" s="18"/>
      <c r="ACL53" s="18"/>
      <c r="ACM53" s="18"/>
      <c r="ACN53" s="18"/>
      <c r="ACO53" s="18"/>
      <c r="ACP53" s="18"/>
      <c r="ACQ53" s="18"/>
      <c r="ACR53" s="18"/>
      <c r="ACS53" s="18"/>
      <c r="ACT53" s="18"/>
      <c r="ACU53" s="18"/>
      <c r="ACV53" s="18"/>
      <c r="ACW53" s="18"/>
      <c r="ACX53" s="18"/>
      <c r="ACY53" s="18"/>
      <c r="ACZ53" s="18"/>
      <c r="ADA53" s="18"/>
      <c r="ADB53" s="18"/>
      <c r="ADC53" s="18"/>
      <c r="ADD53" s="18"/>
      <c r="ADE53" s="18"/>
      <c r="ADF53" s="18"/>
      <c r="ADG53" s="18"/>
      <c r="ADH53" s="18"/>
      <c r="ADI53" s="18"/>
      <c r="ADJ53" s="18"/>
      <c r="ADK53" s="18"/>
      <c r="ADL53" s="18"/>
      <c r="ADM53" s="18"/>
      <c r="ADN53" s="18"/>
      <c r="ADO53" s="18"/>
      <c r="ADP53" s="18"/>
      <c r="ADQ53" s="18"/>
      <c r="ADR53" s="18"/>
      <c r="ADS53" s="18"/>
      <c r="ADT53" s="18"/>
      <c r="ADU53" s="18"/>
      <c r="ADV53" s="18"/>
      <c r="ADW53" s="18"/>
      <c r="ADX53" s="18"/>
      <c r="ADY53" s="18"/>
      <c r="ADZ53" s="18"/>
      <c r="AEA53" s="18"/>
      <c r="AEB53" s="18"/>
      <c r="AEC53" s="18"/>
      <c r="AED53" s="18"/>
      <c r="AEE53" s="18"/>
      <c r="AEF53" s="18"/>
      <c r="AEG53" s="18"/>
      <c r="AEH53" s="18"/>
      <c r="AEI53" s="18"/>
      <c r="AEJ53" s="18"/>
      <c r="AEK53" s="18"/>
      <c r="AEL53" s="18"/>
      <c r="AEM53" s="18"/>
      <c r="AEN53" s="18"/>
      <c r="AEO53" s="18"/>
      <c r="AEP53" s="18"/>
      <c r="AEQ53" s="18"/>
      <c r="AER53" s="18"/>
      <c r="AES53" s="18"/>
      <c r="AET53" s="18"/>
      <c r="AEU53" s="18"/>
      <c r="AEV53" s="18"/>
      <c r="AEW53" s="18"/>
      <c r="AEX53" s="18"/>
      <c r="AEY53" s="18"/>
      <c r="AEZ53" s="18"/>
      <c r="AFA53" s="18"/>
      <c r="AFB53" s="18"/>
      <c r="AFC53" s="18"/>
      <c r="AFD53" s="18"/>
      <c r="AFE53" s="18"/>
      <c r="AFF53" s="18"/>
      <c r="AFG53" s="18"/>
      <c r="AFH53" s="18"/>
      <c r="AFI53" s="18"/>
      <c r="AFJ53" s="18"/>
      <c r="AFK53" s="18"/>
      <c r="AFL53" s="18"/>
      <c r="AFM53" s="18"/>
      <c r="AFN53" s="18"/>
      <c r="AFO53" s="18"/>
      <c r="AFP53" s="18"/>
      <c r="AFQ53" s="18"/>
      <c r="AFR53" s="18"/>
      <c r="AFS53" s="18"/>
      <c r="AFT53" s="18"/>
      <c r="AFU53" s="18"/>
      <c r="AFV53" s="18"/>
      <c r="AFW53" s="18"/>
      <c r="AFX53" s="18"/>
      <c r="AFY53" s="18"/>
      <c r="AFZ53" s="18"/>
      <c r="AGA53" s="18"/>
      <c r="AGB53" s="18"/>
      <c r="AGC53" s="18"/>
      <c r="AGD53" s="18"/>
      <c r="AGE53" s="18"/>
      <c r="AGF53" s="18"/>
      <c r="AGG53" s="18"/>
      <c r="AGH53" s="18"/>
      <c r="AGI53" s="18"/>
      <c r="AGJ53" s="18"/>
      <c r="AGK53" s="18"/>
      <c r="AGL53" s="18"/>
      <c r="AGM53" s="18"/>
      <c r="AGN53" s="18"/>
      <c r="AGO53" s="18"/>
      <c r="AGP53" s="18"/>
      <c r="AGQ53" s="18"/>
      <c r="AGR53" s="18"/>
      <c r="AGS53" s="18"/>
      <c r="AGT53" s="18"/>
      <c r="AGU53" s="18"/>
      <c r="AGV53" s="18"/>
      <c r="AGW53" s="18"/>
      <c r="AGX53" s="18"/>
      <c r="AGY53" s="18"/>
      <c r="AGZ53" s="18"/>
      <c r="AHA53" s="18"/>
      <c r="AHB53" s="18"/>
      <c r="AHC53" s="18"/>
      <c r="AHD53" s="18"/>
      <c r="AHE53" s="18"/>
      <c r="AHF53" s="18"/>
      <c r="AHG53" s="18"/>
      <c r="AHH53" s="18"/>
      <c r="AHI53" s="18"/>
      <c r="AHJ53" s="18"/>
      <c r="AHK53" s="18"/>
      <c r="AHL53" s="18"/>
      <c r="AHM53" s="18"/>
      <c r="AHN53" s="18"/>
      <c r="AHO53" s="18"/>
      <c r="AHP53" s="18"/>
      <c r="AHQ53" s="18"/>
      <c r="AHR53" s="18"/>
      <c r="AHS53" s="18"/>
      <c r="AHT53" s="18"/>
      <c r="AHU53" s="18"/>
      <c r="AHV53" s="18"/>
      <c r="AHW53" s="18"/>
      <c r="AHX53" s="18"/>
      <c r="AHY53" s="18"/>
      <c r="AHZ53" s="18"/>
      <c r="AIA53" s="18"/>
      <c r="AIB53" s="18"/>
      <c r="AIC53" s="18"/>
      <c r="AID53" s="18"/>
      <c r="AIE53" s="18"/>
      <c r="AIF53" s="18"/>
      <c r="AIG53" s="18"/>
      <c r="AIH53" s="18"/>
      <c r="AII53" s="18"/>
      <c r="AIJ53" s="18"/>
      <c r="AIK53" s="18"/>
      <c r="AIL53" s="18"/>
      <c r="AIM53" s="18"/>
      <c r="AIN53" s="18"/>
      <c r="AIO53" s="18"/>
      <c r="AIP53" s="18"/>
      <c r="AIQ53" s="18"/>
      <c r="AIR53" s="18"/>
      <c r="AIS53" s="18"/>
      <c r="AIT53" s="18"/>
      <c r="AIU53" s="18"/>
      <c r="AIV53" s="18"/>
      <c r="AIW53" s="18"/>
      <c r="AIX53" s="18"/>
      <c r="AIY53" s="18"/>
      <c r="AIZ53" s="18"/>
      <c r="AJA53" s="18"/>
      <c r="AJB53" s="18"/>
      <c r="AJC53" s="18"/>
      <c r="AJD53" s="18"/>
      <c r="AJE53" s="18"/>
      <c r="AJF53" s="18"/>
      <c r="AJG53" s="18"/>
      <c r="AJH53" s="18"/>
      <c r="AJI53" s="18"/>
      <c r="AJJ53" s="18"/>
      <c r="AJK53" s="18"/>
      <c r="AJL53" s="18"/>
      <c r="AJM53" s="18"/>
      <c r="AJN53" s="18"/>
      <c r="AJO53" s="18"/>
      <c r="AJP53" s="18"/>
      <c r="AJQ53" s="18"/>
      <c r="AJR53" s="18"/>
      <c r="AJS53" s="18"/>
      <c r="AJT53" s="18"/>
      <c r="AJU53" s="18"/>
      <c r="AJV53" s="18"/>
      <c r="AJW53" s="18"/>
      <c r="AJX53" s="18"/>
      <c r="AJY53" s="18"/>
      <c r="AJZ53" s="18"/>
      <c r="AKA53" s="18"/>
      <c r="AKB53" s="18"/>
      <c r="AKC53" s="18"/>
      <c r="AKD53" s="18"/>
      <c r="AKE53" s="18"/>
      <c r="AKF53" s="18"/>
      <c r="AKG53" s="18"/>
      <c r="AKH53" s="18"/>
      <c r="AKI53" s="18"/>
      <c r="AKJ53" s="18"/>
      <c r="AKK53" s="18"/>
      <c r="AKL53" s="18"/>
      <c r="AKM53" s="18"/>
      <c r="AKN53" s="18"/>
      <c r="AKO53" s="18"/>
      <c r="AKP53" s="18"/>
      <c r="AKQ53" s="18"/>
      <c r="AKR53" s="18"/>
      <c r="AKS53" s="18"/>
      <c r="AKT53" s="18"/>
      <c r="AKU53" s="18"/>
      <c r="AKV53" s="18"/>
      <c r="AKW53" s="18"/>
      <c r="AKX53" s="18"/>
      <c r="AKY53" s="18"/>
      <c r="AKZ53" s="18"/>
      <c r="ALA53" s="18"/>
      <c r="ALB53" s="18"/>
      <c r="ALC53" s="18"/>
      <c r="ALD53" s="18"/>
      <c r="ALE53" s="18"/>
      <c r="ALF53" s="18"/>
      <c r="ALG53" s="18"/>
      <c r="ALH53" s="18"/>
      <c r="ALI53" s="18"/>
      <c r="ALJ53" s="18"/>
      <c r="ALK53" s="18"/>
      <c r="ALL53" s="18"/>
      <c r="ALM53" s="18"/>
      <c r="ALN53" s="18"/>
      <c r="ALO53" s="18"/>
      <c r="ALP53" s="18"/>
      <c r="ALQ53" s="18"/>
      <c r="ALR53" s="18"/>
      <c r="ALS53" s="18"/>
      <c r="ALT53" s="18"/>
      <c r="ALU53" s="18"/>
      <c r="ALV53" s="18"/>
      <c r="ALW53" s="18"/>
      <c r="ALX53" s="18"/>
      <c r="ALY53" s="18"/>
      <c r="ALZ53" s="18"/>
      <c r="AMA53" s="18"/>
      <c r="AMB53" s="18"/>
      <c r="AMC53" s="18"/>
      <c r="AMD53" s="18"/>
      <c r="AME53" s="18"/>
      <c r="AMF53" s="18"/>
      <c r="AMG53" s="18"/>
      <c r="AMH53" s="18"/>
      <c r="AMI53" s="18"/>
      <c r="AMJ53" s="18"/>
      <c r="AMK53" s="18"/>
      <c r="AML53" s="18"/>
      <c r="AMM53" s="18"/>
      <c r="AMN53" s="18"/>
      <c r="AMO53" s="18"/>
      <c r="AMP53" s="18"/>
      <c r="AMQ53" s="18"/>
      <c r="AMR53" s="18"/>
      <c r="AMS53" s="18"/>
      <c r="AMT53" s="18"/>
      <c r="AMU53" s="18"/>
      <c r="AMV53" s="18"/>
      <c r="AMW53" s="18"/>
      <c r="AMX53" s="18"/>
      <c r="AMY53" s="18"/>
      <c r="AMZ53" s="18"/>
      <c r="ANA53" s="18"/>
      <c r="ANB53" s="18"/>
      <c r="ANC53" s="18"/>
      <c r="AND53" s="18"/>
      <c r="ANE53" s="18"/>
      <c r="ANF53" s="18"/>
      <c r="ANG53" s="18"/>
      <c r="ANH53" s="18"/>
      <c r="ANI53" s="18"/>
      <c r="ANJ53" s="18"/>
      <c r="ANK53" s="18"/>
      <c r="ANL53" s="18"/>
      <c r="ANM53" s="18"/>
      <c r="ANN53" s="18"/>
      <c r="ANO53" s="18"/>
      <c r="ANP53" s="18"/>
      <c r="ANQ53" s="18"/>
      <c r="ANR53" s="18"/>
      <c r="ANS53" s="18"/>
      <c r="ANT53" s="18"/>
      <c r="ANU53" s="18"/>
      <c r="ANV53" s="18"/>
      <c r="ANW53" s="18"/>
      <c r="ANX53" s="18"/>
      <c r="ANY53" s="18"/>
      <c r="ANZ53" s="18"/>
      <c r="AOA53" s="18"/>
      <c r="AOB53" s="18"/>
      <c r="AOC53" s="18"/>
      <c r="AOD53" s="18"/>
      <c r="AOE53" s="18"/>
      <c r="AOF53" s="18"/>
      <c r="AOG53" s="18"/>
      <c r="AOH53" s="18"/>
      <c r="AOI53" s="18"/>
      <c r="AOJ53" s="18"/>
      <c r="AOK53" s="18"/>
      <c r="AOL53" s="18"/>
      <c r="AOM53" s="18"/>
      <c r="AON53" s="18"/>
      <c r="AOO53" s="18"/>
      <c r="AOP53" s="18"/>
      <c r="AOQ53" s="18"/>
      <c r="AOR53" s="18"/>
      <c r="AOS53" s="18"/>
      <c r="AOT53" s="18"/>
      <c r="AOU53" s="18"/>
      <c r="AOV53" s="18"/>
      <c r="AOW53" s="18"/>
      <c r="AOX53" s="18"/>
      <c r="AOY53" s="18"/>
      <c r="AOZ53" s="18"/>
      <c r="APA53" s="18"/>
      <c r="APB53" s="18"/>
      <c r="APC53" s="18"/>
      <c r="APD53" s="18"/>
      <c r="APE53" s="18"/>
      <c r="APF53" s="18"/>
      <c r="APG53" s="18"/>
      <c r="APH53" s="18"/>
      <c r="API53" s="18"/>
      <c r="APJ53" s="18"/>
      <c r="APK53" s="18"/>
      <c r="APL53" s="18"/>
      <c r="APM53" s="18"/>
      <c r="APN53" s="18"/>
      <c r="APO53" s="18"/>
      <c r="APP53" s="18"/>
      <c r="APQ53" s="18"/>
      <c r="APR53" s="18"/>
      <c r="APS53" s="18"/>
      <c r="APT53" s="18"/>
      <c r="APU53" s="18"/>
      <c r="APV53" s="18"/>
      <c r="APW53" s="18"/>
      <c r="APX53" s="18"/>
      <c r="APY53" s="18"/>
      <c r="APZ53" s="18"/>
      <c r="AQA53" s="18"/>
      <c r="AQB53" s="18"/>
      <c r="AQC53" s="18"/>
      <c r="AQD53" s="18"/>
      <c r="AQE53" s="18"/>
      <c r="AQF53" s="18"/>
      <c r="AQG53" s="18"/>
      <c r="AQH53" s="18"/>
      <c r="AQI53" s="18"/>
      <c r="AQJ53" s="18"/>
      <c r="AQK53" s="18"/>
      <c r="AQL53" s="18"/>
      <c r="AQM53" s="18"/>
      <c r="AQN53" s="18"/>
      <c r="AQO53" s="18"/>
      <c r="AQP53" s="18"/>
      <c r="AQQ53" s="18"/>
      <c r="AQR53" s="18"/>
      <c r="AQS53" s="18"/>
      <c r="AQT53" s="18"/>
      <c r="AQU53" s="18"/>
      <c r="AQV53" s="18"/>
      <c r="AQW53" s="18"/>
      <c r="AQX53" s="18"/>
      <c r="AQY53" s="18"/>
      <c r="AQZ53" s="18"/>
      <c r="ARA53" s="18"/>
      <c r="ARB53" s="18"/>
      <c r="ARC53" s="18"/>
      <c r="ARD53" s="18"/>
      <c r="ARE53" s="18"/>
      <c r="ARF53" s="18"/>
      <c r="ARG53" s="18"/>
      <c r="ARH53" s="18"/>
      <c r="ARI53" s="18"/>
      <c r="ARJ53" s="18"/>
      <c r="ARK53" s="18"/>
      <c r="ARL53" s="18"/>
      <c r="ARM53" s="18"/>
      <c r="ARN53" s="18"/>
      <c r="ARO53" s="18"/>
      <c r="ARP53" s="18"/>
      <c r="ARQ53" s="18"/>
      <c r="ARR53" s="18"/>
      <c r="ARS53" s="18"/>
      <c r="ART53" s="18"/>
      <c r="ARU53" s="18"/>
      <c r="ARV53" s="18"/>
      <c r="ARW53" s="18"/>
      <c r="ARX53" s="18"/>
      <c r="ARY53" s="18"/>
      <c r="ARZ53" s="18"/>
      <c r="ASA53" s="18"/>
      <c r="ASB53" s="18"/>
      <c r="ASC53" s="18"/>
      <c r="ASD53" s="18"/>
      <c r="ASE53" s="18"/>
      <c r="ASF53" s="18"/>
      <c r="ASG53" s="18"/>
      <c r="ASH53" s="18"/>
      <c r="ASI53" s="18"/>
      <c r="ASJ53" s="18"/>
      <c r="ASK53" s="18"/>
      <c r="ASL53" s="18"/>
      <c r="ASM53" s="18"/>
      <c r="ASN53" s="18"/>
      <c r="ASO53" s="18"/>
      <c r="ASP53" s="18"/>
      <c r="ASQ53" s="18"/>
      <c r="ASR53" s="18"/>
      <c r="ASS53" s="18"/>
      <c r="AST53" s="18"/>
      <c r="ASU53" s="18"/>
      <c r="ASV53" s="18"/>
      <c r="ASW53" s="18"/>
      <c r="ASX53" s="18"/>
      <c r="ASY53" s="18"/>
      <c r="ASZ53" s="18"/>
      <c r="ATA53" s="18"/>
      <c r="ATB53" s="18"/>
      <c r="ATC53" s="18"/>
      <c r="ATD53" s="18"/>
      <c r="ATE53" s="18"/>
      <c r="ATF53" s="18"/>
      <c r="ATG53" s="18"/>
      <c r="ATH53" s="18"/>
      <c r="ATI53" s="18"/>
      <c r="ATJ53" s="18"/>
      <c r="ATK53" s="18"/>
      <c r="ATL53" s="18"/>
    </row>
    <row r="54" spans="1:1208" s="18" customFormat="1" ht="24.75" customHeight="1" outlineLevel="1" x14ac:dyDescent="0.2">
      <c r="A54" s="91">
        <v>40</v>
      </c>
      <c r="B54" s="268" t="s">
        <v>43</v>
      </c>
      <c r="C54" s="94" t="s">
        <v>112</v>
      </c>
      <c r="D54" s="95" t="s">
        <v>113</v>
      </c>
      <c r="E54" s="69">
        <v>4.38</v>
      </c>
      <c r="F54" s="69">
        <v>1.61</v>
      </c>
      <c r="G54" s="69">
        <v>1.73</v>
      </c>
      <c r="H54" s="69">
        <v>4.3499999999999996</v>
      </c>
      <c r="I54" s="69">
        <v>1.57</v>
      </c>
      <c r="J54" s="69">
        <v>0.71</v>
      </c>
      <c r="K54" s="69">
        <v>0.53</v>
      </c>
      <c r="L54" s="69">
        <v>1.56</v>
      </c>
      <c r="M54" s="70">
        <v>2.04</v>
      </c>
      <c r="N54" s="120">
        <f t="shared" si="8"/>
        <v>18.48</v>
      </c>
      <c r="O54" s="69">
        <v>20.39</v>
      </c>
      <c r="P54" s="64">
        <f t="shared" si="9"/>
        <v>38.870000000000005</v>
      </c>
      <c r="Q54" s="65"/>
      <c r="R54" s="107">
        <v>22.85</v>
      </c>
    </row>
    <row r="55" spans="1:1208" s="18" customFormat="1" ht="19.5" customHeight="1" outlineLevel="1" x14ac:dyDescent="0.2">
      <c r="A55" s="91">
        <v>41</v>
      </c>
      <c r="B55" s="268"/>
      <c r="C55" s="94" t="s">
        <v>112</v>
      </c>
      <c r="D55" s="95" t="s">
        <v>114</v>
      </c>
      <c r="E55" s="69">
        <v>0.5</v>
      </c>
      <c r="F55" s="69">
        <v>0.18</v>
      </c>
      <c r="G55" s="69">
        <v>0.42</v>
      </c>
      <c r="H55" s="69">
        <v>0.49</v>
      </c>
      <c r="I55" s="69">
        <v>0.17</v>
      </c>
      <c r="J55" s="69">
        <v>7.0000000000000007E-2</v>
      </c>
      <c r="K55" s="69">
        <v>0.1</v>
      </c>
      <c r="L55" s="69">
        <v>0.28999999999999998</v>
      </c>
      <c r="M55" s="70">
        <v>0.23</v>
      </c>
      <c r="N55" s="120">
        <f t="shared" si="8"/>
        <v>2.4499999999999997</v>
      </c>
      <c r="O55" s="69">
        <v>2.31</v>
      </c>
      <c r="P55" s="64">
        <f t="shared" si="9"/>
        <v>4.76</v>
      </c>
      <c r="Q55" s="65"/>
      <c r="R55" s="107">
        <v>4.2300000000000004</v>
      </c>
    </row>
    <row r="56" spans="1:1208" s="18" customFormat="1" ht="19.5" customHeight="1" outlineLevel="1" x14ac:dyDescent="0.2">
      <c r="A56" s="91">
        <v>42</v>
      </c>
      <c r="B56" s="269" t="s">
        <v>119</v>
      </c>
      <c r="C56" s="94" t="s">
        <v>112</v>
      </c>
      <c r="D56" s="95" t="s">
        <v>118</v>
      </c>
      <c r="E56" s="69"/>
      <c r="F56" s="69">
        <v>0</v>
      </c>
      <c r="G56" s="69"/>
      <c r="H56" s="69">
        <v>0</v>
      </c>
      <c r="I56" s="69"/>
      <c r="J56" s="69"/>
      <c r="K56" s="69"/>
      <c r="L56" s="69"/>
      <c r="M56" s="70"/>
      <c r="N56" s="120">
        <f t="shared" si="8"/>
        <v>0</v>
      </c>
      <c r="O56" s="69"/>
      <c r="P56" s="64"/>
      <c r="Q56" s="65"/>
      <c r="R56" s="37"/>
    </row>
    <row r="57" spans="1:1208" s="18" customFormat="1" ht="19.5" customHeight="1" outlineLevel="1" x14ac:dyDescent="0.2">
      <c r="A57" s="91">
        <v>43</v>
      </c>
      <c r="B57" s="270"/>
      <c r="C57" s="94" t="s">
        <v>112</v>
      </c>
      <c r="D57" s="95" t="s">
        <v>114</v>
      </c>
      <c r="E57" s="69"/>
      <c r="F57" s="69">
        <v>0</v>
      </c>
      <c r="G57" s="69"/>
      <c r="H57" s="69">
        <v>0</v>
      </c>
      <c r="I57" s="69"/>
      <c r="J57" s="69"/>
      <c r="K57" s="69"/>
      <c r="L57" s="69"/>
      <c r="M57" s="70"/>
      <c r="N57" s="120">
        <f t="shared" si="8"/>
        <v>0</v>
      </c>
      <c r="O57" s="69"/>
      <c r="P57" s="64"/>
      <c r="Q57" s="65"/>
      <c r="R57" s="37"/>
    </row>
    <row r="58" spans="1:1208" s="18" customFormat="1" ht="31.5" customHeight="1" outlineLevel="1" x14ac:dyDescent="0.2">
      <c r="A58" s="91">
        <v>44</v>
      </c>
      <c r="B58" s="81" t="s">
        <v>3</v>
      </c>
      <c r="C58" s="82" t="s">
        <v>55</v>
      </c>
      <c r="D58" s="90" t="s">
        <v>4</v>
      </c>
      <c r="E58" s="19">
        <v>10500</v>
      </c>
      <c r="F58" s="19">
        <v>10532</v>
      </c>
      <c r="G58" s="19">
        <v>0</v>
      </c>
      <c r="H58" s="19">
        <v>11260</v>
      </c>
      <c r="I58" s="19">
        <v>13040</v>
      </c>
      <c r="J58" s="19">
        <v>0</v>
      </c>
      <c r="K58" s="19">
        <v>0</v>
      </c>
      <c r="L58" s="19">
        <v>0</v>
      </c>
      <c r="M58" s="52">
        <v>9820</v>
      </c>
      <c r="N58" s="118">
        <f t="shared" si="8"/>
        <v>55152</v>
      </c>
      <c r="O58" s="19">
        <v>71833</v>
      </c>
      <c r="P58" s="47">
        <f t="shared" si="9"/>
        <v>126985</v>
      </c>
      <c r="Q58" s="41"/>
      <c r="R58" s="66">
        <v>126985</v>
      </c>
    </row>
    <row r="59" spans="1:1208" s="18" customFormat="1" ht="29.25" customHeight="1" outlineLevel="1" x14ac:dyDescent="0.2">
      <c r="A59" s="91">
        <v>45</v>
      </c>
      <c r="B59" s="81" t="s">
        <v>5</v>
      </c>
      <c r="C59" s="82" t="s">
        <v>55</v>
      </c>
      <c r="D59" s="90" t="s">
        <v>19</v>
      </c>
      <c r="E59" s="19">
        <v>4</v>
      </c>
      <c r="F59" s="19">
        <v>5</v>
      </c>
      <c r="G59" s="19">
        <v>8</v>
      </c>
      <c r="H59" s="19">
        <v>2</v>
      </c>
      <c r="I59" s="19">
        <v>3</v>
      </c>
      <c r="J59" s="19">
        <v>4</v>
      </c>
      <c r="K59" s="19">
        <v>4</v>
      </c>
      <c r="L59" s="19">
        <v>4</v>
      </c>
      <c r="M59" s="52">
        <v>3</v>
      </c>
      <c r="N59" s="118">
        <f t="shared" si="8"/>
        <v>37</v>
      </c>
      <c r="O59" s="19">
        <v>3</v>
      </c>
      <c r="P59" s="47">
        <f t="shared" si="9"/>
        <v>40</v>
      </c>
      <c r="Q59" s="41"/>
      <c r="R59" s="66">
        <v>38</v>
      </c>
    </row>
    <row r="60" spans="1:1208" s="53" customFormat="1" ht="31.5" customHeight="1" outlineLevel="1" x14ac:dyDescent="0.2">
      <c r="A60" s="91">
        <v>46</v>
      </c>
      <c r="B60" s="96" t="s">
        <v>115</v>
      </c>
      <c r="C60" s="82" t="s">
        <v>55</v>
      </c>
      <c r="D60" s="90" t="s">
        <v>19</v>
      </c>
      <c r="E60" s="19">
        <v>1</v>
      </c>
      <c r="F60" s="19">
        <v>1</v>
      </c>
      <c r="G60" s="19">
        <v>2</v>
      </c>
      <c r="H60" s="19">
        <v>4</v>
      </c>
      <c r="I60" s="19">
        <v>1</v>
      </c>
      <c r="J60" s="19">
        <v>1</v>
      </c>
      <c r="K60" s="19">
        <v>1</v>
      </c>
      <c r="L60" s="19">
        <v>1</v>
      </c>
      <c r="M60" s="52">
        <v>2</v>
      </c>
      <c r="N60" s="118">
        <f t="shared" si="8"/>
        <v>14</v>
      </c>
      <c r="O60" s="19">
        <v>17</v>
      </c>
      <c r="P60" s="47">
        <f t="shared" si="9"/>
        <v>31</v>
      </c>
      <c r="Q60" s="49">
        <v>31</v>
      </c>
      <c r="R60" s="66">
        <v>31</v>
      </c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18"/>
      <c r="LC60" s="18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8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8"/>
      <c r="NI60" s="18"/>
      <c r="NJ60" s="18"/>
      <c r="NK60" s="18"/>
      <c r="NL60" s="18"/>
      <c r="NM60" s="18"/>
      <c r="NN60" s="18"/>
      <c r="NO60" s="18"/>
      <c r="NP60" s="18"/>
      <c r="NQ60" s="18"/>
      <c r="NR60" s="18"/>
      <c r="NS60" s="18"/>
      <c r="NT60" s="18"/>
      <c r="NU60" s="18"/>
      <c r="NV60" s="18"/>
      <c r="NW60" s="18"/>
      <c r="NX60" s="18"/>
      <c r="NY60" s="18"/>
      <c r="NZ60" s="18"/>
      <c r="OA60" s="18"/>
      <c r="OB60" s="18"/>
      <c r="OC60" s="18"/>
      <c r="OD60" s="18"/>
      <c r="OE60" s="18"/>
      <c r="OF60" s="18"/>
      <c r="OG60" s="18"/>
      <c r="OH60" s="18"/>
      <c r="OI60" s="18"/>
      <c r="OJ60" s="18"/>
      <c r="OK60" s="18"/>
      <c r="OL60" s="18"/>
      <c r="OM60" s="18"/>
      <c r="ON60" s="18"/>
      <c r="OO60" s="18"/>
      <c r="OP60" s="18"/>
      <c r="OQ60" s="18"/>
      <c r="OR60" s="18"/>
      <c r="OS60" s="18"/>
      <c r="OT60" s="18"/>
      <c r="OU60" s="18"/>
      <c r="OV60" s="18"/>
      <c r="OW60" s="18"/>
      <c r="OX60" s="18"/>
      <c r="OY60" s="18"/>
      <c r="OZ60" s="18"/>
      <c r="PA60" s="18"/>
      <c r="PB60" s="18"/>
      <c r="PC60" s="18"/>
      <c r="PD60" s="18"/>
      <c r="PE60" s="18"/>
      <c r="PF60" s="18"/>
      <c r="PG60" s="18"/>
      <c r="PH60" s="18"/>
      <c r="PI60" s="18"/>
      <c r="PJ60" s="18"/>
      <c r="PK60" s="18"/>
      <c r="PL60" s="18"/>
      <c r="PM60" s="18"/>
      <c r="PN60" s="18"/>
      <c r="PO60" s="18"/>
      <c r="PP60" s="18"/>
      <c r="PQ60" s="18"/>
      <c r="PR60" s="18"/>
      <c r="PS60" s="18"/>
      <c r="PT60" s="18"/>
      <c r="PU60" s="18"/>
      <c r="PV60" s="18"/>
      <c r="PW60" s="18"/>
      <c r="PX60" s="18"/>
      <c r="PY60" s="18"/>
      <c r="PZ60" s="18"/>
      <c r="QA60" s="18"/>
      <c r="QB60" s="18"/>
      <c r="QC60" s="18"/>
      <c r="QD60" s="18"/>
      <c r="QE60" s="18"/>
      <c r="QF60" s="18"/>
      <c r="QG60" s="18"/>
      <c r="QH60" s="18"/>
      <c r="QI60" s="18"/>
      <c r="QJ60" s="18"/>
      <c r="QK60" s="18"/>
      <c r="QL60" s="18"/>
      <c r="QM60" s="18"/>
      <c r="QN60" s="18"/>
      <c r="QO60" s="18"/>
      <c r="QP60" s="18"/>
      <c r="QQ60" s="18"/>
      <c r="QR60" s="18"/>
      <c r="QS60" s="18"/>
      <c r="QT60" s="18"/>
      <c r="QU60" s="18"/>
      <c r="QV60" s="18"/>
      <c r="QW60" s="18"/>
      <c r="QX60" s="18"/>
      <c r="QY60" s="18"/>
      <c r="QZ60" s="18"/>
      <c r="RA60" s="18"/>
      <c r="RB60" s="18"/>
      <c r="RC60" s="18"/>
      <c r="RD60" s="18"/>
      <c r="RE60" s="18"/>
      <c r="RF60" s="18"/>
      <c r="RG60" s="18"/>
      <c r="RH60" s="18"/>
      <c r="RI60" s="18"/>
      <c r="RJ60" s="18"/>
      <c r="RK60" s="18"/>
      <c r="RL60" s="18"/>
      <c r="RM60" s="18"/>
      <c r="RN60" s="18"/>
      <c r="RO60" s="18"/>
      <c r="RP60" s="18"/>
      <c r="RQ60" s="18"/>
      <c r="RR60" s="18"/>
      <c r="RS60" s="18"/>
      <c r="RT60" s="18"/>
      <c r="RU60" s="18"/>
      <c r="RV60" s="18"/>
      <c r="RW60" s="18"/>
      <c r="RX60" s="18"/>
      <c r="RY60" s="18"/>
      <c r="RZ60" s="18"/>
      <c r="SA60" s="18"/>
      <c r="SB60" s="18"/>
      <c r="SC60" s="18"/>
      <c r="SD60" s="18"/>
      <c r="SE60" s="18"/>
      <c r="SF60" s="18"/>
      <c r="SG60" s="18"/>
      <c r="SH60" s="18"/>
      <c r="SI60" s="18"/>
      <c r="SJ60" s="18"/>
      <c r="SK60" s="18"/>
      <c r="SL60" s="18"/>
      <c r="SM60" s="18"/>
      <c r="SN60" s="18"/>
      <c r="SO60" s="18"/>
      <c r="SP60" s="18"/>
      <c r="SQ60" s="18"/>
      <c r="SR60" s="18"/>
      <c r="SS60" s="18"/>
      <c r="ST60" s="18"/>
      <c r="SU60" s="18"/>
      <c r="SV60" s="18"/>
      <c r="SW60" s="18"/>
      <c r="SX60" s="18"/>
      <c r="SY60" s="18"/>
      <c r="SZ60" s="18"/>
      <c r="TA60" s="18"/>
      <c r="TB60" s="18"/>
      <c r="TC60" s="18"/>
      <c r="TD60" s="18"/>
      <c r="TE60" s="18"/>
      <c r="TF60" s="18"/>
      <c r="TG60" s="18"/>
      <c r="TH60" s="18"/>
      <c r="TI60" s="18"/>
      <c r="TJ60" s="18"/>
      <c r="TK60" s="18"/>
      <c r="TL60" s="18"/>
      <c r="TM60" s="18"/>
      <c r="TN60" s="18"/>
      <c r="TO60" s="18"/>
      <c r="TP60" s="18"/>
      <c r="TQ60" s="18"/>
      <c r="TR60" s="18"/>
      <c r="TS60" s="18"/>
      <c r="TT60" s="18"/>
      <c r="TU60" s="18"/>
      <c r="TV60" s="18"/>
      <c r="TW60" s="18"/>
      <c r="TX60" s="18"/>
      <c r="TY60" s="18"/>
      <c r="TZ60" s="18"/>
      <c r="UA60" s="18"/>
      <c r="UB60" s="18"/>
      <c r="UC60" s="18"/>
      <c r="UD60" s="18"/>
      <c r="UE60" s="18"/>
      <c r="UF60" s="18"/>
      <c r="UG60" s="18"/>
      <c r="UH60" s="18"/>
      <c r="UI60" s="18"/>
      <c r="UJ60" s="18"/>
      <c r="UK60" s="18"/>
      <c r="UL60" s="18"/>
      <c r="UM60" s="18"/>
      <c r="UN60" s="18"/>
      <c r="UO60" s="18"/>
      <c r="UP60" s="18"/>
      <c r="UQ60" s="18"/>
      <c r="UR60" s="18"/>
      <c r="US60" s="18"/>
      <c r="UT60" s="18"/>
      <c r="UU60" s="18"/>
      <c r="UV60" s="18"/>
      <c r="UW60" s="18"/>
      <c r="UX60" s="18"/>
      <c r="UY60" s="18"/>
      <c r="UZ60" s="18"/>
      <c r="VA60" s="18"/>
      <c r="VB60" s="18"/>
      <c r="VC60" s="18"/>
      <c r="VD60" s="18"/>
      <c r="VE60" s="18"/>
      <c r="VF60" s="18"/>
      <c r="VG60" s="18"/>
      <c r="VH60" s="18"/>
      <c r="VI60" s="18"/>
      <c r="VJ60" s="18"/>
      <c r="VK60" s="18"/>
      <c r="VL60" s="18"/>
      <c r="VM60" s="18"/>
      <c r="VN60" s="18"/>
      <c r="VO60" s="18"/>
      <c r="VP60" s="18"/>
      <c r="VQ60" s="18"/>
      <c r="VR60" s="18"/>
      <c r="VS60" s="18"/>
      <c r="VT60" s="18"/>
      <c r="VU60" s="18"/>
      <c r="VV60" s="18"/>
      <c r="VW60" s="18"/>
      <c r="VX60" s="18"/>
      <c r="VY60" s="18"/>
      <c r="VZ60" s="18"/>
      <c r="WA60" s="18"/>
      <c r="WB60" s="18"/>
      <c r="WC60" s="18"/>
      <c r="WD60" s="18"/>
      <c r="WE60" s="18"/>
      <c r="WF60" s="18"/>
      <c r="WG60" s="18"/>
      <c r="WH60" s="18"/>
      <c r="WI60" s="18"/>
      <c r="WJ60" s="18"/>
      <c r="WK60" s="18"/>
      <c r="WL60" s="18"/>
      <c r="WM60" s="18"/>
      <c r="WN60" s="18"/>
      <c r="WO60" s="18"/>
      <c r="WP60" s="18"/>
      <c r="WQ60" s="18"/>
      <c r="WR60" s="18"/>
      <c r="WS60" s="18"/>
      <c r="WT60" s="18"/>
      <c r="WU60" s="18"/>
      <c r="WV60" s="18"/>
      <c r="WW60" s="18"/>
      <c r="WX60" s="18"/>
      <c r="WY60" s="18"/>
      <c r="WZ60" s="18"/>
      <c r="XA60" s="18"/>
      <c r="XB60" s="18"/>
      <c r="XC60" s="18"/>
      <c r="XD60" s="18"/>
      <c r="XE60" s="18"/>
      <c r="XF60" s="18"/>
      <c r="XG60" s="18"/>
      <c r="XH60" s="18"/>
      <c r="XI60" s="18"/>
      <c r="XJ60" s="18"/>
      <c r="XK60" s="18"/>
      <c r="XL60" s="18"/>
      <c r="XM60" s="18"/>
      <c r="XN60" s="18"/>
      <c r="XO60" s="18"/>
      <c r="XP60" s="18"/>
      <c r="XQ60" s="18"/>
      <c r="XR60" s="18"/>
      <c r="XS60" s="18"/>
      <c r="XT60" s="18"/>
      <c r="XU60" s="18"/>
      <c r="XV60" s="18"/>
      <c r="XW60" s="18"/>
      <c r="XX60" s="18"/>
      <c r="XY60" s="18"/>
      <c r="XZ60" s="18"/>
      <c r="YA60" s="18"/>
      <c r="YB60" s="18"/>
      <c r="YC60" s="18"/>
      <c r="YD60" s="18"/>
      <c r="YE60" s="18"/>
      <c r="YF60" s="18"/>
      <c r="YG60" s="18"/>
      <c r="YH60" s="18"/>
      <c r="YI60" s="18"/>
      <c r="YJ60" s="18"/>
      <c r="YK60" s="18"/>
      <c r="YL60" s="18"/>
      <c r="YM60" s="18"/>
      <c r="YN60" s="18"/>
      <c r="YO60" s="18"/>
      <c r="YP60" s="18"/>
      <c r="YQ60" s="18"/>
      <c r="YR60" s="18"/>
      <c r="YS60" s="18"/>
      <c r="YT60" s="18"/>
      <c r="YU60" s="18"/>
      <c r="YV60" s="18"/>
      <c r="YW60" s="18"/>
      <c r="YX60" s="18"/>
      <c r="YY60" s="18"/>
      <c r="YZ60" s="18"/>
      <c r="ZA60" s="18"/>
      <c r="ZB60" s="18"/>
      <c r="ZC60" s="18"/>
      <c r="ZD60" s="18"/>
      <c r="ZE60" s="18"/>
      <c r="ZF60" s="18"/>
      <c r="ZG60" s="18"/>
      <c r="ZH60" s="18"/>
      <c r="ZI60" s="18"/>
      <c r="ZJ60" s="18"/>
      <c r="ZK60" s="18"/>
      <c r="ZL60" s="18"/>
      <c r="ZM60" s="18"/>
      <c r="ZN60" s="18"/>
      <c r="ZO60" s="18"/>
      <c r="ZP60" s="18"/>
      <c r="ZQ60" s="18"/>
      <c r="ZR60" s="18"/>
      <c r="ZS60" s="18"/>
      <c r="ZT60" s="18"/>
      <c r="ZU60" s="18"/>
      <c r="ZV60" s="18"/>
      <c r="ZW60" s="18"/>
      <c r="ZX60" s="18"/>
      <c r="ZY60" s="18"/>
      <c r="ZZ60" s="18"/>
      <c r="AAA60" s="18"/>
      <c r="AAB60" s="18"/>
      <c r="AAC60" s="18"/>
      <c r="AAD60" s="18"/>
      <c r="AAE60" s="18"/>
      <c r="AAF60" s="18"/>
      <c r="AAG60" s="18"/>
      <c r="AAH60" s="18"/>
      <c r="AAI60" s="18"/>
      <c r="AAJ60" s="18"/>
      <c r="AAK60" s="18"/>
      <c r="AAL60" s="18"/>
      <c r="AAM60" s="18"/>
      <c r="AAN60" s="18"/>
      <c r="AAO60" s="18"/>
      <c r="AAP60" s="18"/>
      <c r="AAQ60" s="18"/>
      <c r="AAR60" s="18"/>
      <c r="AAS60" s="18"/>
      <c r="AAT60" s="18"/>
      <c r="AAU60" s="18"/>
      <c r="AAV60" s="18"/>
      <c r="AAW60" s="18"/>
      <c r="AAX60" s="18"/>
      <c r="AAY60" s="18"/>
      <c r="AAZ60" s="18"/>
      <c r="ABA60" s="18"/>
      <c r="ABB60" s="18"/>
      <c r="ABC60" s="18"/>
      <c r="ABD60" s="18"/>
      <c r="ABE60" s="18"/>
      <c r="ABF60" s="18"/>
      <c r="ABG60" s="18"/>
      <c r="ABH60" s="18"/>
      <c r="ABI60" s="18"/>
      <c r="ABJ60" s="18"/>
      <c r="ABK60" s="18"/>
      <c r="ABL60" s="18"/>
      <c r="ABM60" s="18"/>
      <c r="ABN60" s="18"/>
      <c r="ABO60" s="18"/>
      <c r="ABP60" s="18"/>
      <c r="ABQ60" s="18"/>
      <c r="ABR60" s="18"/>
      <c r="ABS60" s="18"/>
      <c r="ABT60" s="18"/>
      <c r="ABU60" s="18"/>
      <c r="ABV60" s="18"/>
      <c r="ABW60" s="18"/>
      <c r="ABX60" s="18"/>
      <c r="ABY60" s="18"/>
      <c r="ABZ60" s="18"/>
      <c r="ACA60" s="18"/>
      <c r="ACB60" s="18"/>
      <c r="ACC60" s="18"/>
      <c r="ACD60" s="18"/>
      <c r="ACE60" s="18"/>
      <c r="ACF60" s="18"/>
      <c r="ACG60" s="18"/>
      <c r="ACH60" s="18"/>
      <c r="ACI60" s="18"/>
      <c r="ACJ60" s="18"/>
      <c r="ACK60" s="18"/>
      <c r="ACL60" s="18"/>
      <c r="ACM60" s="18"/>
      <c r="ACN60" s="18"/>
      <c r="ACO60" s="18"/>
      <c r="ACP60" s="18"/>
      <c r="ACQ60" s="18"/>
      <c r="ACR60" s="18"/>
      <c r="ACS60" s="18"/>
      <c r="ACT60" s="18"/>
      <c r="ACU60" s="18"/>
      <c r="ACV60" s="18"/>
      <c r="ACW60" s="18"/>
      <c r="ACX60" s="18"/>
      <c r="ACY60" s="18"/>
      <c r="ACZ60" s="18"/>
      <c r="ADA60" s="18"/>
      <c r="ADB60" s="18"/>
      <c r="ADC60" s="18"/>
      <c r="ADD60" s="18"/>
      <c r="ADE60" s="18"/>
      <c r="ADF60" s="18"/>
      <c r="ADG60" s="18"/>
      <c r="ADH60" s="18"/>
      <c r="ADI60" s="18"/>
      <c r="ADJ60" s="18"/>
      <c r="ADK60" s="18"/>
      <c r="ADL60" s="18"/>
      <c r="ADM60" s="18"/>
      <c r="ADN60" s="18"/>
      <c r="ADO60" s="18"/>
      <c r="ADP60" s="18"/>
      <c r="ADQ60" s="18"/>
      <c r="ADR60" s="18"/>
      <c r="ADS60" s="18"/>
      <c r="ADT60" s="18"/>
      <c r="ADU60" s="18"/>
      <c r="ADV60" s="18"/>
      <c r="ADW60" s="18"/>
      <c r="ADX60" s="18"/>
      <c r="ADY60" s="18"/>
      <c r="ADZ60" s="18"/>
      <c r="AEA60" s="18"/>
      <c r="AEB60" s="18"/>
      <c r="AEC60" s="18"/>
      <c r="AED60" s="18"/>
      <c r="AEE60" s="18"/>
      <c r="AEF60" s="18"/>
      <c r="AEG60" s="18"/>
      <c r="AEH60" s="18"/>
      <c r="AEI60" s="18"/>
      <c r="AEJ60" s="18"/>
      <c r="AEK60" s="18"/>
      <c r="AEL60" s="18"/>
      <c r="AEM60" s="18"/>
      <c r="AEN60" s="18"/>
      <c r="AEO60" s="18"/>
      <c r="AEP60" s="18"/>
      <c r="AEQ60" s="18"/>
      <c r="AER60" s="18"/>
      <c r="AES60" s="18"/>
      <c r="AET60" s="18"/>
      <c r="AEU60" s="18"/>
      <c r="AEV60" s="18"/>
      <c r="AEW60" s="18"/>
      <c r="AEX60" s="18"/>
      <c r="AEY60" s="18"/>
      <c r="AEZ60" s="18"/>
      <c r="AFA60" s="18"/>
      <c r="AFB60" s="18"/>
      <c r="AFC60" s="18"/>
      <c r="AFD60" s="18"/>
      <c r="AFE60" s="18"/>
      <c r="AFF60" s="18"/>
      <c r="AFG60" s="18"/>
      <c r="AFH60" s="18"/>
      <c r="AFI60" s="18"/>
      <c r="AFJ60" s="18"/>
      <c r="AFK60" s="18"/>
      <c r="AFL60" s="18"/>
      <c r="AFM60" s="18"/>
      <c r="AFN60" s="18"/>
      <c r="AFO60" s="18"/>
      <c r="AFP60" s="18"/>
      <c r="AFQ60" s="18"/>
      <c r="AFR60" s="18"/>
      <c r="AFS60" s="18"/>
      <c r="AFT60" s="18"/>
      <c r="AFU60" s="18"/>
      <c r="AFV60" s="18"/>
      <c r="AFW60" s="18"/>
      <c r="AFX60" s="18"/>
      <c r="AFY60" s="18"/>
      <c r="AFZ60" s="18"/>
      <c r="AGA60" s="18"/>
      <c r="AGB60" s="18"/>
      <c r="AGC60" s="18"/>
      <c r="AGD60" s="18"/>
      <c r="AGE60" s="18"/>
      <c r="AGF60" s="18"/>
      <c r="AGG60" s="18"/>
      <c r="AGH60" s="18"/>
      <c r="AGI60" s="18"/>
      <c r="AGJ60" s="18"/>
      <c r="AGK60" s="18"/>
      <c r="AGL60" s="18"/>
      <c r="AGM60" s="18"/>
      <c r="AGN60" s="18"/>
      <c r="AGO60" s="18"/>
      <c r="AGP60" s="18"/>
      <c r="AGQ60" s="18"/>
      <c r="AGR60" s="18"/>
      <c r="AGS60" s="18"/>
      <c r="AGT60" s="18"/>
      <c r="AGU60" s="18"/>
      <c r="AGV60" s="18"/>
      <c r="AGW60" s="18"/>
      <c r="AGX60" s="18"/>
      <c r="AGY60" s="18"/>
      <c r="AGZ60" s="18"/>
      <c r="AHA60" s="18"/>
      <c r="AHB60" s="18"/>
      <c r="AHC60" s="18"/>
      <c r="AHD60" s="18"/>
      <c r="AHE60" s="18"/>
      <c r="AHF60" s="18"/>
      <c r="AHG60" s="18"/>
      <c r="AHH60" s="18"/>
      <c r="AHI60" s="18"/>
      <c r="AHJ60" s="18"/>
      <c r="AHK60" s="18"/>
      <c r="AHL60" s="18"/>
      <c r="AHM60" s="18"/>
      <c r="AHN60" s="18"/>
      <c r="AHO60" s="18"/>
      <c r="AHP60" s="18"/>
      <c r="AHQ60" s="18"/>
      <c r="AHR60" s="18"/>
      <c r="AHS60" s="18"/>
      <c r="AHT60" s="18"/>
      <c r="AHU60" s="18"/>
      <c r="AHV60" s="18"/>
      <c r="AHW60" s="18"/>
      <c r="AHX60" s="18"/>
      <c r="AHY60" s="18"/>
      <c r="AHZ60" s="18"/>
      <c r="AIA60" s="18"/>
      <c r="AIB60" s="18"/>
      <c r="AIC60" s="18"/>
      <c r="AID60" s="18"/>
      <c r="AIE60" s="18"/>
      <c r="AIF60" s="18"/>
      <c r="AIG60" s="18"/>
      <c r="AIH60" s="18"/>
      <c r="AII60" s="18"/>
      <c r="AIJ60" s="18"/>
      <c r="AIK60" s="18"/>
      <c r="AIL60" s="18"/>
      <c r="AIM60" s="18"/>
      <c r="AIN60" s="18"/>
      <c r="AIO60" s="18"/>
      <c r="AIP60" s="18"/>
      <c r="AIQ60" s="18"/>
      <c r="AIR60" s="18"/>
      <c r="AIS60" s="18"/>
      <c r="AIT60" s="18"/>
      <c r="AIU60" s="18"/>
      <c r="AIV60" s="18"/>
      <c r="AIW60" s="18"/>
      <c r="AIX60" s="18"/>
      <c r="AIY60" s="18"/>
      <c r="AIZ60" s="18"/>
      <c r="AJA60" s="18"/>
      <c r="AJB60" s="18"/>
      <c r="AJC60" s="18"/>
      <c r="AJD60" s="18"/>
      <c r="AJE60" s="18"/>
      <c r="AJF60" s="18"/>
      <c r="AJG60" s="18"/>
      <c r="AJH60" s="18"/>
      <c r="AJI60" s="18"/>
      <c r="AJJ60" s="18"/>
      <c r="AJK60" s="18"/>
      <c r="AJL60" s="18"/>
      <c r="AJM60" s="18"/>
      <c r="AJN60" s="18"/>
      <c r="AJO60" s="18"/>
      <c r="AJP60" s="18"/>
      <c r="AJQ60" s="18"/>
      <c r="AJR60" s="18"/>
      <c r="AJS60" s="18"/>
      <c r="AJT60" s="18"/>
      <c r="AJU60" s="18"/>
      <c r="AJV60" s="18"/>
      <c r="AJW60" s="18"/>
      <c r="AJX60" s="18"/>
      <c r="AJY60" s="18"/>
      <c r="AJZ60" s="18"/>
      <c r="AKA60" s="18"/>
      <c r="AKB60" s="18"/>
      <c r="AKC60" s="18"/>
      <c r="AKD60" s="18"/>
      <c r="AKE60" s="18"/>
      <c r="AKF60" s="18"/>
      <c r="AKG60" s="18"/>
      <c r="AKH60" s="18"/>
      <c r="AKI60" s="18"/>
      <c r="AKJ60" s="18"/>
      <c r="AKK60" s="18"/>
      <c r="AKL60" s="18"/>
      <c r="AKM60" s="18"/>
      <c r="AKN60" s="18"/>
      <c r="AKO60" s="18"/>
      <c r="AKP60" s="18"/>
      <c r="AKQ60" s="18"/>
      <c r="AKR60" s="18"/>
      <c r="AKS60" s="18"/>
      <c r="AKT60" s="18"/>
      <c r="AKU60" s="18"/>
      <c r="AKV60" s="18"/>
      <c r="AKW60" s="18"/>
      <c r="AKX60" s="18"/>
      <c r="AKY60" s="18"/>
      <c r="AKZ60" s="18"/>
      <c r="ALA60" s="18"/>
      <c r="ALB60" s="18"/>
      <c r="ALC60" s="18"/>
      <c r="ALD60" s="18"/>
      <c r="ALE60" s="18"/>
      <c r="ALF60" s="18"/>
      <c r="ALG60" s="18"/>
      <c r="ALH60" s="18"/>
      <c r="ALI60" s="18"/>
      <c r="ALJ60" s="18"/>
      <c r="ALK60" s="18"/>
      <c r="ALL60" s="18"/>
      <c r="ALM60" s="18"/>
      <c r="ALN60" s="18"/>
      <c r="ALO60" s="18"/>
      <c r="ALP60" s="18"/>
      <c r="ALQ60" s="18"/>
      <c r="ALR60" s="18"/>
      <c r="ALS60" s="18"/>
      <c r="ALT60" s="18"/>
      <c r="ALU60" s="18"/>
      <c r="ALV60" s="18"/>
      <c r="ALW60" s="18"/>
      <c r="ALX60" s="18"/>
      <c r="ALY60" s="18"/>
      <c r="ALZ60" s="18"/>
      <c r="AMA60" s="18"/>
      <c r="AMB60" s="18"/>
      <c r="AMC60" s="18"/>
      <c r="AMD60" s="18"/>
      <c r="AME60" s="18"/>
      <c r="AMF60" s="18"/>
      <c r="AMG60" s="18"/>
      <c r="AMH60" s="18"/>
      <c r="AMI60" s="18"/>
      <c r="AMJ60" s="18"/>
      <c r="AMK60" s="18"/>
      <c r="AML60" s="18"/>
      <c r="AMM60" s="18"/>
      <c r="AMN60" s="18"/>
      <c r="AMO60" s="18"/>
      <c r="AMP60" s="18"/>
      <c r="AMQ60" s="18"/>
      <c r="AMR60" s="18"/>
      <c r="AMS60" s="18"/>
      <c r="AMT60" s="18"/>
      <c r="AMU60" s="18"/>
      <c r="AMV60" s="18"/>
      <c r="AMW60" s="18"/>
      <c r="AMX60" s="18"/>
      <c r="AMY60" s="18"/>
      <c r="AMZ60" s="18"/>
      <c r="ANA60" s="18"/>
      <c r="ANB60" s="18"/>
      <c r="ANC60" s="18"/>
      <c r="AND60" s="18"/>
      <c r="ANE60" s="18"/>
      <c r="ANF60" s="18"/>
      <c r="ANG60" s="18"/>
      <c r="ANH60" s="18"/>
      <c r="ANI60" s="18"/>
      <c r="ANJ60" s="18"/>
      <c r="ANK60" s="18"/>
      <c r="ANL60" s="18"/>
      <c r="ANM60" s="18"/>
      <c r="ANN60" s="18"/>
      <c r="ANO60" s="18"/>
      <c r="ANP60" s="18"/>
      <c r="ANQ60" s="18"/>
      <c r="ANR60" s="18"/>
      <c r="ANS60" s="18"/>
      <c r="ANT60" s="18"/>
      <c r="ANU60" s="18"/>
      <c r="ANV60" s="18"/>
      <c r="ANW60" s="18"/>
      <c r="ANX60" s="18"/>
      <c r="ANY60" s="18"/>
      <c r="ANZ60" s="18"/>
      <c r="AOA60" s="18"/>
      <c r="AOB60" s="18"/>
      <c r="AOC60" s="18"/>
      <c r="AOD60" s="18"/>
      <c r="AOE60" s="18"/>
      <c r="AOF60" s="18"/>
      <c r="AOG60" s="18"/>
      <c r="AOH60" s="18"/>
      <c r="AOI60" s="18"/>
      <c r="AOJ60" s="18"/>
      <c r="AOK60" s="18"/>
      <c r="AOL60" s="18"/>
      <c r="AOM60" s="18"/>
      <c r="AON60" s="18"/>
      <c r="AOO60" s="18"/>
      <c r="AOP60" s="18"/>
      <c r="AOQ60" s="18"/>
      <c r="AOR60" s="18"/>
      <c r="AOS60" s="18"/>
      <c r="AOT60" s="18"/>
      <c r="AOU60" s="18"/>
      <c r="AOV60" s="18"/>
      <c r="AOW60" s="18"/>
      <c r="AOX60" s="18"/>
      <c r="AOY60" s="18"/>
      <c r="AOZ60" s="18"/>
      <c r="APA60" s="18"/>
      <c r="APB60" s="18"/>
      <c r="APC60" s="18"/>
      <c r="APD60" s="18"/>
      <c r="APE60" s="18"/>
      <c r="APF60" s="18"/>
      <c r="APG60" s="18"/>
      <c r="APH60" s="18"/>
      <c r="API60" s="18"/>
      <c r="APJ60" s="18"/>
      <c r="APK60" s="18"/>
      <c r="APL60" s="18"/>
      <c r="APM60" s="18"/>
      <c r="APN60" s="18"/>
      <c r="APO60" s="18"/>
      <c r="APP60" s="18"/>
      <c r="APQ60" s="18"/>
      <c r="APR60" s="18"/>
      <c r="APS60" s="18"/>
      <c r="APT60" s="18"/>
      <c r="APU60" s="18"/>
      <c r="APV60" s="18"/>
      <c r="APW60" s="18"/>
      <c r="APX60" s="18"/>
      <c r="APY60" s="18"/>
      <c r="APZ60" s="18"/>
      <c r="AQA60" s="18"/>
      <c r="AQB60" s="18"/>
      <c r="AQC60" s="18"/>
      <c r="AQD60" s="18"/>
      <c r="AQE60" s="18"/>
      <c r="AQF60" s="18"/>
      <c r="AQG60" s="18"/>
      <c r="AQH60" s="18"/>
      <c r="AQI60" s="18"/>
      <c r="AQJ60" s="18"/>
      <c r="AQK60" s="18"/>
      <c r="AQL60" s="18"/>
      <c r="AQM60" s="18"/>
      <c r="AQN60" s="18"/>
      <c r="AQO60" s="18"/>
      <c r="AQP60" s="18"/>
      <c r="AQQ60" s="18"/>
      <c r="AQR60" s="18"/>
      <c r="AQS60" s="18"/>
      <c r="AQT60" s="18"/>
      <c r="AQU60" s="18"/>
      <c r="AQV60" s="18"/>
      <c r="AQW60" s="18"/>
      <c r="AQX60" s="18"/>
      <c r="AQY60" s="18"/>
      <c r="AQZ60" s="18"/>
      <c r="ARA60" s="18"/>
      <c r="ARB60" s="18"/>
      <c r="ARC60" s="18"/>
      <c r="ARD60" s="18"/>
      <c r="ARE60" s="18"/>
      <c r="ARF60" s="18"/>
      <c r="ARG60" s="18"/>
      <c r="ARH60" s="18"/>
      <c r="ARI60" s="18"/>
      <c r="ARJ60" s="18"/>
      <c r="ARK60" s="18"/>
      <c r="ARL60" s="18"/>
      <c r="ARM60" s="18"/>
      <c r="ARN60" s="18"/>
      <c r="ARO60" s="18"/>
      <c r="ARP60" s="18"/>
      <c r="ARQ60" s="18"/>
      <c r="ARR60" s="18"/>
      <c r="ARS60" s="18"/>
      <c r="ART60" s="18"/>
      <c r="ARU60" s="18"/>
      <c r="ARV60" s="18"/>
      <c r="ARW60" s="18"/>
      <c r="ARX60" s="18"/>
      <c r="ARY60" s="18"/>
      <c r="ARZ60" s="18"/>
      <c r="ASA60" s="18"/>
      <c r="ASB60" s="18"/>
      <c r="ASC60" s="18"/>
      <c r="ASD60" s="18"/>
      <c r="ASE60" s="18"/>
      <c r="ASF60" s="18"/>
      <c r="ASG60" s="18"/>
      <c r="ASH60" s="18"/>
      <c r="ASI60" s="18"/>
      <c r="ASJ60" s="18"/>
      <c r="ASK60" s="18"/>
      <c r="ASL60" s="18"/>
      <c r="ASM60" s="18"/>
      <c r="ASN60" s="18"/>
      <c r="ASO60" s="18"/>
      <c r="ASP60" s="18"/>
      <c r="ASQ60" s="18"/>
      <c r="ASR60" s="18"/>
      <c r="ASS60" s="18"/>
      <c r="AST60" s="18"/>
      <c r="ASU60" s="18"/>
      <c r="ASV60" s="18"/>
      <c r="ASW60" s="18"/>
      <c r="ASX60" s="18"/>
      <c r="ASY60" s="18"/>
      <c r="ASZ60" s="18"/>
      <c r="ATA60" s="18"/>
      <c r="ATB60" s="18"/>
      <c r="ATC60" s="18"/>
      <c r="ATD60" s="18"/>
      <c r="ATE60" s="18"/>
      <c r="ATF60" s="18"/>
      <c r="ATG60" s="18"/>
      <c r="ATH60" s="18"/>
      <c r="ATI60" s="18"/>
      <c r="ATJ60" s="18"/>
      <c r="ATK60" s="18"/>
      <c r="ATL60" s="18"/>
    </row>
    <row r="61" spans="1:1208" s="18" customFormat="1" ht="32.25" customHeight="1" outlineLevel="1" x14ac:dyDescent="0.2">
      <c r="A61" s="91">
        <v>47</v>
      </c>
      <c r="B61" s="96" t="s">
        <v>86</v>
      </c>
      <c r="C61" s="82" t="s">
        <v>55</v>
      </c>
      <c r="D61" s="90" t="s">
        <v>19</v>
      </c>
      <c r="E61" s="19">
        <v>1</v>
      </c>
      <c r="F61" s="19">
        <v>1</v>
      </c>
      <c r="G61" s="19">
        <v>2</v>
      </c>
      <c r="H61" s="19">
        <v>3</v>
      </c>
      <c r="I61" s="19">
        <v>1</v>
      </c>
      <c r="J61" s="19">
        <v>1</v>
      </c>
      <c r="K61" s="19">
        <v>1</v>
      </c>
      <c r="L61" s="19">
        <v>1</v>
      </c>
      <c r="M61" s="52">
        <v>2</v>
      </c>
      <c r="N61" s="118">
        <f t="shared" si="8"/>
        <v>13</v>
      </c>
      <c r="O61" s="19">
        <v>17</v>
      </c>
      <c r="P61" s="47">
        <f t="shared" si="9"/>
        <v>30</v>
      </c>
      <c r="Q61" s="49">
        <v>30</v>
      </c>
      <c r="R61" s="66">
        <v>30</v>
      </c>
    </row>
    <row r="62" spans="1:1208" s="53" customFormat="1" ht="30.75" customHeight="1" outlineLevel="1" x14ac:dyDescent="0.2">
      <c r="A62" s="91">
        <v>48</v>
      </c>
      <c r="B62" s="96" t="s">
        <v>44</v>
      </c>
      <c r="C62" s="82" t="s">
        <v>55</v>
      </c>
      <c r="D62" s="90" t="s">
        <v>4</v>
      </c>
      <c r="E62" s="19">
        <v>895</v>
      </c>
      <c r="F62" s="19">
        <v>267</v>
      </c>
      <c r="G62" s="19">
        <v>490</v>
      </c>
      <c r="H62" s="19">
        <v>79</v>
      </c>
      <c r="I62" s="19">
        <v>1928</v>
      </c>
      <c r="J62" s="19">
        <v>349</v>
      </c>
      <c r="K62" s="19">
        <v>42</v>
      </c>
      <c r="L62" s="19">
        <v>419</v>
      </c>
      <c r="M62" s="19">
        <v>213</v>
      </c>
      <c r="N62" s="118">
        <f t="shared" si="8"/>
        <v>4682</v>
      </c>
      <c r="O62" s="19">
        <v>1118</v>
      </c>
      <c r="P62" s="47">
        <f t="shared" si="9"/>
        <v>5800</v>
      </c>
      <c r="Q62" s="49">
        <v>5800</v>
      </c>
      <c r="R62" s="66">
        <v>5800</v>
      </c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  <c r="IV62" s="18"/>
      <c r="IW62" s="18"/>
      <c r="IX62" s="18"/>
      <c r="IY62" s="18"/>
      <c r="IZ62" s="18"/>
      <c r="JA62" s="18"/>
      <c r="JB62" s="18"/>
      <c r="JC62" s="18"/>
      <c r="JD62" s="18"/>
      <c r="JE62" s="18"/>
      <c r="JF62" s="18"/>
      <c r="JG62" s="18"/>
      <c r="JH62" s="18"/>
      <c r="JI62" s="18"/>
      <c r="JJ62" s="18"/>
      <c r="JK62" s="18"/>
      <c r="JL62" s="18"/>
      <c r="JM62" s="18"/>
      <c r="JN62" s="18"/>
      <c r="JO62" s="18"/>
      <c r="JP62" s="18"/>
      <c r="JQ62" s="18"/>
      <c r="JR62" s="18"/>
      <c r="JS62" s="18"/>
      <c r="JT62" s="18"/>
      <c r="JU62" s="18"/>
      <c r="JV62" s="18"/>
      <c r="JW62" s="18"/>
      <c r="JX62" s="18"/>
      <c r="JY62" s="18"/>
      <c r="JZ62" s="18"/>
      <c r="KA62" s="18"/>
      <c r="KB62" s="18"/>
      <c r="KC62" s="18"/>
      <c r="KD62" s="18"/>
      <c r="KE62" s="18"/>
      <c r="KF62" s="18"/>
      <c r="KG62" s="18"/>
      <c r="KH62" s="18"/>
      <c r="KI62" s="18"/>
      <c r="KJ62" s="18"/>
      <c r="KK62" s="18"/>
      <c r="KL62" s="18"/>
      <c r="KM62" s="18"/>
      <c r="KN62" s="18"/>
      <c r="KO62" s="18"/>
      <c r="KP62" s="18"/>
      <c r="KQ62" s="18"/>
      <c r="KR62" s="18"/>
      <c r="KS62" s="18"/>
      <c r="KT62" s="18"/>
      <c r="KU62" s="18"/>
      <c r="KV62" s="18"/>
      <c r="KW62" s="18"/>
      <c r="KX62" s="18"/>
      <c r="KY62" s="18"/>
      <c r="KZ62" s="18"/>
      <c r="LA62" s="18"/>
      <c r="LB62" s="18"/>
      <c r="LC62" s="18"/>
      <c r="LD62" s="18"/>
      <c r="LE62" s="18"/>
      <c r="LF62" s="18"/>
      <c r="LG62" s="18"/>
      <c r="LH62" s="18"/>
      <c r="LI62" s="18"/>
      <c r="LJ62" s="18"/>
      <c r="LK62" s="18"/>
      <c r="LL62" s="18"/>
      <c r="LM62" s="18"/>
      <c r="LN62" s="18"/>
      <c r="LO62" s="18"/>
      <c r="LP62" s="18"/>
      <c r="LQ62" s="18"/>
      <c r="LR62" s="18"/>
      <c r="LS62" s="18"/>
      <c r="LT62" s="18"/>
      <c r="LU62" s="18"/>
      <c r="LV62" s="18"/>
      <c r="LW62" s="18"/>
      <c r="LX62" s="18"/>
      <c r="LY62" s="18"/>
      <c r="LZ62" s="18"/>
      <c r="MA62" s="18"/>
      <c r="MB62" s="18"/>
      <c r="MC62" s="18"/>
      <c r="MD62" s="18"/>
      <c r="ME62" s="18"/>
      <c r="MF62" s="18"/>
      <c r="MG62" s="18"/>
      <c r="MH62" s="18"/>
      <c r="MI62" s="18"/>
      <c r="MJ62" s="18"/>
      <c r="MK62" s="18"/>
      <c r="ML62" s="18"/>
      <c r="MM62" s="18"/>
      <c r="MN62" s="18"/>
      <c r="MO62" s="18"/>
      <c r="MP62" s="18"/>
      <c r="MQ62" s="18"/>
      <c r="MR62" s="18"/>
      <c r="MS62" s="18"/>
      <c r="MT62" s="18"/>
      <c r="MU62" s="18"/>
      <c r="MV62" s="18"/>
      <c r="MW62" s="18"/>
      <c r="MX62" s="18"/>
      <c r="MY62" s="18"/>
      <c r="MZ62" s="18"/>
      <c r="NA62" s="18"/>
      <c r="NB62" s="18"/>
      <c r="NC62" s="18"/>
      <c r="ND62" s="18"/>
      <c r="NE62" s="18"/>
      <c r="NF62" s="18"/>
      <c r="NG62" s="18"/>
      <c r="NH62" s="18"/>
      <c r="NI62" s="18"/>
      <c r="NJ62" s="18"/>
      <c r="NK62" s="18"/>
      <c r="NL62" s="18"/>
      <c r="NM62" s="18"/>
      <c r="NN62" s="18"/>
      <c r="NO62" s="18"/>
      <c r="NP62" s="18"/>
      <c r="NQ62" s="18"/>
      <c r="NR62" s="18"/>
      <c r="NS62" s="18"/>
      <c r="NT62" s="18"/>
      <c r="NU62" s="18"/>
      <c r="NV62" s="18"/>
      <c r="NW62" s="18"/>
      <c r="NX62" s="18"/>
      <c r="NY62" s="18"/>
      <c r="NZ62" s="18"/>
      <c r="OA62" s="18"/>
      <c r="OB62" s="18"/>
      <c r="OC62" s="18"/>
      <c r="OD62" s="18"/>
      <c r="OE62" s="18"/>
      <c r="OF62" s="18"/>
      <c r="OG62" s="18"/>
      <c r="OH62" s="18"/>
      <c r="OI62" s="18"/>
      <c r="OJ62" s="18"/>
      <c r="OK62" s="18"/>
      <c r="OL62" s="18"/>
      <c r="OM62" s="18"/>
      <c r="ON62" s="18"/>
      <c r="OO62" s="18"/>
      <c r="OP62" s="18"/>
      <c r="OQ62" s="18"/>
      <c r="OR62" s="18"/>
      <c r="OS62" s="18"/>
      <c r="OT62" s="18"/>
      <c r="OU62" s="18"/>
      <c r="OV62" s="18"/>
      <c r="OW62" s="18"/>
      <c r="OX62" s="18"/>
      <c r="OY62" s="18"/>
      <c r="OZ62" s="18"/>
      <c r="PA62" s="18"/>
      <c r="PB62" s="18"/>
      <c r="PC62" s="18"/>
      <c r="PD62" s="18"/>
      <c r="PE62" s="18"/>
      <c r="PF62" s="18"/>
      <c r="PG62" s="18"/>
      <c r="PH62" s="18"/>
      <c r="PI62" s="18"/>
      <c r="PJ62" s="18"/>
      <c r="PK62" s="18"/>
      <c r="PL62" s="18"/>
      <c r="PM62" s="18"/>
      <c r="PN62" s="18"/>
      <c r="PO62" s="18"/>
      <c r="PP62" s="18"/>
      <c r="PQ62" s="18"/>
      <c r="PR62" s="18"/>
      <c r="PS62" s="18"/>
      <c r="PT62" s="18"/>
      <c r="PU62" s="18"/>
      <c r="PV62" s="18"/>
      <c r="PW62" s="18"/>
      <c r="PX62" s="18"/>
      <c r="PY62" s="18"/>
      <c r="PZ62" s="18"/>
      <c r="QA62" s="18"/>
      <c r="QB62" s="18"/>
      <c r="QC62" s="18"/>
      <c r="QD62" s="18"/>
      <c r="QE62" s="18"/>
      <c r="QF62" s="18"/>
      <c r="QG62" s="18"/>
      <c r="QH62" s="18"/>
      <c r="QI62" s="18"/>
      <c r="QJ62" s="18"/>
      <c r="QK62" s="18"/>
      <c r="QL62" s="18"/>
      <c r="QM62" s="18"/>
      <c r="QN62" s="18"/>
      <c r="QO62" s="18"/>
      <c r="QP62" s="18"/>
      <c r="QQ62" s="18"/>
      <c r="QR62" s="18"/>
      <c r="QS62" s="18"/>
      <c r="QT62" s="18"/>
      <c r="QU62" s="18"/>
      <c r="QV62" s="18"/>
      <c r="QW62" s="18"/>
      <c r="QX62" s="18"/>
      <c r="QY62" s="18"/>
      <c r="QZ62" s="18"/>
      <c r="RA62" s="18"/>
      <c r="RB62" s="18"/>
      <c r="RC62" s="18"/>
      <c r="RD62" s="18"/>
      <c r="RE62" s="18"/>
      <c r="RF62" s="18"/>
      <c r="RG62" s="18"/>
      <c r="RH62" s="18"/>
      <c r="RI62" s="18"/>
      <c r="RJ62" s="18"/>
      <c r="RK62" s="18"/>
      <c r="RL62" s="18"/>
      <c r="RM62" s="18"/>
      <c r="RN62" s="18"/>
      <c r="RO62" s="18"/>
      <c r="RP62" s="18"/>
      <c r="RQ62" s="18"/>
      <c r="RR62" s="18"/>
      <c r="RS62" s="18"/>
      <c r="RT62" s="18"/>
      <c r="RU62" s="18"/>
      <c r="RV62" s="18"/>
      <c r="RW62" s="18"/>
      <c r="RX62" s="18"/>
      <c r="RY62" s="18"/>
      <c r="RZ62" s="18"/>
      <c r="SA62" s="18"/>
      <c r="SB62" s="18"/>
      <c r="SC62" s="18"/>
      <c r="SD62" s="18"/>
      <c r="SE62" s="18"/>
      <c r="SF62" s="18"/>
      <c r="SG62" s="18"/>
      <c r="SH62" s="18"/>
      <c r="SI62" s="18"/>
      <c r="SJ62" s="18"/>
      <c r="SK62" s="18"/>
      <c r="SL62" s="18"/>
      <c r="SM62" s="18"/>
      <c r="SN62" s="18"/>
      <c r="SO62" s="18"/>
      <c r="SP62" s="18"/>
      <c r="SQ62" s="18"/>
      <c r="SR62" s="18"/>
      <c r="SS62" s="18"/>
      <c r="ST62" s="18"/>
      <c r="SU62" s="18"/>
      <c r="SV62" s="18"/>
      <c r="SW62" s="18"/>
      <c r="SX62" s="18"/>
      <c r="SY62" s="18"/>
      <c r="SZ62" s="18"/>
      <c r="TA62" s="18"/>
      <c r="TB62" s="18"/>
      <c r="TC62" s="18"/>
      <c r="TD62" s="18"/>
      <c r="TE62" s="18"/>
      <c r="TF62" s="18"/>
      <c r="TG62" s="18"/>
      <c r="TH62" s="18"/>
      <c r="TI62" s="18"/>
      <c r="TJ62" s="18"/>
      <c r="TK62" s="18"/>
      <c r="TL62" s="18"/>
      <c r="TM62" s="18"/>
      <c r="TN62" s="18"/>
      <c r="TO62" s="18"/>
      <c r="TP62" s="18"/>
      <c r="TQ62" s="18"/>
      <c r="TR62" s="18"/>
      <c r="TS62" s="18"/>
      <c r="TT62" s="18"/>
      <c r="TU62" s="18"/>
      <c r="TV62" s="18"/>
      <c r="TW62" s="18"/>
      <c r="TX62" s="18"/>
      <c r="TY62" s="18"/>
      <c r="TZ62" s="18"/>
      <c r="UA62" s="18"/>
      <c r="UB62" s="18"/>
      <c r="UC62" s="18"/>
      <c r="UD62" s="18"/>
      <c r="UE62" s="18"/>
      <c r="UF62" s="18"/>
      <c r="UG62" s="18"/>
      <c r="UH62" s="18"/>
      <c r="UI62" s="18"/>
      <c r="UJ62" s="18"/>
      <c r="UK62" s="18"/>
      <c r="UL62" s="18"/>
      <c r="UM62" s="18"/>
      <c r="UN62" s="18"/>
      <c r="UO62" s="18"/>
      <c r="UP62" s="18"/>
      <c r="UQ62" s="18"/>
      <c r="UR62" s="18"/>
      <c r="US62" s="18"/>
      <c r="UT62" s="18"/>
      <c r="UU62" s="18"/>
      <c r="UV62" s="18"/>
      <c r="UW62" s="18"/>
      <c r="UX62" s="18"/>
      <c r="UY62" s="18"/>
      <c r="UZ62" s="18"/>
      <c r="VA62" s="18"/>
      <c r="VB62" s="18"/>
      <c r="VC62" s="18"/>
      <c r="VD62" s="18"/>
      <c r="VE62" s="18"/>
      <c r="VF62" s="18"/>
      <c r="VG62" s="18"/>
      <c r="VH62" s="18"/>
      <c r="VI62" s="18"/>
      <c r="VJ62" s="18"/>
      <c r="VK62" s="18"/>
      <c r="VL62" s="18"/>
      <c r="VM62" s="18"/>
      <c r="VN62" s="18"/>
      <c r="VO62" s="18"/>
      <c r="VP62" s="18"/>
      <c r="VQ62" s="18"/>
      <c r="VR62" s="18"/>
      <c r="VS62" s="18"/>
      <c r="VT62" s="18"/>
      <c r="VU62" s="18"/>
      <c r="VV62" s="18"/>
      <c r="VW62" s="18"/>
      <c r="VX62" s="18"/>
      <c r="VY62" s="18"/>
      <c r="VZ62" s="18"/>
      <c r="WA62" s="18"/>
      <c r="WB62" s="18"/>
      <c r="WC62" s="18"/>
      <c r="WD62" s="18"/>
      <c r="WE62" s="18"/>
      <c r="WF62" s="18"/>
      <c r="WG62" s="18"/>
      <c r="WH62" s="18"/>
      <c r="WI62" s="18"/>
      <c r="WJ62" s="18"/>
      <c r="WK62" s="18"/>
      <c r="WL62" s="18"/>
      <c r="WM62" s="18"/>
      <c r="WN62" s="18"/>
      <c r="WO62" s="18"/>
      <c r="WP62" s="18"/>
      <c r="WQ62" s="18"/>
      <c r="WR62" s="18"/>
      <c r="WS62" s="18"/>
      <c r="WT62" s="18"/>
      <c r="WU62" s="18"/>
      <c r="WV62" s="18"/>
      <c r="WW62" s="18"/>
      <c r="WX62" s="18"/>
      <c r="WY62" s="18"/>
      <c r="WZ62" s="18"/>
      <c r="XA62" s="18"/>
      <c r="XB62" s="18"/>
      <c r="XC62" s="18"/>
      <c r="XD62" s="18"/>
      <c r="XE62" s="18"/>
      <c r="XF62" s="18"/>
      <c r="XG62" s="18"/>
      <c r="XH62" s="18"/>
      <c r="XI62" s="18"/>
      <c r="XJ62" s="18"/>
      <c r="XK62" s="18"/>
      <c r="XL62" s="18"/>
      <c r="XM62" s="18"/>
      <c r="XN62" s="18"/>
      <c r="XO62" s="18"/>
      <c r="XP62" s="18"/>
      <c r="XQ62" s="18"/>
      <c r="XR62" s="18"/>
      <c r="XS62" s="18"/>
      <c r="XT62" s="18"/>
      <c r="XU62" s="18"/>
      <c r="XV62" s="18"/>
      <c r="XW62" s="18"/>
      <c r="XX62" s="18"/>
      <c r="XY62" s="18"/>
      <c r="XZ62" s="18"/>
      <c r="YA62" s="18"/>
      <c r="YB62" s="18"/>
      <c r="YC62" s="18"/>
      <c r="YD62" s="18"/>
      <c r="YE62" s="18"/>
      <c r="YF62" s="18"/>
      <c r="YG62" s="18"/>
      <c r="YH62" s="18"/>
      <c r="YI62" s="18"/>
      <c r="YJ62" s="18"/>
      <c r="YK62" s="18"/>
      <c r="YL62" s="18"/>
      <c r="YM62" s="18"/>
      <c r="YN62" s="18"/>
      <c r="YO62" s="18"/>
      <c r="YP62" s="18"/>
      <c r="YQ62" s="18"/>
      <c r="YR62" s="18"/>
      <c r="YS62" s="18"/>
      <c r="YT62" s="18"/>
      <c r="YU62" s="18"/>
      <c r="YV62" s="18"/>
      <c r="YW62" s="18"/>
      <c r="YX62" s="18"/>
      <c r="YY62" s="18"/>
      <c r="YZ62" s="18"/>
      <c r="ZA62" s="18"/>
      <c r="ZB62" s="18"/>
      <c r="ZC62" s="18"/>
      <c r="ZD62" s="18"/>
      <c r="ZE62" s="18"/>
      <c r="ZF62" s="18"/>
      <c r="ZG62" s="18"/>
      <c r="ZH62" s="18"/>
      <c r="ZI62" s="18"/>
      <c r="ZJ62" s="18"/>
      <c r="ZK62" s="18"/>
      <c r="ZL62" s="18"/>
      <c r="ZM62" s="18"/>
      <c r="ZN62" s="18"/>
      <c r="ZO62" s="18"/>
      <c r="ZP62" s="18"/>
      <c r="ZQ62" s="18"/>
      <c r="ZR62" s="18"/>
      <c r="ZS62" s="18"/>
      <c r="ZT62" s="18"/>
      <c r="ZU62" s="18"/>
      <c r="ZV62" s="18"/>
      <c r="ZW62" s="18"/>
      <c r="ZX62" s="18"/>
      <c r="ZY62" s="18"/>
      <c r="ZZ62" s="18"/>
      <c r="AAA62" s="18"/>
      <c r="AAB62" s="18"/>
      <c r="AAC62" s="18"/>
      <c r="AAD62" s="18"/>
      <c r="AAE62" s="18"/>
      <c r="AAF62" s="18"/>
      <c r="AAG62" s="18"/>
      <c r="AAH62" s="18"/>
      <c r="AAI62" s="18"/>
      <c r="AAJ62" s="18"/>
      <c r="AAK62" s="18"/>
      <c r="AAL62" s="18"/>
      <c r="AAM62" s="18"/>
      <c r="AAN62" s="18"/>
      <c r="AAO62" s="18"/>
      <c r="AAP62" s="18"/>
      <c r="AAQ62" s="18"/>
      <c r="AAR62" s="18"/>
      <c r="AAS62" s="18"/>
      <c r="AAT62" s="18"/>
      <c r="AAU62" s="18"/>
      <c r="AAV62" s="18"/>
      <c r="AAW62" s="18"/>
      <c r="AAX62" s="18"/>
      <c r="AAY62" s="18"/>
      <c r="AAZ62" s="18"/>
      <c r="ABA62" s="18"/>
      <c r="ABB62" s="18"/>
      <c r="ABC62" s="18"/>
      <c r="ABD62" s="18"/>
      <c r="ABE62" s="18"/>
      <c r="ABF62" s="18"/>
      <c r="ABG62" s="18"/>
      <c r="ABH62" s="18"/>
      <c r="ABI62" s="18"/>
      <c r="ABJ62" s="18"/>
      <c r="ABK62" s="18"/>
      <c r="ABL62" s="18"/>
      <c r="ABM62" s="18"/>
      <c r="ABN62" s="18"/>
      <c r="ABO62" s="18"/>
      <c r="ABP62" s="18"/>
      <c r="ABQ62" s="18"/>
      <c r="ABR62" s="18"/>
      <c r="ABS62" s="18"/>
      <c r="ABT62" s="18"/>
      <c r="ABU62" s="18"/>
      <c r="ABV62" s="18"/>
      <c r="ABW62" s="18"/>
      <c r="ABX62" s="18"/>
      <c r="ABY62" s="18"/>
      <c r="ABZ62" s="18"/>
      <c r="ACA62" s="18"/>
      <c r="ACB62" s="18"/>
      <c r="ACC62" s="18"/>
      <c r="ACD62" s="18"/>
      <c r="ACE62" s="18"/>
      <c r="ACF62" s="18"/>
      <c r="ACG62" s="18"/>
      <c r="ACH62" s="18"/>
      <c r="ACI62" s="18"/>
      <c r="ACJ62" s="18"/>
      <c r="ACK62" s="18"/>
      <c r="ACL62" s="18"/>
      <c r="ACM62" s="18"/>
      <c r="ACN62" s="18"/>
      <c r="ACO62" s="18"/>
      <c r="ACP62" s="18"/>
      <c r="ACQ62" s="18"/>
      <c r="ACR62" s="18"/>
      <c r="ACS62" s="18"/>
      <c r="ACT62" s="18"/>
      <c r="ACU62" s="18"/>
      <c r="ACV62" s="18"/>
      <c r="ACW62" s="18"/>
      <c r="ACX62" s="18"/>
      <c r="ACY62" s="18"/>
      <c r="ACZ62" s="18"/>
      <c r="ADA62" s="18"/>
      <c r="ADB62" s="18"/>
      <c r="ADC62" s="18"/>
      <c r="ADD62" s="18"/>
      <c r="ADE62" s="18"/>
      <c r="ADF62" s="18"/>
      <c r="ADG62" s="18"/>
      <c r="ADH62" s="18"/>
      <c r="ADI62" s="18"/>
      <c r="ADJ62" s="18"/>
      <c r="ADK62" s="18"/>
      <c r="ADL62" s="18"/>
      <c r="ADM62" s="18"/>
      <c r="ADN62" s="18"/>
      <c r="ADO62" s="18"/>
      <c r="ADP62" s="18"/>
      <c r="ADQ62" s="18"/>
      <c r="ADR62" s="18"/>
      <c r="ADS62" s="18"/>
      <c r="ADT62" s="18"/>
      <c r="ADU62" s="18"/>
      <c r="ADV62" s="18"/>
      <c r="ADW62" s="18"/>
      <c r="ADX62" s="18"/>
      <c r="ADY62" s="18"/>
      <c r="ADZ62" s="18"/>
      <c r="AEA62" s="18"/>
      <c r="AEB62" s="18"/>
      <c r="AEC62" s="18"/>
      <c r="AED62" s="18"/>
      <c r="AEE62" s="18"/>
      <c r="AEF62" s="18"/>
      <c r="AEG62" s="18"/>
      <c r="AEH62" s="18"/>
      <c r="AEI62" s="18"/>
      <c r="AEJ62" s="18"/>
      <c r="AEK62" s="18"/>
      <c r="AEL62" s="18"/>
      <c r="AEM62" s="18"/>
      <c r="AEN62" s="18"/>
      <c r="AEO62" s="18"/>
      <c r="AEP62" s="18"/>
      <c r="AEQ62" s="18"/>
      <c r="AER62" s="18"/>
      <c r="AES62" s="18"/>
      <c r="AET62" s="18"/>
      <c r="AEU62" s="18"/>
      <c r="AEV62" s="18"/>
      <c r="AEW62" s="18"/>
      <c r="AEX62" s="18"/>
      <c r="AEY62" s="18"/>
      <c r="AEZ62" s="18"/>
      <c r="AFA62" s="18"/>
      <c r="AFB62" s="18"/>
      <c r="AFC62" s="18"/>
      <c r="AFD62" s="18"/>
      <c r="AFE62" s="18"/>
      <c r="AFF62" s="18"/>
      <c r="AFG62" s="18"/>
      <c r="AFH62" s="18"/>
      <c r="AFI62" s="18"/>
      <c r="AFJ62" s="18"/>
      <c r="AFK62" s="18"/>
      <c r="AFL62" s="18"/>
      <c r="AFM62" s="18"/>
      <c r="AFN62" s="18"/>
      <c r="AFO62" s="18"/>
      <c r="AFP62" s="18"/>
      <c r="AFQ62" s="18"/>
      <c r="AFR62" s="18"/>
      <c r="AFS62" s="18"/>
      <c r="AFT62" s="18"/>
      <c r="AFU62" s="18"/>
      <c r="AFV62" s="18"/>
      <c r="AFW62" s="18"/>
      <c r="AFX62" s="18"/>
      <c r="AFY62" s="18"/>
      <c r="AFZ62" s="18"/>
      <c r="AGA62" s="18"/>
      <c r="AGB62" s="18"/>
      <c r="AGC62" s="18"/>
      <c r="AGD62" s="18"/>
      <c r="AGE62" s="18"/>
      <c r="AGF62" s="18"/>
      <c r="AGG62" s="18"/>
      <c r="AGH62" s="18"/>
      <c r="AGI62" s="18"/>
      <c r="AGJ62" s="18"/>
      <c r="AGK62" s="18"/>
      <c r="AGL62" s="18"/>
      <c r="AGM62" s="18"/>
      <c r="AGN62" s="18"/>
      <c r="AGO62" s="18"/>
      <c r="AGP62" s="18"/>
      <c r="AGQ62" s="18"/>
      <c r="AGR62" s="18"/>
      <c r="AGS62" s="18"/>
      <c r="AGT62" s="18"/>
      <c r="AGU62" s="18"/>
      <c r="AGV62" s="18"/>
      <c r="AGW62" s="18"/>
      <c r="AGX62" s="18"/>
      <c r="AGY62" s="18"/>
      <c r="AGZ62" s="18"/>
      <c r="AHA62" s="18"/>
      <c r="AHB62" s="18"/>
      <c r="AHC62" s="18"/>
      <c r="AHD62" s="18"/>
      <c r="AHE62" s="18"/>
      <c r="AHF62" s="18"/>
      <c r="AHG62" s="18"/>
      <c r="AHH62" s="18"/>
      <c r="AHI62" s="18"/>
      <c r="AHJ62" s="18"/>
      <c r="AHK62" s="18"/>
      <c r="AHL62" s="18"/>
      <c r="AHM62" s="18"/>
      <c r="AHN62" s="18"/>
      <c r="AHO62" s="18"/>
      <c r="AHP62" s="18"/>
      <c r="AHQ62" s="18"/>
      <c r="AHR62" s="18"/>
      <c r="AHS62" s="18"/>
      <c r="AHT62" s="18"/>
      <c r="AHU62" s="18"/>
      <c r="AHV62" s="18"/>
      <c r="AHW62" s="18"/>
      <c r="AHX62" s="18"/>
      <c r="AHY62" s="18"/>
      <c r="AHZ62" s="18"/>
      <c r="AIA62" s="18"/>
      <c r="AIB62" s="18"/>
      <c r="AIC62" s="18"/>
      <c r="AID62" s="18"/>
      <c r="AIE62" s="18"/>
      <c r="AIF62" s="18"/>
      <c r="AIG62" s="18"/>
      <c r="AIH62" s="18"/>
      <c r="AII62" s="18"/>
      <c r="AIJ62" s="18"/>
      <c r="AIK62" s="18"/>
      <c r="AIL62" s="18"/>
      <c r="AIM62" s="18"/>
      <c r="AIN62" s="18"/>
      <c r="AIO62" s="18"/>
      <c r="AIP62" s="18"/>
      <c r="AIQ62" s="18"/>
      <c r="AIR62" s="18"/>
      <c r="AIS62" s="18"/>
      <c r="AIT62" s="18"/>
      <c r="AIU62" s="18"/>
      <c r="AIV62" s="18"/>
      <c r="AIW62" s="18"/>
      <c r="AIX62" s="18"/>
      <c r="AIY62" s="18"/>
      <c r="AIZ62" s="18"/>
      <c r="AJA62" s="18"/>
      <c r="AJB62" s="18"/>
      <c r="AJC62" s="18"/>
      <c r="AJD62" s="18"/>
      <c r="AJE62" s="18"/>
      <c r="AJF62" s="18"/>
      <c r="AJG62" s="18"/>
      <c r="AJH62" s="18"/>
      <c r="AJI62" s="18"/>
      <c r="AJJ62" s="18"/>
      <c r="AJK62" s="18"/>
      <c r="AJL62" s="18"/>
      <c r="AJM62" s="18"/>
      <c r="AJN62" s="18"/>
      <c r="AJO62" s="18"/>
      <c r="AJP62" s="18"/>
      <c r="AJQ62" s="18"/>
      <c r="AJR62" s="18"/>
      <c r="AJS62" s="18"/>
      <c r="AJT62" s="18"/>
      <c r="AJU62" s="18"/>
      <c r="AJV62" s="18"/>
      <c r="AJW62" s="18"/>
      <c r="AJX62" s="18"/>
      <c r="AJY62" s="18"/>
      <c r="AJZ62" s="18"/>
      <c r="AKA62" s="18"/>
      <c r="AKB62" s="18"/>
      <c r="AKC62" s="18"/>
      <c r="AKD62" s="18"/>
      <c r="AKE62" s="18"/>
      <c r="AKF62" s="18"/>
      <c r="AKG62" s="18"/>
      <c r="AKH62" s="18"/>
      <c r="AKI62" s="18"/>
      <c r="AKJ62" s="18"/>
      <c r="AKK62" s="18"/>
      <c r="AKL62" s="18"/>
      <c r="AKM62" s="18"/>
      <c r="AKN62" s="18"/>
      <c r="AKO62" s="18"/>
      <c r="AKP62" s="18"/>
      <c r="AKQ62" s="18"/>
      <c r="AKR62" s="18"/>
      <c r="AKS62" s="18"/>
      <c r="AKT62" s="18"/>
      <c r="AKU62" s="18"/>
      <c r="AKV62" s="18"/>
      <c r="AKW62" s="18"/>
      <c r="AKX62" s="18"/>
      <c r="AKY62" s="18"/>
      <c r="AKZ62" s="18"/>
      <c r="ALA62" s="18"/>
      <c r="ALB62" s="18"/>
      <c r="ALC62" s="18"/>
      <c r="ALD62" s="18"/>
      <c r="ALE62" s="18"/>
      <c r="ALF62" s="18"/>
      <c r="ALG62" s="18"/>
      <c r="ALH62" s="18"/>
      <c r="ALI62" s="18"/>
      <c r="ALJ62" s="18"/>
      <c r="ALK62" s="18"/>
      <c r="ALL62" s="18"/>
      <c r="ALM62" s="18"/>
      <c r="ALN62" s="18"/>
      <c r="ALO62" s="18"/>
      <c r="ALP62" s="18"/>
      <c r="ALQ62" s="18"/>
      <c r="ALR62" s="18"/>
      <c r="ALS62" s="18"/>
      <c r="ALT62" s="18"/>
      <c r="ALU62" s="18"/>
      <c r="ALV62" s="18"/>
      <c r="ALW62" s="18"/>
      <c r="ALX62" s="18"/>
      <c r="ALY62" s="18"/>
      <c r="ALZ62" s="18"/>
      <c r="AMA62" s="18"/>
      <c r="AMB62" s="18"/>
      <c r="AMC62" s="18"/>
      <c r="AMD62" s="18"/>
      <c r="AME62" s="18"/>
      <c r="AMF62" s="18"/>
      <c r="AMG62" s="18"/>
      <c r="AMH62" s="18"/>
      <c r="AMI62" s="18"/>
      <c r="AMJ62" s="18"/>
      <c r="AMK62" s="18"/>
      <c r="AML62" s="18"/>
      <c r="AMM62" s="18"/>
      <c r="AMN62" s="18"/>
      <c r="AMO62" s="18"/>
      <c r="AMP62" s="18"/>
      <c r="AMQ62" s="18"/>
      <c r="AMR62" s="18"/>
      <c r="AMS62" s="18"/>
      <c r="AMT62" s="18"/>
      <c r="AMU62" s="18"/>
      <c r="AMV62" s="18"/>
      <c r="AMW62" s="18"/>
      <c r="AMX62" s="18"/>
      <c r="AMY62" s="18"/>
      <c r="AMZ62" s="18"/>
      <c r="ANA62" s="18"/>
      <c r="ANB62" s="18"/>
      <c r="ANC62" s="18"/>
      <c r="AND62" s="18"/>
      <c r="ANE62" s="18"/>
      <c r="ANF62" s="18"/>
      <c r="ANG62" s="18"/>
      <c r="ANH62" s="18"/>
      <c r="ANI62" s="18"/>
      <c r="ANJ62" s="18"/>
      <c r="ANK62" s="18"/>
      <c r="ANL62" s="18"/>
      <c r="ANM62" s="18"/>
      <c r="ANN62" s="18"/>
      <c r="ANO62" s="18"/>
      <c r="ANP62" s="18"/>
      <c r="ANQ62" s="18"/>
      <c r="ANR62" s="18"/>
      <c r="ANS62" s="18"/>
      <c r="ANT62" s="18"/>
      <c r="ANU62" s="18"/>
      <c r="ANV62" s="18"/>
      <c r="ANW62" s="18"/>
      <c r="ANX62" s="18"/>
      <c r="ANY62" s="18"/>
      <c r="ANZ62" s="18"/>
      <c r="AOA62" s="18"/>
      <c r="AOB62" s="18"/>
      <c r="AOC62" s="18"/>
      <c r="AOD62" s="18"/>
      <c r="AOE62" s="18"/>
      <c r="AOF62" s="18"/>
      <c r="AOG62" s="18"/>
      <c r="AOH62" s="18"/>
      <c r="AOI62" s="18"/>
      <c r="AOJ62" s="18"/>
      <c r="AOK62" s="18"/>
      <c r="AOL62" s="18"/>
      <c r="AOM62" s="18"/>
      <c r="AON62" s="18"/>
      <c r="AOO62" s="18"/>
      <c r="AOP62" s="18"/>
      <c r="AOQ62" s="18"/>
      <c r="AOR62" s="18"/>
      <c r="AOS62" s="18"/>
      <c r="AOT62" s="18"/>
      <c r="AOU62" s="18"/>
      <c r="AOV62" s="18"/>
      <c r="AOW62" s="18"/>
      <c r="AOX62" s="18"/>
      <c r="AOY62" s="18"/>
      <c r="AOZ62" s="18"/>
      <c r="APA62" s="18"/>
      <c r="APB62" s="18"/>
      <c r="APC62" s="18"/>
      <c r="APD62" s="18"/>
      <c r="APE62" s="18"/>
      <c r="APF62" s="18"/>
      <c r="APG62" s="18"/>
      <c r="APH62" s="18"/>
      <c r="API62" s="18"/>
      <c r="APJ62" s="18"/>
      <c r="APK62" s="18"/>
      <c r="APL62" s="18"/>
      <c r="APM62" s="18"/>
      <c r="APN62" s="18"/>
      <c r="APO62" s="18"/>
      <c r="APP62" s="18"/>
      <c r="APQ62" s="18"/>
      <c r="APR62" s="18"/>
      <c r="APS62" s="18"/>
      <c r="APT62" s="18"/>
      <c r="APU62" s="18"/>
      <c r="APV62" s="18"/>
      <c r="APW62" s="18"/>
      <c r="APX62" s="18"/>
      <c r="APY62" s="18"/>
      <c r="APZ62" s="18"/>
      <c r="AQA62" s="18"/>
      <c r="AQB62" s="18"/>
      <c r="AQC62" s="18"/>
      <c r="AQD62" s="18"/>
      <c r="AQE62" s="18"/>
      <c r="AQF62" s="18"/>
      <c r="AQG62" s="18"/>
      <c r="AQH62" s="18"/>
      <c r="AQI62" s="18"/>
      <c r="AQJ62" s="18"/>
      <c r="AQK62" s="18"/>
      <c r="AQL62" s="18"/>
      <c r="AQM62" s="18"/>
      <c r="AQN62" s="18"/>
      <c r="AQO62" s="18"/>
      <c r="AQP62" s="18"/>
      <c r="AQQ62" s="18"/>
      <c r="AQR62" s="18"/>
      <c r="AQS62" s="18"/>
      <c r="AQT62" s="18"/>
      <c r="AQU62" s="18"/>
      <c r="AQV62" s="18"/>
      <c r="AQW62" s="18"/>
      <c r="AQX62" s="18"/>
      <c r="AQY62" s="18"/>
      <c r="AQZ62" s="18"/>
      <c r="ARA62" s="18"/>
      <c r="ARB62" s="18"/>
      <c r="ARC62" s="18"/>
      <c r="ARD62" s="18"/>
      <c r="ARE62" s="18"/>
      <c r="ARF62" s="18"/>
      <c r="ARG62" s="18"/>
      <c r="ARH62" s="18"/>
      <c r="ARI62" s="18"/>
      <c r="ARJ62" s="18"/>
      <c r="ARK62" s="18"/>
      <c r="ARL62" s="18"/>
      <c r="ARM62" s="18"/>
      <c r="ARN62" s="18"/>
      <c r="ARO62" s="18"/>
      <c r="ARP62" s="18"/>
      <c r="ARQ62" s="18"/>
      <c r="ARR62" s="18"/>
      <c r="ARS62" s="18"/>
      <c r="ART62" s="18"/>
      <c r="ARU62" s="18"/>
      <c r="ARV62" s="18"/>
      <c r="ARW62" s="18"/>
      <c r="ARX62" s="18"/>
      <c r="ARY62" s="18"/>
      <c r="ARZ62" s="18"/>
      <c r="ASA62" s="18"/>
      <c r="ASB62" s="18"/>
      <c r="ASC62" s="18"/>
      <c r="ASD62" s="18"/>
      <c r="ASE62" s="18"/>
      <c r="ASF62" s="18"/>
      <c r="ASG62" s="18"/>
      <c r="ASH62" s="18"/>
      <c r="ASI62" s="18"/>
      <c r="ASJ62" s="18"/>
      <c r="ASK62" s="18"/>
      <c r="ASL62" s="18"/>
      <c r="ASM62" s="18"/>
      <c r="ASN62" s="18"/>
      <c r="ASO62" s="18"/>
      <c r="ASP62" s="18"/>
      <c r="ASQ62" s="18"/>
      <c r="ASR62" s="18"/>
      <c r="ASS62" s="18"/>
      <c r="AST62" s="18"/>
      <c r="ASU62" s="18"/>
      <c r="ASV62" s="18"/>
      <c r="ASW62" s="18"/>
      <c r="ASX62" s="18"/>
      <c r="ASY62" s="18"/>
      <c r="ASZ62" s="18"/>
      <c r="ATA62" s="18"/>
      <c r="ATB62" s="18"/>
      <c r="ATC62" s="18"/>
      <c r="ATD62" s="18"/>
      <c r="ATE62" s="18"/>
      <c r="ATF62" s="18"/>
      <c r="ATG62" s="18"/>
      <c r="ATH62" s="18"/>
      <c r="ATI62" s="18"/>
      <c r="ATJ62" s="18"/>
      <c r="ATK62" s="18"/>
      <c r="ATL62" s="18"/>
    </row>
    <row r="63" spans="1:1208" s="18" customFormat="1" ht="25.5" customHeight="1" outlineLevel="1" x14ac:dyDescent="0.2">
      <c r="A63" s="91">
        <v>49</v>
      </c>
      <c r="B63" s="96" t="s">
        <v>120</v>
      </c>
      <c r="C63" s="82" t="s">
        <v>55</v>
      </c>
      <c r="D63" s="90" t="s">
        <v>4</v>
      </c>
      <c r="E63" s="19"/>
      <c r="F63" s="19">
        <v>0</v>
      </c>
      <c r="G63" s="19">
        <v>0</v>
      </c>
      <c r="H63" s="19"/>
      <c r="I63" s="19"/>
      <c r="J63" s="19"/>
      <c r="K63" s="19"/>
      <c r="L63" s="19"/>
      <c r="M63" s="52"/>
      <c r="N63" s="118">
        <f t="shared" si="8"/>
        <v>0</v>
      </c>
      <c r="O63" s="19"/>
      <c r="P63" s="47">
        <f t="shared" si="9"/>
        <v>0</v>
      </c>
      <c r="Q63" s="49">
        <v>0</v>
      </c>
      <c r="R63" s="66">
        <v>0</v>
      </c>
    </row>
    <row r="64" spans="1:1208" s="18" customFormat="1" ht="38.25" customHeight="1" outlineLevel="1" x14ac:dyDescent="0.2">
      <c r="A64" s="91">
        <v>50</v>
      </c>
      <c r="B64" s="96" t="s">
        <v>45</v>
      </c>
      <c r="C64" s="82" t="s">
        <v>55</v>
      </c>
      <c r="D64" s="90" t="s">
        <v>4</v>
      </c>
      <c r="E64" s="19"/>
      <c r="F64" s="19">
        <v>0</v>
      </c>
      <c r="G64" s="142"/>
      <c r="H64" s="19"/>
      <c r="I64" s="19"/>
      <c r="J64" s="19"/>
      <c r="K64" s="19"/>
      <c r="L64" s="19"/>
      <c r="M64" s="52"/>
      <c r="N64" s="118">
        <f t="shared" si="8"/>
        <v>0</v>
      </c>
      <c r="O64" s="19"/>
      <c r="P64" s="47">
        <f t="shared" si="9"/>
        <v>0</v>
      </c>
      <c r="Q64" s="49">
        <v>0</v>
      </c>
      <c r="R64" s="66">
        <v>0</v>
      </c>
    </row>
    <row r="65" spans="1:1208" s="53" customFormat="1" ht="30.75" customHeight="1" outlineLevel="1" x14ac:dyDescent="0.2">
      <c r="A65" s="91">
        <v>51</v>
      </c>
      <c r="B65" s="96" t="s">
        <v>46</v>
      </c>
      <c r="C65" s="82" t="s">
        <v>55</v>
      </c>
      <c r="D65" s="90" t="s">
        <v>4</v>
      </c>
      <c r="E65" s="19">
        <v>10929</v>
      </c>
      <c r="F65" s="19">
        <v>7274</v>
      </c>
      <c r="G65" s="19">
        <v>8260</v>
      </c>
      <c r="H65" s="19">
        <v>8867</v>
      </c>
      <c r="I65" s="19">
        <v>17500</v>
      </c>
      <c r="J65" s="19">
        <v>873</v>
      </c>
      <c r="K65" s="19">
        <v>3019</v>
      </c>
      <c r="L65" s="19">
        <v>3602</v>
      </c>
      <c r="M65" s="52">
        <v>5800</v>
      </c>
      <c r="N65" s="118">
        <f>SUM(E65:M65)</f>
        <v>66124</v>
      </c>
      <c r="O65" s="19">
        <v>37270</v>
      </c>
      <c r="P65" s="47">
        <f t="shared" si="9"/>
        <v>103394</v>
      </c>
      <c r="Q65" s="49">
        <v>103360</v>
      </c>
      <c r="R65" s="66">
        <v>104125</v>
      </c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  <c r="IV65" s="18"/>
      <c r="IW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  <c r="KV65" s="18"/>
      <c r="KW65" s="18"/>
      <c r="KX65" s="18"/>
      <c r="KY65" s="18"/>
      <c r="KZ65" s="18"/>
      <c r="LA65" s="18"/>
      <c r="LB65" s="18"/>
      <c r="LC65" s="18"/>
      <c r="LD65" s="18"/>
      <c r="LE65" s="18"/>
      <c r="LF65" s="18"/>
      <c r="LG65" s="18"/>
      <c r="LH65" s="18"/>
      <c r="LI65" s="18"/>
      <c r="LJ65" s="18"/>
      <c r="LK65" s="18"/>
      <c r="LL65" s="18"/>
      <c r="LM65" s="18"/>
      <c r="LN65" s="18"/>
      <c r="LO65" s="18"/>
      <c r="LP65" s="18"/>
      <c r="LQ65" s="18"/>
      <c r="LR65" s="18"/>
      <c r="LS65" s="18"/>
      <c r="LT65" s="18"/>
      <c r="LU65" s="18"/>
      <c r="LV65" s="18"/>
      <c r="LW65" s="18"/>
      <c r="LX65" s="18"/>
      <c r="LY65" s="18"/>
      <c r="LZ65" s="18"/>
      <c r="MA65" s="18"/>
      <c r="MB65" s="18"/>
      <c r="MC65" s="18"/>
      <c r="MD65" s="18"/>
      <c r="ME65" s="18"/>
      <c r="MF65" s="18"/>
      <c r="MG65" s="18"/>
      <c r="MH65" s="18"/>
      <c r="MI65" s="18"/>
      <c r="MJ65" s="18"/>
      <c r="MK65" s="18"/>
      <c r="ML65" s="18"/>
      <c r="MM65" s="18"/>
      <c r="MN65" s="18"/>
      <c r="MO65" s="18"/>
      <c r="MP65" s="18"/>
      <c r="MQ65" s="18"/>
      <c r="MR65" s="18"/>
      <c r="MS65" s="18"/>
      <c r="MT65" s="18"/>
      <c r="MU65" s="18"/>
      <c r="MV65" s="18"/>
      <c r="MW65" s="18"/>
      <c r="MX65" s="18"/>
      <c r="MY65" s="18"/>
      <c r="MZ65" s="18"/>
      <c r="NA65" s="18"/>
      <c r="NB65" s="18"/>
      <c r="NC65" s="18"/>
      <c r="ND65" s="18"/>
      <c r="NE65" s="18"/>
      <c r="NF65" s="18"/>
      <c r="NG65" s="18"/>
      <c r="NH65" s="18"/>
      <c r="NI65" s="18"/>
      <c r="NJ65" s="18"/>
      <c r="NK65" s="18"/>
      <c r="NL65" s="18"/>
      <c r="NM65" s="18"/>
      <c r="NN65" s="18"/>
      <c r="NO65" s="18"/>
      <c r="NP65" s="18"/>
      <c r="NQ65" s="18"/>
      <c r="NR65" s="18"/>
      <c r="NS65" s="18"/>
      <c r="NT65" s="18"/>
      <c r="NU65" s="18"/>
      <c r="NV65" s="18"/>
      <c r="NW65" s="18"/>
      <c r="NX65" s="18"/>
      <c r="NY65" s="18"/>
      <c r="NZ65" s="18"/>
      <c r="OA65" s="18"/>
      <c r="OB65" s="18"/>
      <c r="OC65" s="18"/>
      <c r="OD65" s="18"/>
      <c r="OE65" s="18"/>
      <c r="OF65" s="18"/>
      <c r="OG65" s="18"/>
      <c r="OH65" s="18"/>
      <c r="OI65" s="18"/>
      <c r="OJ65" s="18"/>
      <c r="OK65" s="18"/>
      <c r="OL65" s="18"/>
      <c r="OM65" s="18"/>
      <c r="ON65" s="18"/>
      <c r="OO65" s="18"/>
      <c r="OP65" s="18"/>
      <c r="OQ65" s="18"/>
      <c r="OR65" s="18"/>
      <c r="OS65" s="18"/>
      <c r="OT65" s="18"/>
      <c r="OU65" s="18"/>
      <c r="OV65" s="18"/>
      <c r="OW65" s="18"/>
      <c r="OX65" s="18"/>
      <c r="OY65" s="18"/>
      <c r="OZ65" s="18"/>
      <c r="PA65" s="18"/>
      <c r="PB65" s="18"/>
      <c r="PC65" s="18"/>
      <c r="PD65" s="18"/>
      <c r="PE65" s="18"/>
      <c r="PF65" s="18"/>
      <c r="PG65" s="18"/>
      <c r="PH65" s="18"/>
      <c r="PI65" s="18"/>
      <c r="PJ65" s="18"/>
      <c r="PK65" s="18"/>
      <c r="PL65" s="18"/>
      <c r="PM65" s="18"/>
      <c r="PN65" s="18"/>
      <c r="PO65" s="18"/>
      <c r="PP65" s="18"/>
      <c r="PQ65" s="18"/>
      <c r="PR65" s="18"/>
      <c r="PS65" s="18"/>
      <c r="PT65" s="18"/>
      <c r="PU65" s="18"/>
      <c r="PV65" s="18"/>
      <c r="PW65" s="18"/>
      <c r="PX65" s="18"/>
      <c r="PY65" s="18"/>
      <c r="PZ65" s="18"/>
      <c r="QA65" s="18"/>
      <c r="QB65" s="18"/>
      <c r="QC65" s="18"/>
      <c r="QD65" s="18"/>
      <c r="QE65" s="18"/>
      <c r="QF65" s="18"/>
      <c r="QG65" s="18"/>
      <c r="QH65" s="18"/>
      <c r="QI65" s="18"/>
      <c r="QJ65" s="18"/>
      <c r="QK65" s="18"/>
      <c r="QL65" s="18"/>
      <c r="QM65" s="18"/>
      <c r="QN65" s="18"/>
      <c r="QO65" s="18"/>
      <c r="QP65" s="18"/>
      <c r="QQ65" s="18"/>
      <c r="QR65" s="18"/>
      <c r="QS65" s="18"/>
      <c r="QT65" s="18"/>
      <c r="QU65" s="18"/>
      <c r="QV65" s="18"/>
      <c r="QW65" s="18"/>
      <c r="QX65" s="18"/>
      <c r="QY65" s="18"/>
      <c r="QZ65" s="18"/>
      <c r="RA65" s="18"/>
      <c r="RB65" s="18"/>
      <c r="RC65" s="18"/>
      <c r="RD65" s="18"/>
      <c r="RE65" s="18"/>
      <c r="RF65" s="18"/>
      <c r="RG65" s="18"/>
      <c r="RH65" s="18"/>
      <c r="RI65" s="18"/>
      <c r="RJ65" s="18"/>
      <c r="RK65" s="18"/>
      <c r="RL65" s="18"/>
      <c r="RM65" s="18"/>
      <c r="RN65" s="18"/>
      <c r="RO65" s="18"/>
      <c r="RP65" s="18"/>
      <c r="RQ65" s="18"/>
      <c r="RR65" s="18"/>
      <c r="RS65" s="18"/>
      <c r="RT65" s="18"/>
      <c r="RU65" s="18"/>
      <c r="RV65" s="18"/>
      <c r="RW65" s="18"/>
      <c r="RX65" s="18"/>
      <c r="RY65" s="18"/>
      <c r="RZ65" s="18"/>
      <c r="SA65" s="18"/>
      <c r="SB65" s="18"/>
      <c r="SC65" s="18"/>
      <c r="SD65" s="18"/>
      <c r="SE65" s="18"/>
      <c r="SF65" s="18"/>
      <c r="SG65" s="18"/>
      <c r="SH65" s="18"/>
      <c r="SI65" s="18"/>
      <c r="SJ65" s="18"/>
      <c r="SK65" s="18"/>
      <c r="SL65" s="18"/>
      <c r="SM65" s="18"/>
      <c r="SN65" s="18"/>
      <c r="SO65" s="18"/>
      <c r="SP65" s="18"/>
      <c r="SQ65" s="18"/>
      <c r="SR65" s="18"/>
      <c r="SS65" s="18"/>
      <c r="ST65" s="18"/>
      <c r="SU65" s="18"/>
      <c r="SV65" s="18"/>
      <c r="SW65" s="18"/>
      <c r="SX65" s="18"/>
      <c r="SY65" s="18"/>
      <c r="SZ65" s="18"/>
      <c r="TA65" s="18"/>
      <c r="TB65" s="18"/>
      <c r="TC65" s="18"/>
      <c r="TD65" s="18"/>
      <c r="TE65" s="18"/>
      <c r="TF65" s="18"/>
      <c r="TG65" s="18"/>
      <c r="TH65" s="18"/>
      <c r="TI65" s="18"/>
      <c r="TJ65" s="18"/>
      <c r="TK65" s="18"/>
      <c r="TL65" s="18"/>
      <c r="TM65" s="18"/>
      <c r="TN65" s="18"/>
      <c r="TO65" s="18"/>
      <c r="TP65" s="18"/>
      <c r="TQ65" s="18"/>
      <c r="TR65" s="18"/>
      <c r="TS65" s="18"/>
      <c r="TT65" s="18"/>
      <c r="TU65" s="18"/>
      <c r="TV65" s="18"/>
      <c r="TW65" s="18"/>
      <c r="TX65" s="18"/>
      <c r="TY65" s="18"/>
      <c r="TZ65" s="18"/>
      <c r="UA65" s="18"/>
      <c r="UB65" s="18"/>
      <c r="UC65" s="18"/>
      <c r="UD65" s="18"/>
      <c r="UE65" s="18"/>
      <c r="UF65" s="18"/>
      <c r="UG65" s="18"/>
      <c r="UH65" s="18"/>
      <c r="UI65" s="18"/>
      <c r="UJ65" s="18"/>
      <c r="UK65" s="18"/>
      <c r="UL65" s="18"/>
      <c r="UM65" s="18"/>
      <c r="UN65" s="18"/>
      <c r="UO65" s="18"/>
      <c r="UP65" s="18"/>
      <c r="UQ65" s="18"/>
      <c r="UR65" s="18"/>
      <c r="US65" s="18"/>
      <c r="UT65" s="18"/>
      <c r="UU65" s="18"/>
      <c r="UV65" s="18"/>
      <c r="UW65" s="18"/>
      <c r="UX65" s="18"/>
      <c r="UY65" s="18"/>
      <c r="UZ65" s="18"/>
      <c r="VA65" s="18"/>
      <c r="VB65" s="18"/>
      <c r="VC65" s="18"/>
      <c r="VD65" s="18"/>
      <c r="VE65" s="18"/>
      <c r="VF65" s="18"/>
      <c r="VG65" s="18"/>
      <c r="VH65" s="18"/>
      <c r="VI65" s="18"/>
      <c r="VJ65" s="18"/>
      <c r="VK65" s="18"/>
      <c r="VL65" s="18"/>
      <c r="VM65" s="18"/>
      <c r="VN65" s="18"/>
      <c r="VO65" s="18"/>
      <c r="VP65" s="18"/>
      <c r="VQ65" s="18"/>
      <c r="VR65" s="18"/>
      <c r="VS65" s="18"/>
      <c r="VT65" s="18"/>
      <c r="VU65" s="18"/>
      <c r="VV65" s="18"/>
      <c r="VW65" s="18"/>
      <c r="VX65" s="18"/>
      <c r="VY65" s="18"/>
      <c r="VZ65" s="18"/>
      <c r="WA65" s="18"/>
      <c r="WB65" s="18"/>
      <c r="WC65" s="18"/>
      <c r="WD65" s="18"/>
      <c r="WE65" s="18"/>
      <c r="WF65" s="18"/>
      <c r="WG65" s="18"/>
      <c r="WH65" s="18"/>
      <c r="WI65" s="18"/>
      <c r="WJ65" s="18"/>
      <c r="WK65" s="18"/>
      <c r="WL65" s="18"/>
      <c r="WM65" s="18"/>
      <c r="WN65" s="18"/>
      <c r="WO65" s="18"/>
      <c r="WP65" s="18"/>
      <c r="WQ65" s="18"/>
      <c r="WR65" s="18"/>
      <c r="WS65" s="18"/>
      <c r="WT65" s="18"/>
      <c r="WU65" s="18"/>
      <c r="WV65" s="18"/>
      <c r="WW65" s="18"/>
      <c r="WX65" s="18"/>
      <c r="WY65" s="18"/>
      <c r="WZ65" s="18"/>
      <c r="XA65" s="18"/>
      <c r="XB65" s="18"/>
      <c r="XC65" s="18"/>
      <c r="XD65" s="18"/>
      <c r="XE65" s="18"/>
      <c r="XF65" s="18"/>
      <c r="XG65" s="18"/>
      <c r="XH65" s="18"/>
      <c r="XI65" s="18"/>
      <c r="XJ65" s="18"/>
      <c r="XK65" s="18"/>
      <c r="XL65" s="18"/>
      <c r="XM65" s="18"/>
      <c r="XN65" s="18"/>
      <c r="XO65" s="18"/>
      <c r="XP65" s="18"/>
      <c r="XQ65" s="18"/>
      <c r="XR65" s="18"/>
      <c r="XS65" s="18"/>
      <c r="XT65" s="18"/>
      <c r="XU65" s="18"/>
      <c r="XV65" s="18"/>
      <c r="XW65" s="18"/>
      <c r="XX65" s="18"/>
      <c r="XY65" s="18"/>
      <c r="XZ65" s="18"/>
      <c r="YA65" s="18"/>
      <c r="YB65" s="18"/>
      <c r="YC65" s="18"/>
      <c r="YD65" s="18"/>
      <c r="YE65" s="18"/>
      <c r="YF65" s="18"/>
      <c r="YG65" s="18"/>
      <c r="YH65" s="18"/>
      <c r="YI65" s="18"/>
      <c r="YJ65" s="18"/>
      <c r="YK65" s="18"/>
      <c r="YL65" s="18"/>
      <c r="YM65" s="18"/>
      <c r="YN65" s="18"/>
      <c r="YO65" s="18"/>
      <c r="YP65" s="18"/>
      <c r="YQ65" s="18"/>
      <c r="YR65" s="18"/>
      <c r="YS65" s="18"/>
      <c r="YT65" s="18"/>
      <c r="YU65" s="18"/>
      <c r="YV65" s="18"/>
      <c r="YW65" s="18"/>
      <c r="YX65" s="18"/>
      <c r="YY65" s="18"/>
      <c r="YZ65" s="18"/>
      <c r="ZA65" s="18"/>
      <c r="ZB65" s="18"/>
      <c r="ZC65" s="18"/>
      <c r="ZD65" s="18"/>
      <c r="ZE65" s="18"/>
      <c r="ZF65" s="18"/>
      <c r="ZG65" s="18"/>
      <c r="ZH65" s="18"/>
      <c r="ZI65" s="18"/>
      <c r="ZJ65" s="18"/>
      <c r="ZK65" s="18"/>
      <c r="ZL65" s="18"/>
      <c r="ZM65" s="18"/>
      <c r="ZN65" s="18"/>
      <c r="ZO65" s="18"/>
      <c r="ZP65" s="18"/>
      <c r="ZQ65" s="18"/>
      <c r="ZR65" s="18"/>
      <c r="ZS65" s="18"/>
      <c r="ZT65" s="18"/>
      <c r="ZU65" s="18"/>
      <c r="ZV65" s="18"/>
      <c r="ZW65" s="18"/>
      <c r="ZX65" s="18"/>
      <c r="ZY65" s="18"/>
      <c r="ZZ65" s="18"/>
      <c r="AAA65" s="18"/>
      <c r="AAB65" s="18"/>
      <c r="AAC65" s="18"/>
      <c r="AAD65" s="18"/>
      <c r="AAE65" s="18"/>
      <c r="AAF65" s="18"/>
      <c r="AAG65" s="18"/>
      <c r="AAH65" s="18"/>
      <c r="AAI65" s="18"/>
      <c r="AAJ65" s="18"/>
      <c r="AAK65" s="18"/>
      <c r="AAL65" s="18"/>
      <c r="AAM65" s="18"/>
      <c r="AAN65" s="18"/>
      <c r="AAO65" s="18"/>
      <c r="AAP65" s="18"/>
      <c r="AAQ65" s="18"/>
      <c r="AAR65" s="18"/>
      <c r="AAS65" s="18"/>
      <c r="AAT65" s="18"/>
      <c r="AAU65" s="18"/>
      <c r="AAV65" s="18"/>
      <c r="AAW65" s="18"/>
      <c r="AAX65" s="18"/>
      <c r="AAY65" s="18"/>
      <c r="AAZ65" s="18"/>
      <c r="ABA65" s="18"/>
      <c r="ABB65" s="18"/>
      <c r="ABC65" s="18"/>
      <c r="ABD65" s="18"/>
      <c r="ABE65" s="18"/>
      <c r="ABF65" s="18"/>
      <c r="ABG65" s="18"/>
      <c r="ABH65" s="18"/>
      <c r="ABI65" s="18"/>
      <c r="ABJ65" s="18"/>
      <c r="ABK65" s="18"/>
      <c r="ABL65" s="18"/>
      <c r="ABM65" s="18"/>
      <c r="ABN65" s="18"/>
      <c r="ABO65" s="18"/>
      <c r="ABP65" s="18"/>
      <c r="ABQ65" s="18"/>
      <c r="ABR65" s="18"/>
      <c r="ABS65" s="18"/>
      <c r="ABT65" s="18"/>
      <c r="ABU65" s="18"/>
      <c r="ABV65" s="18"/>
      <c r="ABW65" s="18"/>
      <c r="ABX65" s="18"/>
      <c r="ABY65" s="18"/>
      <c r="ABZ65" s="18"/>
      <c r="ACA65" s="18"/>
      <c r="ACB65" s="18"/>
      <c r="ACC65" s="18"/>
      <c r="ACD65" s="18"/>
      <c r="ACE65" s="18"/>
      <c r="ACF65" s="18"/>
      <c r="ACG65" s="18"/>
      <c r="ACH65" s="18"/>
      <c r="ACI65" s="18"/>
      <c r="ACJ65" s="18"/>
      <c r="ACK65" s="18"/>
      <c r="ACL65" s="18"/>
      <c r="ACM65" s="18"/>
      <c r="ACN65" s="18"/>
      <c r="ACO65" s="18"/>
      <c r="ACP65" s="18"/>
      <c r="ACQ65" s="18"/>
      <c r="ACR65" s="18"/>
      <c r="ACS65" s="18"/>
      <c r="ACT65" s="18"/>
      <c r="ACU65" s="18"/>
      <c r="ACV65" s="18"/>
      <c r="ACW65" s="18"/>
      <c r="ACX65" s="18"/>
      <c r="ACY65" s="18"/>
      <c r="ACZ65" s="18"/>
      <c r="ADA65" s="18"/>
      <c r="ADB65" s="18"/>
      <c r="ADC65" s="18"/>
      <c r="ADD65" s="18"/>
      <c r="ADE65" s="18"/>
      <c r="ADF65" s="18"/>
      <c r="ADG65" s="18"/>
      <c r="ADH65" s="18"/>
      <c r="ADI65" s="18"/>
      <c r="ADJ65" s="18"/>
      <c r="ADK65" s="18"/>
      <c r="ADL65" s="18"/>
      <c r="ADM65" s="18"/>
      <c r="ADN65" s="18"/>
      <c r="ADO65" s="18"/>
      <c r="ADP65" s="18"/>
      <c r="ADQ65" s="18"/>
      <c r="ADR65" s="18"/>
      <c r="ADS65" s="18"/>
      <c r="ADT65" s="18"/>
      <c r="ADU65" s="18"/>
      <c r="ADV65" s="18"/>
      <c r="ADW65" s="18"/>
      <c r="ADX65" s="18"/>
      <c r="ADY65" s="18"/>
      <c r="ADZ65" s="18"/>
      <c r="AEA65" s="18"/>
      <c r="AEB65" s="18"/>
      <c r="AEC65" s="18"/>
      <c r="AED65" s="18"/>
      <c r="AEE65" s="18"/>
      <c r="AEF65" s="18"/>
      <c r="AEG65" s="18"/>
      <c r="AEH65" s="18"/>
      <c r="AEI65" s="18"/>
      <c r="AEJ65" s="18"/>
      <c r="AEK65" s="18"/>
      <c r="AEL65" s="18"/>
      <c r="AEM65" s="18"/>
      <c r="AEN65" s="18"/>
      <c r="AEO65" s="18"/>
      <c r="AEP65" s="18"/>
      <c r="AEQ65" s="18"/>
      <c r="AER65" s="18"/>
      <c r="AES65" s="18"/>
      <c r="AET65" s="18"/>
      <c r="AEU65" s="18"/>
      <c r="AEV65" s="18"/>
      <c r="AEW65" s="18"/>
      <c r="AEX65" s="18"/>
      <c r="AEY65" s="18"/>
      <c r="AEZ65" s="18"/>
      <c r="AFA65" s="18"/>
      <c r="AFB65" s="18"/>
      <c r="AFC65" s="18"/>
      <c r="AFD65" s="18"/>
      <c r="AFE65" s="18"/>
      <c r="AFF65" s="18"/>
      <c r="AFG65" s="18"/>
      <c r="AFH65" s="18"/>
      <c r="AFI65" s="18"/>
      <c r="AFJ65" s="18"/>
      <c r="AFK65" s="18"/>
      <c r="AFL65" s="18"/>
      <c r="AFM65" s="18"/>
      <c r="AFN65" s="18"/>
      <c r="AFO65" s="18"/>
      <c r="AFP65" s="18"/>
      <c r="AFQ65" s="18"/>
      <c r="AFR65" s="18"/>
      <c r="AFS65" s="18"/>
      <c r="AFT65" s="18"/>
      <c r="AFU65" s="18"/>
      <c r="AFV65" s="18"/>
      <c r="AFW65" s="18"/>
      <c r="AFX65" s="18"/>
      <c r="AFY65" s="18"/>
      <c r="AFZ65" s="18"/>
      <c r="AGA65" s="18"/>
      <c r="AGB65" s="18"/>
      <c r="AGC65" s="18"/>
      <c r="AGD65" s="18"/>
      <c r="AGE65" s="18"/>
      <c r="AGF65" s="18"/>
      <c r="AGG65" s="18"/>
      <c r="AGH65" s="18"/>
      <c r="AGI65" s="18"/>
      <c r="AGJ65" s="18"/>
      <c r="AGK65" s="18"/>
      <c r="AGL65" s="18"/>
      <c r="AGM65" s="18"/>
      <c r="AGN65" s="18"/>
      <c r="AGO65" s="18"/>
      <c r="AGP65" s="18"/>
      <c r="AGQ65" s="18"/>
      <c r="AGR65" s="18"/>
      <c r="AGS65" s="18"/>
      <c r="AGT65" s="18"/>
      <c r="AGU65" s="18"/>
      <c r="AGV65" s="18"/>
      <c r="AGW65" s="18"/>
      <c r="AGX65" s="18"/>
      <c r="AGY65" s="18"/>
      <c r="AGZ65" s="18"/>
      <c r="AHA65" s="18"/>
      <c r="AHB65" s="18"/>
      <c r="AHC65" s="18"/>
      <c r="AHD65" s="18"/>
      <c r="AHE65" s="18"/>
      <c r="AHF65" s="18"/>
      <c r="AHG65" s="18"/>
      <c r="AHH65" s="18"/>
      <c r="AHI65" s="18"/>
      <c r="AHJ65" s="18"/>
      <c r="AHK65" s="18"/>
      <c r="AHL65" s="18"/>
      <c r="AHM65" s="18"/>
      <c r="AHN65" s="18"/>
      <c r="AHO65" s="18"/>
      <c r="AHP65" s="18"/>
      <c r="AHQ65" s="18"/>
      <c r="AHR65" s="18"/>
      <c r="AHS65" s="18"/>
      <c r="AHT65" s="18"/>
      <c r="AHU65" s="18"/>
      <c r="AHV65" s="18"/>
      <c r="AHW65" s="18"/>
      <c r="AHX65" s="18"/>
      <c r="AHY65" s="18"/>
      <c r="AHZ65" s="18"/>
      <c r="AIA65" s="18"/>
      <c r="AIB65" s="18"/>
      <c r="AIC65" s="18"/>
      <c r="AID65" s="18"/>
      <c r="AIE65" s="18"/>
      <c r="AIF65" s="18"/>
      <c r="AIG65" s="18"/>
      <c r="AIH65" s="18"/>
      <c r="AII65" s="18"/>
      <c r="AIJ65" s="18"/>
      <c r="AIK65" s="18"/>
      <c r="AIL65" s="18"/>
      <c r="AIM65" s="18"/>
      <c r="AIN65" s="18"/>
      <c r="AIO65" s="18"/>
      <c r="AIP65" s="18"/>
      <c r="AIQ65" s="18"/>
      <c r="AIR65" s="18"/>
      <c r="AIS65" s="18"/>
      <c r="AIT65" s="18"/>
      <c r="AIU65" s="18"/>
      <c r="AIV65" s="18"/>
      <c r="AIW65" s="18"/>
      <c r="AIX65" s="18"/>
      <c r="AIY65" s="18"/>
      <c r="AIZ65" s="18"/>
      <c r="AJA65" s="18"/>
      <c r="AJB65" s="18"/>
      <c r="AJC65" s="18"/>
      <c r="AJD65" s="18"/>
      <c r="AJE65" s="18"/>
      <c r="AJF65" s="18"/>
      <c r="AJG65" s="18"/>
      <c r="AJH65" s="18"/>
      <c r="AJI65" s="18"/>
      <c r="AJJ65" s="18"/>
      <c r="AJK65" s="18"/>
      <c r="AJL65" s="18"/>
      <c r="AJM65" s="18"/>
      <c r="AJN65" s="18"/>
      <c r="AJO65" s="18"/>
      <c r="AJP65" s="18"/>
      <c r="AJQ65" s="18"/>
      <c r="AJR65" s="18"/>
      <c r="AJS65" s="18"/>
      <c r="AJT65" s="18"/>
      <c r="AJU65" s="18"/>
      <c r="AJV65" s="18"/>
      <c r="AJW65" s="18"/>
      <c r="AJX65" s="18"/>
      <c r="AJY65" s="18"/>
      <c r="AJZ65" s="18"/>
      <c r="AKA65" s="18"/>
      <c r="AKB65" s="18"/>
      <c r="AKC65" s="18"/>
      <c r="AKD65" s="18"/>
      <c r="AKE65" s="18"/>
      <c r="AKF65" s="18"/>
      <c r="AKG65" s="18"/>
      <c r="AKH65" s="18"/>
      <c r="AKI65" s="18"/>
      <c r="AKJ65" s="18"/>
      <c r="AKK65" s="18"/>
      <c r="AKL65" s="18"/>
      <c r="AKM65" s="18"/>
      <c r="AKN65" s="18"/>
      <c r="AKO65" s="18"/>
      <c r="AKP65" s="18"/>
      <c r="AKQ65" s="18"/>
      <c r="AKR65" s="18"/>
      <c r="AKS65" s="18"/>
      <c r="AKT65" s="18"/>
      <c r="AKU65" s="18"/>
      <c r="AKV65" s="18"/>
      <c r="AKW65" s="18"/>
      <c r="AKX65" s="18"/>
      <c r="AKY65" s="18"/>
      <c r="AKZ65" s="18"/>
      <c r="ALA65" s="18"/>
      <c r="ALB65" s="18"/>
      <c r="ALC65" s="18"/>
      <c r="ALD65" s="18"/>
      <c r="ALE65" s="18"/>
      <c r="ALF65" s="18"/>
      <c r="ALG65" s="18"/>
      <c r="ALH65" s="18"/>
      <c r="ALI65" s="18"/>
      <c r="ALJ65" s="18"/>
      <c r="ALK65" s="18"/>
      <c r="ALL65" s="18"/>
      <c r="ALM65" s="18"/>
      <c r="ALN65" s="18"/>
      <c r="ALO65" s="18"/>
      <c r="ALP65" s="18"/>
      <c r="ALQ65" s="18"/>
      <c r="ALR65" s="18"/>
      <c r="ALS65" s="18"/>
      <c r="ALT65" s="18"/>
      <c r="ALU65" s="18"/>
      <c r="ALV65" s="18"/>
      <c r="ALW65" s="18"/>
      <c r="ALX65" s="18"/>
      <c r="ALY65" s="18"/>
      <c r="ALZ65" s="18"/>
      <c r="AMA65" s="18"/>
      <c r="AMB65" s="18"/>
      <c r="AMC65" s="18"/>
      <c r="AMD65" s="18"/>
      <c r="AME65" s="18"/>
      <c r="AMF65" s="18"/>
      <c r="AMG65" s="18"/>
      <c r="AMH65" s="18"/>
      <c r="AMI65" s="18"/>
      <c r="AMJ65" s="18"/>
      <c r="AMK65" s="18"/>
      <c r="AML65" s="18"/>
      <c r="AMM65" s="18"/>
      <c r="AMN65" s="18"/>
      <c r="AMO65" s="18"/>
      <c r="AMP65" s="18"/>
      <c r="AMQ65" s="18"/>
      <c r="AMR65" s="18"/>
      <c r="AMS65" s="18"/>
      <c r="AMT65" s="18"/>
      <c r="AMU65" s="18"/>
      <c r="AMV65" s="18"/>
      <c r="AMW65" s="18"/>
      <c r="AMX65" s="18"/>
      <c r="AMY65" s="18"/>
      <c r="AMZ65" s="18"/>
      <c r="ANA65" s="18"/>
      <c r="ANB65" s="18"/>
      <c r="ANC65" s="18"/>
      <c r="AND65" s="18"/>
      <c r="ANE65" s="18"/>
      <c r="ANF65" s="18"/>
      <c r="ANG65" s="18"/>
      <c r="ANH65" s="18"/>
      <c r="ANI65" s="18"/>
      <c r="ANJ65" s="18"/>
      <c r="ANK65" s="18"/>
      <c r="ANL65" s="18"/>
      <c r="ANM65" s="18"/>
      <c r="ANN65" s="18"/>
      <c r="ANO65" s="18"/>
      <c r="ANP65" s="18"/>
      <c r="ANQ65" s="18"/>
      <c r="ANR65" s="18"/>
      <c r="ANS65" s="18"/>
      <c r="ANT65" s="18"/>
      <c r="ANU65" s="18"/>
      <c r="ANV65" s="18"/>
      <c r="ANW65" s="18"/>
      <c r="ANX65" s="18"/>
      <c r="ANY65" s="18"/>
      <c r="ANZ65" s="18"/>
      <c r="AOA65" s="18"/>
      <c r="AOB65" s="18"/>
      <c r="AOC65" s="18"/>
      <c r="AOD65" s="18"/>
      <c r="AOE65" s="18"/>
      <c r="AOF65" s="18"/>
      <c r="AOG65" s="18"/>
      <c r="AOH65" s="18"/>
      <c r="AOI65" s="18"/>
      <c r="AOJ65" s="18"/>
      <c r="AOK65" s="18"/>
      <c r="AOL65" s="18"/>
      <c r="AOM65" s="18"/>
      <c r="AON65" s="18"/>
      <c r="AOO65" s="18"/>
      <c r="AOP65" s="18"/>
      <c r="AOQ65" s="18"/>
      <c r="AOR65" s="18"/>
      <c r="AOS65" s="18"/>
      <c r="AOT65" s="18"/>
      <c r="AOU65" s="18"/>
      <c r="AOV65" s="18"/>
      <c r="AOW65" s="18"/>
      <c r="AOX65" s="18"/>
      <c r="AOY65" s="18"/>
      <c r="AOZ65" s="18"/>
      <c r="APA65" s="18"/>
      <c r="APB65" s="18"/>
      <c r="APC65" s="18"/>
      <c r="APD65" s="18"/>
      <c r="APE65" s="18"/>
      <c r="APF65" s="18"/>
      <c r="APG65" s="18"/>
      <c r="APH65" s="18"/>
      <c r="API65" s="18"/>
      <c r="APJ65" s="18"/>
      <c r="APK65" s="18"/>
      <c r="APL65" s="18"/>
      <c r="APM65" s="18"/>
      <c r="APN65" s="18"/>
      <c r="APO65" s="18"/>
      <c r="APP65" s="18"/>
      <c r="APQ65" s="18"/>
      <c r="APR65" s="18"/>
      <c r="APS65" s="18"/>
      <c r="APT65" s="18"/>
      <c r="APU65" s="18"/>
      <c r="APV65" s="18"/>
      <c r="APW65" s="18"/>
      <c r="APX65" s="18"/>
      <c r="APY65" s="18"/>
      <c r="APZ65" s="18"/>
      <c r="AQA65" s="18"/>
      <c r="AQB65" s="18"/>
      <c r="AQC65" s="18"/>
      <c r="AQD65" s="18"/>
      <c r="AQE65" s="18"/>
      <c r="AQF65" s="18"/>
      <c r="AQG65" s="18"/>
      <c r="AQH65" s="18"/>
      <c r="AQI65" s="18"/>
      <c r="AQJ65" s="18"/>
      <c r="AQK65" s="18"/>
      <c r="AQL65" s="18"/>
      <c r="AQM65" s="18"/>
      <c r="AQN65" s="18"/>
      <c r="AQO65" s="18"/>
      <c r="AQP65" s="18"/>
      <c r="AQQ65" s="18"/>
      <c r="AQR65" s="18"/>
      <c r="AQS65" s="18"/>
      <c r="AQT65" s="18"/>
      <c r="AQU65" s="18"/>
      <c r="AQV65" s="18"/>
      <c r="AQW65" s="18"/>
      <c r="AQX65" s="18"/>
      <c r="AQY65" s="18"/>
      <c r="AQZ65" s="18"/>
      <c r="ARA65" s="18"/>
      <c r="ARB65" s="18"/>
      <c r="ARC65" s="18"/>
      <c r="ARD65" s="18"/>
      <c r="ARE65" s="18"/>
      <c r="ARF65" s="18"/>
      <c r="ARG65" s="18"/>
      <c r="ARH65" s="18"/>
      <c r="ARI65" s="18"/>
      <c r="ARJ65" s="18"/>
      <c r="ARK65" s="18"/>
      <c r="ARL65" s="18"/>
      <c r="ARM65" s="18"/>
      <c r="ARN65" s="18"/>
      <c r="ARO65" s="18"/>
      <c r="ARP65" s="18"/>
      <c r="ARQ65" s="18"/>
      <c r="ARR65" s="18"/>
      <c r="ARS65" s="18"/>
      <c r="ART65" s="18"/>
      <c r="ARU65" s="18"/>
      <c r="ARV65" s="18"/>
      <c r="ARW65" s="18"/>
      <c r="ARX65" s="18"/>
      <c r="ARY65" s="18"/>
      <c r="ARZ65" s="18"/>
      <c r="ASA65" s="18"/>
      <c r="ASB65" s="18"/>
      <c r="ASC65" s="18"/>
      <c r="ASD65" s="18"/>
      <c r="ASE65" s="18"/>
      <c r="ASF65" s="18"/>
      <c r="ASG65" s="18"/>
      <c r="ASH65" s="18"/>
      <c r="ASI65" s="18"/>
      <c r="ASJ65" s="18"/>
      <c r="ASK65" s="18"/>
      <c r="ASL65" s="18"/>
      <c r="ASM65" s="18"/>
      <c r="ASN65" s="18"/>
      <c r="ASO65" s="18"/>
      <c r="ASP65" s="18"/>
      <c r="ASQ65" s="18"/>
      <c r="ASR65" s="18"/>
      <c r="ASS65" s="18"/>
      <c r="AST65" s="18"/>
      <c r="ASU65" s="18"/>
      <c r="ASV65" s="18"/>
      <c r="ASW65" s="18"/>
      <c r="ASX65" s="18"/>
      <c r="ASY65" s="18"/>
      <c r="ASZ65" s="18"/>
      <c r="ATA65" s="18"/>
      <c r="ATB65" s="18"/>
      <c r="ATC65" s="18"/>
      <c r="ATD65" s="18"/>
      <c r="ATE65" s="18"/>
      <c r="ATF65" s="18"/>
      <c r="ATG65" s="18"/>
      <c r="ATH65" s="18"/>
      <c r="ATI65" s="18"/>
      <c r="ATJ65" s="18"/>
      <c r="ATK65" s="18"/>
      <c r="ATL65" s="18"/>
    </row>
    <row r="66" spans="1:1208" s="53" customFormat="1" ht="22.5" customHeight="1" outlineLevel="1" x14ac:dyDescent="0.2">
      <c r="A66" s="91">
        <v>52</v>
      </c>
      <c r="B66" s="96" t="s">
        <v>87</v>
      </c>
      <c r="C66" s="82" t="s">
        <v>55</v>
      </c>
      <c r="D66" s="90" t="s">
        <v>4</v>
      </c>
      <c r="E66" s="19"/>
      <c r="F66" s="19">
        <v>3000</v>
      </c>
      <c r="G66" s="19">
        <v>1500</v>
      </c>
      <c r="H66" s="19">
        <v>3375</v>
      </c>
      <c r="I66" s="19">
        <v>8000</v>
      </c>
      <c r="J66" s="19"/>
      <c r="K66" s="19">
        <v>2000</v>
      </c>
      <c r="L66" s="19"/>
      <c r="M66" s="52"/>
      <c r="N66" s="118">
        <f t="shared" si="8"/>
        <v>17875</v>
      </c>
      <c r="O66" s="19">
        <v>20200</v>
      </c>
      <c r="P66" s="47">
        <f t="shared" si="9"/>
        <v>38075</v>
      </c>
      <c r="Q66" s="49">
        <v>38570</v>
      </c>
      <c r="R66" s="66">
        <v>37200</v>
      </c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  <c r="IV66" s="18"/>
      <c r="IW66" s="18"/>
      <c r="IX66" s="18"/>
      <c r="IY66" s="18"/>
      <c r="IZ66" s="18"/>
      <c r="JA66" s="18"/>
      <c r="JB66" s="18"/>
      <c r="JC66" s="18"/>
      <c r="JD66" s="18"/>
      <c r="JE66" s="18"/>
      <c r="JF66" s="18"/>
      <c r="JG66" s="18"/>
      <c r="JH66" s="18"/>
      <c r="JI66" s="18"/>
      <c r="JJ66" s="18"/>
      <c r="JK66" s="18"/>
      <c r="JL66" s="18"/>
      <c r="JM66" s="18"/>
      <c r="JN66" s="18"/>
      <c r="JO66" s="18"/>
      <c r="JP66" s="18"/>
      <c r="JQ66" s="18"/>
      <c r="JR66" s="18"/>
      <c r="JS66" s="18"/>
      <c r="JT66" s="18"/>
      <c r="JU66" s="18"/>
      <c r="JV66" s="18"/>
      <c r="JW66" s="18"/>
      <c r="JX66" s="18"/>
      <c r="JY66" s="18"/>
      <c r="JZ66" s="18"/>
      <c r="KA66" s="18"/>
      <c r="KB66" s="18"/>
      <c r="KC66" s="18"/>
      <c r="KD66" s="18"/>
      <c r="KE66" s="18"/>
      <c r="KF66" s="18"/>
      <c r="KG66" s="18"/>
      <c r="KH66" s="18"/>
      <c r="KI66" s="18"/>
      <c r="KJ66" s="18"/>
      <c r="KK66" s="18"/>
      <c r="KL66" s="18"/>
      <c r="KM66" s="18"/>
      <c r="KN66" s="18"/>
      <c r="KO66" s="18"/>
      <c r="KP66" s="18"/>
      <c r="KQ66" s="18"/>
      <c r="KR66" s="18"/>
      <c r="KS66" s="18"/>
      <c r="KT66" s="18"/>
      <c r="KU66" s="18"/>
      <c r="KV66" s="18"/>
      <c r="KW66" s="18"/>
      <c r="KX66" s="18"/>
      <c r="KY66" s="18"/>
      <c r="KZ66" s="18"/>
      <c r="LA66" s="18"/>
      <c r="LB66" s="18"/>
      <c r="LC66" s="18"/>
      <c r="LD66" s="18"/>
      <c r="LE66" s="18"/>
      <c r="LF66" s="18"/>
      <c r="LG66" s="18"/>
      <c r="LH66" s="18"/>
      <c r="LI66" s="18"/>
      <c r="LJ66" s="18"/>
      <c r="LK66" s="18"/>
      <c r="LL66" s="18"/>
      <c r="LM66" s="18"/>
      <c r="LN66" s="18"/>
      <c r="LO66" s="18"/>
      <c r="LP66" s="18"/>
      <c r="LQ66" s="18"/>
      <c r="LR66" s="18"/>
      <c r="LS66" s="18"/>
      <c r="LT66" s="18"/>
      <c r="LU66" s="18"/>
      <c r="LV66" s="18"/>
      <c r="LW66" s="18"/>
      <c r="LX66" s="18"/>
      <c r="LY66" s="18"/>
      <c r="LZ66" s="18"/>
      <c r="MA66" s="18"/>
      <c r="MB66" s="18"/>
      <c r="MC66" s="18"/>
      <c r="MD66" s="18"/>
      <c r="ME66" s="18"/>
      <c r="MF66" s="18"/>
      <c r="MG66" s="18"/>
      <c r="MH66" s="18"/>
      <c r="MI66" s="18"/>
      <c r="MJ66" s="18"/>
      <c r="MK66" s="18"/>
      <c r="ML66" s="18"/>
      <c r="MM66" s="18"/>
      <c r="MN66" s="18"/>
      <c r="MO66" s="18"/>
      <c r="MP66" s="18"/>
      <c r="MQ66" s="18"/>
      <c r="MR66" s="18"/>
      <c r="MS66" s="18"/>
      <c r="MT66" s="18"/>
      <c r="MU66" s="18"/>
      <c r="MV66" s="18"/>
      <c r="MW66" s="18"/>
      <c r="MX66" s="18"/>
      <c r="MY66" s="18"/>
      <c r="MZ66" s="18"/>
      <c r="NA66" s="18"/>
      <c r="NB66" s="18"/>
      <c r="NC66" s="18"/>
      <c r="ND66" s="18"/>
      <c r="NE66" s="18"/>
      <c r="NF66" s="18"/>
      <c r="NG66" s="18"/>
      <c r="NH66" s="18"/>
      <c r="NI66" s="18"/>
      <c r="NJ66" s="18"/>
      <c r="NK66" s="18"/>
      <c r="NL66" s="18"/>
      <c r="NM66" s="18"/>
      <c r="NN66" s="18"/>
      <c r="NO66" s="18"/>
      <c r="NP66" s="18"/>
      <c r="NQ66" s="18"/>
      <c r="NR66" s="18"/>
      <c r="NS66" s="18"/>
      <c r="NT66" s="18"/>
      <c r="NU66" s="18"/>
      <c r="NV66" s="18"/>
      <c r="NW66" s="18"/>
      <c r="NX66" s="18"/>
      <c r="NY66" s="18"/>
      <c r="NZ66" s="18"/>
      <c r="OA66" s="18"/>
      <c r="OB66" s="18"/>
      <c r="OC66" s="18"/>
      <c r="OD66" s="18"/>
      <c r="OE66" s="18"/>
      <c r="OF66" s="18"/>
      <c r="OG66" s="18"/>
      <c r="OH66" s="18"/>
      <c r="OI66" s="18"/>
      <c r="OJ66" s="18"/>
      <c r="OK66" s="18"/>
      <c r="OL66" s="18"/>
      <c r="OM66" s="18"/>
      <c r="ON66" s="18"/>
      <c r="OO66" s="18"/>
      <c r="OP66" s="18"/>
      <c r="OQ66" s="18"/>
      <c r="OR66" s="18"/>
      <c r="OS66" s="18"/>
      <c r="OT66" s="18"/>
      <c r="OU66" s="18"/>
      <c r="OV66" s="18"/>
      <c r="OW66" s="18"/>
      <c r="OX66" s="18"/>
      <c r="OY66" s="18"/>
      <c r="OZ66" s="18"/>
      <c r="PA66" s="18"/>
      <c r="PB66" s="18"/>
      <c r="PC66" s="18"/>
      <c r="PD66" s="18"/>
      <c r="PE66" s="18"/>
      <c r="PF66" s="18"/>
      <c r="PG66" s="18"/>
      <c r="PH66" s="18"/>
      <c r="PI66" s="18"/>
      <c r="PJ66" s="18"/>
      <c r="PK66" s="18"/>
      <c r="PL66" s="18"/>
      <c r="PM66" s="18"/>
      <c r="PN66" s="18"/>
      <c r="PO66" s="18"/>
      <c r="PP66" s="18"/>
      <c r="PQ66" s="18"/>
      <c r="PR66" s="18"/>
      <c r="PS66" s="18"/>
      <c r="PT66" s="18"/>
      <c r="PU66" s="18"/>
      <c r="PV66" s="18"/>
      <c r="PW66" s="18"/>
      <c r="PX66" s="18"/>
      <c r="PY66" s="18"/>
      <c r="PZ66" s="18"/>
      <c r="QA66" s="18"/>
      <c r="QB66" s="18"/>
      <c r="QC66" s="18"/>
      <c r="QD66" s="18"/>
      <c r="QE66" s="18"/>
      <c r="QF66" s="18"/>
      <c r="QG66" s="18"/>
      <c r="QH66" s="18"/>
      <c r="QI66" s="18"/>
      <c r="QJ66" s="18"/>
      <c r="QK66" s="18"/>
      <c r="QL66" s="18"/>
      <c r="QM66" s="18"/>
      <c r="QN66" s="18"/>
      <c r="QO66" s="18"/>
      <c r="QP66" s="18"/>
      <c r="QQ66" s="18"/>
      <c r="QR66" s="18"/>
      <c r="QS66" s="18"/>
      <c r="QT66" s="18"/>
      <c r="QU66" s="18"/>
      <c r="QV66" s="18"/>
      <c r="QW66" s="18"/>
      <c r="QX66" s="18"/>
      <c r="QY66" s="18"/>
      <c r="QZ66" s="18"/>
      <c r="RA66" s="18"/>
      <c r="RB66" s="18"/>
      <c r="RC66" s="18"/>
      <c r="RD66" s="18"/>
      <c r="RE66" s="18"/>
      <c r="RF66" s="18"/>
      <c r="RG66" s="18"/>
      <c r="RH66" s="18"/>
      <c r="RI66" s="18"/>
      <c r="RJ66" s="18"/>
      <c r="RK66" s="18"/>
      <c r="RL66" s="18"/>
      <c r="RM66" s="18"/>
      <c r="RN66" s="18"/>
      <c r="RO66" s="18"/>
      <c r="RP66" s="18"/>
      <c r="RQ66" s="18"/>
      <c r="RR66" s="18"/>
      <c r="RS66" s="18"/>
      <c r="RT66" s="18"/>
      <c r="RU66" s="18"/>
      <c r="RV66" s="18"/>
      <c r="RW66" s="18"/>
      <c r="RX66" s="18"/>
      <c r="RY66" s="18"/>
      <c r="RZ66" s="18"/>
      <c r="SA66" s="18"/>
      <c r="SB66" s="18"/>
      <c r="SC66" s="18"/>
      <c r="SD66" s="18"/>
      <c r="SE66" s="18"/>
      <c r="SF66" s="18"/>
      <c r="SG66" s="18"/>
      <c r="SH66" s="18"/>
      <c r="SI66" s="18"/>
      <c r="SJ66" s="18"/>
      <c r="SK66" s="18"/>
      <c r="SL66" s="18"/>
      <c r="SM66" s="18"/>
      <c r="SN66" s="18"/>
      <c r="SO66" s="18"/>
      <c r="SP66" s="18"/>
      <c r="SQ66" s="18"/>
      <c r="SR66" s="18"/>
      <c r="SS66" s="18"/>
      <c r="ST66" s="18"/>
      <c r="SU66" s="18"/>
      <c r="SV66" s="18"/>
      <c r="SW66" s="18"/>
      <c r="SX66" s="18"/>
      <c r="SY66" s="18"/>
      <c r="SZ66" s="18"/>
      <c r="TA66" s="18"/>
      <c r="TB66" s="18"/>
      <c r="TC66" s="18"/>
      <c r="TD66" s="18"/>
      <c r="TE66" s="18"/>
      <c r="TF66" s="18"/>
      <c r="TG66" s="18"/>
      <c r="TH66" s="18"/>
      <c r="TI66" s="18"/>
      <c r="TJ66" s="18"/>
      <c r="TK66" s="18"/>
      <c r="TL66" s="18"/>
      <c r="TM66" s="18"/>
      <c r="TN66" s="18"/>
      <c r="TO66" s="18"/>
      <c r="TP66" s="18"/>
      <c r="TQ66" s="18"/>
      <c r="TR66" s="18"/>
      <c r="TS66" s="18"/>
      <c r="TT66" s="18"/>
      <c r="TU66" s="18"/>
      <c r="TV66" s="18"/>
      <c r="TW66" s="18"/>
      <c r="TX66" s="18"/>
      <c r="TY66" s="18"/>
      <c r="TZ66" s="18"/>
      <c r="UA66" s="18"/>
      <c r="UB66" s="18"/>
      <c r="UC66" s="18"/>
      <c r="UD66" s="18"/>
      <c r="UE66" s="18"/>
      <c r="UF66" s="18"/>
      <c r="UG66" s="18"/>
      <c r="UH66" s="18"/>
      <c r="UI66" s="18"/>
      <c r="UJ66" s="18"/>
      <c r="UK66" s="18"/>
      <c r="UL66" s="18"/>
      <c r="UM66" s="18"/>
      <c r="UN66" s="18"/>
      <c r="UO66" s="18"/>
      <c r="UP66" s="18"/>
      <c r="UQ66" s="18"/>
      <c r="UR66" s="18"/>
      <c r="US66" s="18"/>
      <c r="UT66" s="18"/>
      <c r="UU66" s="18"/>
      <c r="UV66" s="18"/>
      <c r="UW66" s="18"/>
      <c r="UX66" s="18"/>
      <c r="UY66" s="18"/>
      <c r="UZ66" s="18"/>
      <c r="VA66" s="18"/>
      <c r="VB66" s="18"/>
      <c r="VC66" s="18"/>
      <c r="VD66" s="18"/>
      <c r="VE66" s="18"/>
      <c r="VF66" s="18"/>
      <c r="VG66" s="18"/>
      <c r="VH66" s="18"/>
      <c r="VI66" s="18"/>
      <c r="VJ66" s="18"/>
      <c r="VK66" s="18"/>
      <c r="VL66" s="18"/>
      <c r="VM66" s="18"/>
      <c r="VN66" s="18"/>
      <c r="VO66" s="18"/>
      <c r="VP66" s="18"/>
      <c r="VQ66" s="18"/>
      <c r="VR66" s="18"/>
      <c r="VS66" s="18"/>
      <c r="VT66" s="18"/>
      <c r="VU66" s="18"/>
      <c r="VV66" s="18"/>
      <c r="VW66" s="18"/>
      <c r="VX66" s="18"/>
      <c r="VY66" s="18"/>
      <c r="VZ66" s="18"/>
      <c r="WA66" s="18"/>
      <c r="WB66" s="18"/>
      <c r="WC66" s="18"/>
      <c r="WD66" s="18"/>
      <c r="WE66" s="18"/>
      <c r="WF66" s="18"/>
      <c r="WG66" s="18"/>
      <c r="WH66" s="18"/>
      <c r="WI66" s="18"/>
      <c r="WJ66" s="18"/>
      <c r="WK66" s="18"/>
      <c r="WL66" s="18"/>
      <c r="WM66" s="18"/>
      <c r="WN66" s="18"/>
      <c r="WO66" s="18"/>
      <c r="WP66" s="18"/>
      <c r="WQ66" s="18"/>
      <c r="WR66" s="18"/>
      <c r="WS66" s="18"/>
      <c r="WT66" s="18"/>
      <c r="WU66" s="18"/>
      <c r="WV66" s="18"/>
      <c r="WW66" s="18"/>
      <c r="WX66" s="18"/>
      <c r="WY66" s="18"/>
      <c r="WZ66" s="18"/>
      <c r="XA66" s="18"/>
      <c r="XB66" s="18"/>
      <c r="XC66" s="18"/>
      <c r="XD66" s="18"/>
      <c r="XE66" s="18"/>
      <c r="XF66" s="18"/>
      <c r="XG66" s="18"/>
      <c r="XH66" s="18"/>
      <c r="XI66" s="18"/>
      <c r="XJ66" s="18"/>
      <c r="XK66" s="18"/>
      <c r="XL66" s="18"/>
      <c r="XM66" s="18"/>
      <c r="XN66" s="18"/>
      <c r="XO66" s="18"/>
      <c r="XP66" s="18"/>
      <c r="XQ66" s="18"/>
      <c r="XR66" s="18"/>
      <c r="XS66" s="18"/>
      <c r="XT66" s="18"/>
      <c r="XU66" s="18"/>
      <c r="XV66" s="18"/>
      <c r="XW66" s="18"/>
      <c r="XX66" s="18"/>
      <c r="XY66" s="18"/>
      <c r="XZ66" s="18"/>
      <c r="YA66" s="18"/>
      <c r="YB66" s="18"/>
      <c r="YC66" s="18"/>
      <c r="YD66" s="18"/>
      <c r="YE66" s="18"/>
      <c r="YF66" s="18"/>
      <c r="YG66" s="18"/>
      <c r="YH66" s="18"/>
      <c r="YI66" s="18"/>
      <c r="YJ66" s="18"/>
      <c r="YK66" s="18"/>
      <c r="YL66" s="18"/>
      <c r="YM66" s="18"/>
      <c r="YN66" s="18"/>
      <c r="YO66" s="18"/>
      <c r="YP66" s="18"/>
      <c r="YQ66" s="18"/>
      <c r="YR66" s="18"/>
      <c r="YS66" s="18"/>
      <c r="YT66" s="18"/>
      <c r="YU66" s="18"/>
      <c r="YV66" s="18"/>
      <c r="YW66" s="18"/>
      <c r="YX66" s="18"/>
      <c r="YY66" s="18"/>
      <c r="YZ66" s="18"/>
      <c r="ZA66" s="18"/>
      <c r="ZB66" s="18"/>
      <c r="ZC66" s="18"/>
      <c r="ZD66" s="18"/>
      <c r="ZE66" s="18"/>
      <c r="ZF66" s="18"/>
      <c r="ZG66" s="18"/>
      <c r="ZH66" s="18"/>
      <c r="ZI66" s="18"/>
      <c r="ZJ66" s="18"/>
      <c r="ZK66" s="18"/>
      <c r="ZL66" s="18"/>
      <c r="ZM66" s="18"/>
      <c r="ZN66" s="18"/>
      <c r="ZO66" s="18"/>
      <c r="ZP66" s="18"/>
      <c r="ZQ66" s="18"/>
      <c r="ZR66" s="18"/>
      <c r="ZS66" s="18"/>
      <c r="ZT66" s="18"/>
      <c r="ZU66" s="18"/>
      <c r="ZV66" s="18"/>
      <c r="ZW66" s="18"/>
      <c r="ZX66" s="18"/>
      <c r="ZY66" s="18"/>
      <c r="ZZ66" s="18"/>
      <c r="AAA66" s="18"/>
      <c r="AAB66" s="18"/>
      <c r="AAC66" s="18"/>
      <c r="AAD66" s="18"/>
      <c r="AAE66" s="18"/>
      <c r="AAF66" s="18"/>
      <c r="AAG66" s="18"/>
      <c r="AAH66" s="18"/>
      <c r="AAI66" s="18"/>
      <c r="AAJ66" s="18"/>
      <c r="AAK66" s="18"/>
      <c r="AAL66" s="18"/>
      <c r="AAM66" s="18"/>
      <c r="AAN66" s="18"/>
      <c r="AAO66" s="18"/>
      <c r="AAP66" s="18"/>
      <c r="AAQ66" s="18"/>
      <c r="AAR66" s="18"/>
      <c r="AAS66" s="18"/>
      <c r="AAT66" s="18"/>
      <c r="AAU66" s="18"/>
      <c r="AAV66" s="18"/>
      <c r="AAW66" s="18"/>
      <c r="AAX66" s="18"/>
      <c r="AAY66" s="18"/>
      <c r="AAZ66" s="18"/>
      <c r="ABA66" s="18"/>
      <c r="ABB66" s="18"/>
      <c r="ABC66" s="18"/>
      <c r="ABD66" s="18"/>
      <c r="ABE66" s="18"/>
      <c r="ABF66" s="18"/>
      <c r="ABG66" s="18"/>
      <c r="ABH66" s="18"/>
      <c r="ABI66" s="18"/>
      <c r="ABJ66" s="18"/>
      <c r="ABK66" s="18"/>
      <c r="ABL66" s="18"/>
      <c r="ABM66" s="18"/>
      <c r="ABN66" s="18"/>
      <c r="ABO66" s="18"/>
      <c r="ABP66" s="18"/>
      <c r="ABQ66" s="18"/>
      <c r="ABR66" s="18"/>
      <c r="ABS66" s="18"/>
      <c r="ABT66" s="18"/>
      <c r="ABU66" s="18"/>
      <c r="ABV66" s="18"/>
      <c r="ABW66" s="18"/>
      <c r="ABX66" s="18"/>
      <c r="ABY66" s="18"/>
      <c r="ABZ66" s="18"/>
      <c r="ACA66" s="18"/>
      <c r="ACB66" s="18"/>
      <c r="ACC66" s="18"/>
      <c r="ACD66" s="18"/>
      <c r="ACE66" s="18"/>
      <c r="ACF66" s="18"/>
      <c r="ACG66" s="18"/>
      <c r="ACH66" s="18"/>
      <c r="ACI66" s="18"/>
      <c r="ACJ66" s="18"/>
      <c r="ACK66" s="18"/>
      <c r="ACL66" s="18"/>
      <c r="ACM66" s="18"/>
      <c r="ACN66" s="18"/>
      <c r="ACO66" s="18"/>
      <c r="ACP66" s="18"/>
      <c r="ACQ66" s="18"/>
      <c r="ACR66" s="18"/>
      <c r="ACS66" s="18"/>
      <c r="ACT66" s="18"/>
      <c r="ACU66" s="18"/>
      <c r="ACV66" s="18"/>
      <c r="ACW66" s="18"/>
      <c r="ACX66" s="18"/>
      <c r="ACY66" s="18"/>
      <c r="ACZ66" s="18"/>
      <c r="ADA66" s="18"/>
      <c r="ADB66" s="18"/>
      <c r="ADC66" s="18"/>
      <c r="ADD66" s="18"/>
      <c r="ADE66" s="18"/>
      <c r="ADF66" s="18"/>
      <c r="ADG66" s="18"/>
      <c r="ADH66" s="18"/>
      <c r="ADI66" s="18"/>
      <c r="ADJ66" s="18"/>
      <c r="ADK66" s="18"/>
      <c r="ADL66" s="18"/>
      <c r="ADM66" s="18"/>
      <c r="ADN66" s="18"/>
      <c r="ADO66" s="18"/>
      <c r="ADP66" s="18"/>
      <c r="ADQ66" s="18"/>
      <c r="ADR66" s="18"/>
      <c r="ADS66" s="18"/>
      <c r="ADT66" s="18"/>
      <c r="ADU66" s="18"/>
      <c r="ADV66" s="18"/>
      <c r="ADW66" s="18"/>
      <c r="ADX66" s="18"/>
      <c r="ADY66" s="18"/>
      <c r="ADZ66" s="18"/>
      <c r="AEA66" s="18"/>
      <c r="AEB66" s="18"/>
      <c r="AEC66" s="18"/>
      <c r="AED66" s="18"/>
      <c r="AEE66" s="18"/>
      <c r="AEF66" s="18"/>
      <c r="AEG66" s="18"/>
      <c r="AEH66" s="18"/>
      <c r="AEI66" s="18"/>
      <c r="AEJ66" s="18"/>
      <c r="AEK66" s="18"/>
      <c r="AEL66" s="18"/>
      <c r="AEM66" s="18"/>
      <c r="AEN66" s="18"/>
      <c r="AEO66" s="18"/>
      <c r="AEP66" s="18"/>
      <c r="AEQ66" s="18"/>
      <c r="AER66" s="18"/>
      <c r="AES66" s="18"/>
      <c r="AET66" s="18"/>
      <c r="AEU66" s="18"/>
      <c r="AEV66" s="18"/>
      <c r="AEW66" s="18"/>
      <c r="AEX66" s="18"/>
      <c r="AEY66" s="18"/>
      <c r="AEZ66" s="18"/>
      <c r="AFA66" s="18"/>
      <c r="AFB66" s="18"/>
      <c r="AFC66" s="18"/>
      <c r="AFD66" s="18"/>
      <c r="AFE66" s="18"/>
      <c r="AFF66" s="18"/>
      <c r="AFG66" s="18"/>
      <c r="AFH66" s="18"/>
      <c r="AFI66" s="18"/>
      <c r="AFJ66" s="18"/>
      <c r="AFK66" s="18"/>
      <c r="AFL66" s="18"/>
      <c r="AFM66" s="18"/>
      <c r="AFN66" s="18"/>
      <c r="AFO66" s="18"/>
      <c r="AFP66" s="18"/>
      <c r="AFQ66" s="18"/>
      <c r="AFR66" s="18"/>
      <c r="AFS66" s="18"/>
      <c r="AFT66" s="18"/>
      <c r="AFU66" s="18"/>
      <c r="AFV66" s="18"/>
      <c r="AFW66" s="18"/>
      <c r="AFX66" s="18"/>
      <c r="AFY66" s="18"/>
      <c r="AFZ66" s="18"/>
      <c r="AGA66" s="18"/>
      <c r="AGB66" s="18"/>
      <c r="AGC66" s="18"/>
      <c r="AGD66" s="18"/>
      <c r="AGE66" s="18"/>
      <c r="AGF66" s="18"/>
      <c r="AGG66" s="18"/>
      <c r="AGH66" s="18"/>
      <c r="AGI66" s="18"/>
      <c r="AGJ66" s="18"/>
      <c r="AGK66" s="18"/>
      <c r="AGL66" s="18"/>
      <c r="AGM66" s="18"/>
      <c r="AGN66" s="18"/>
      <c r="AGO66" s="18"/>
      <c r="AGP66" s="18"/>
      <c r="AGQ66" s="18"/>
      <c r="AGR66" s="18"/>
      <c r="AGS66" s="18"/>
      <c r="AGT66" s="18"/>
      <c r="AGU66" s="18"/>
      <c r="AGV66" s="18"/>
      <c r="AGW66" s="18"/>
      <c r="AGX66" s="18"/>
      <c r="AGY66" s="18"/>
      <c r="AGZ66" s="18"/>
      <c r="AHA66" s="18"/>
      <c r="AHB66" s="18"/>
      <c r="AHC66" s="18"/>
      <c r="AHD66" s="18"/>
      <c r="AHE66" s="18"/>
      <c r="AHF66" s="18"/>
      <c r="AHG66" s="18"/>
      <c r="AHH66" s="18"/>
      <c r="AHI66" s="18"/>
      <c r="AHJ66" s="18"/>
      <c r="AHK66" s="18"/>
      <c r="AHL66" s="18"/>
      <c r="AHM66" s="18"/>
      <c r="AHN66" s="18"/>
      <c r="AHO66" s="18"/>
      <c r="AHP66" s="18"/>
      <c r="AHQ66" s="18"/>
      <c r="AHR66" s="18"/>
      <c r="AHS66" s="18"/>
      <c r="AHT66" s="18"/>
      <c r="AHU66" s="18"/>
      <c r="AHV66" s="18"/>
      <c r="AHW66" s="18"/>
      <c r="AHX66" s="18"/>
      <c r="AHY66" s="18"/>
      <c r="AHZ66" s="18"/>
      <c r="AIA66" s="18"/>
      <c r="AIB66" s="18"/>
      <c r="AIC66" s="18"/>
      <c r="AID66" s="18"/>
      <c r="AIE66" s="18"/>
      <c r="AIF66" s="18"/>
      <c r="AIG66" s="18"/>
      <c r="AIH66" s="18"/>
      <c r="AII66" s="18"/>
      <c r="AIJ66" s="18"/>
      <c r="AIK66" s="18"/>
      <c r="AIL66" s="18"/>
      <c r="AIM66" s="18"/>
      <c r="AIN66" s="18"/>
      <c r="AIO66" s="18"/>
      <c r="AIP66" s="18"/>
      <c r="AIQ66" s="18"/>
      <c r="AIR66" s="18"/>
      <c r="AIS66" s="18"/>
      <c r="AIT66" s="18"/>
      <c r="AIU66" s="18"/>
      <c r="AIV66" s="18"/>
      <c r="AIW66" s="18"/>
      <c r="AIX66" s="18"/>
      <c r="AIY66" s="18"/>
      <c r="AIZ66" s="18"/>
      <c r="AJA66" s="18"/>
      <c r="AJB66" s="18"/>
      <c r="AJC66" s="18"/>
      <c r="AJD66" s="18"/>
      <c r="AJE66" s="18"/>
      <c r="AJF66" s="18"/>
      <c r="AJG66" s="18"/>
      <c r="AJH66" s="18"/>
      <c r="AJI66" s="18"/>
      <c r="AJJ66" s="18"/>
      <c r="AJK66" s="18"/>
      <c r="AJL66" s="18"/>
      <c r="AJM66" s="18"/>
      <c r="AJN66" s="18"/>
      <c r="AJO66" s="18"/>
      <c r="AJP66" s="18"/>
      <c r="AJQ66" s="18"/>
      <c r="AJR66" s="18"/>
      <c r="AJS66" s="18"/>
      <c r="AJT66" s="18"/>
      <c r="AJU66" s="18"/>
      <c r="AJV66" s="18"/>
      <c r="AJW66" s="18"/>
      <c r="AJX66" s="18"/>
      <c r="AJY66" s="18"/>
      <c r="AJZ66" s="18"/>
      <c r="AKA66" s="18"/>
      <c r="AKB66" s="18"/>
      <c r="AKC66" s="18"/>
      <c r="AKD66" s="18"/>
      <c r="AKE66" s="18"/>
      <c r="AKF66" s="18"/>
      <c r="AKG66" s="18"/>
      <c r="AKH66" s="18"/>
      <c r="AKI66" s="18"/>
      <c r="AKJ66" s="18"/>
      <c r="AKK66" s="18"/>
      <c r="AKL66" s="18"/>
      <c r="AKM66" s="18"/>
      <c r="AKN66" s="18"/>
      <c r="AKO66" s="18"/>
      <c r="AKP66" s="18"/>
      <c r="AKQ66" s="18"/>
      <c r="AKR66" s="18"/>
      <c r="AKS66" s="18"/>
      <c r="AKT66" s="18"/>
      <c r="AKU66" s="18"/>
      <c r="AKV66" s="18"/>
      <c r="AKW66" s="18"/>
      <c r="AKX66" s="18"/>
      <c r="AKY66" s="18"/>
      <c r="AKZ66" s="18"/>
      <c r="ALA66" s="18"/>
      <c r="ALB66" s="18"/>
      <c r="ALC66" s="18"/>
      <c r="ALD66" s="18"/>
      <c r="ALE66" s="18"/>
      <c r="ALF66" s="18"/>
      <c r="ALG66" s="18"/>
      <c r="ALH66" s="18"/>
      <c r="ALI66" s="18"/>
      <c r="ALJ66" s="18"/>
      <c r="ALK66" s="18"/>
      <c r="ALL66" s="18"/>
      <c r="ALM66" s="18"/>
      <c r="ALN66" s="18"/>
      <c r="ALO66" s="18"/>
      <c r="ALP66" s="18"/>
      <c r="ALQ66" s="18"/>
      <c r="ALR66" s="18"/>
      <c r="ALS66" s="18"/>
      <c r="ALT66" s="18"/>
      <c r="ALU66" s="18"/>
      <c r="ALV66" s="18"/>
      <c r="ALW66" s="18"/>
      <c r="ALX66" s="18"/>
      <c r="ALY66" s="18"/>
      <c r="ALZ66" s="18"/>
      <c r="AMA66" s="18"/>
      <c r="AMB66" s="18"/>
      <c r="AMC66" s="18"/>
      <c r="AMD66" s="18"/>
      <c r="AME66" s="18"/>
      <c r="AMF66" s="18"/>
      <c r="AMG66" s="18"/>
      <c r="AMH66" s="18"/>
      <c r="AMI66" s="18"/>
      <c r="AMJ66" s="18"/>
      <c r="AMK66" s="18"/>
      <c r="AML66" s="18"/>
      <c r="AMM66" s="18"/>
      <c r="AMN66" s="18"/>
      <c r="AMO66" s="18"/>
      <c r="AMP66" s="18"/>
      <c r="AMQ66" s="18"/>
      <c r="AMR66" s="18"/>
      <c r="AMS66" s="18"/>
      <c r="AMT66" s="18"/>
      <c r="AMU66" s="18"/>
      <c r="AMV66" s="18"/>
      <c r="AMW66" s="18"/>
      <c r="AMX66" s="18"/>
      <c r="AMY66" s="18"/>
      <c r="AMZ66" s="18"/>
      <c r="ANA66" s="18"/>
      <c r="ANB66" s="18"/>
      <c r="ANC66" s="18"/>
      <c r="AND66" s="18"/>
      <c r="ANE66" s="18"/>
      <c r="ANF66" s="18"/>
      <c r="ANG66" s="18"/>
      <c r="ANH66" s="18"/>
      <c r="ANI66" s="18"/>
      <c r="ANJ66" s="18"/>
      <c r="ANK66" s="18"/>
      <c r="ANL66" s="18"/>
      <c r="ANM66" s="18"/>
      <c r="ANN66" s="18"/>
      <c r="ANO66" s="18"/>
      <c r="ANP66" s="18"/>
      <c r="ANQ66" s="18"/>
      <c r="ANR66" s="18"/>
      <c r="ANS66" s="18"/>
      <c r="ANT66" s="18"/>
      <c r="ANU66" s="18"/>
      <c r="ANV66" s="18"/>
      <c r="ANW66" s="18"/>
      <c r="ANX66" s="18"/>
      <c r="ANY66" s="18"/>
      <c r="ANZ66" s="18"/>
      <c r="AOA66" s="18"/>
      <c r="AOB66" s="18"/>
      <c r="AOC66" s="18"/>
      <c r="AOD66" s="18"/>
      <c r="AOE66" s="18"/>
      <c r="AOF66" s="18"/>
      <c r="AOG66" s="18"/>
      <c r="AOH66" s="18"/>
      <c r="AOI66" s="18"/>
      <c r="AOJ66" s="18"/>
      <c r="AOK66" s="18"/>
      <c r="AOL66" s="18"/>
      <c r="AOM66" s="18"/>
      <c r="AON66" s="18"/>
      <c r="AOO66" s="18"/>
      <c r="AOP66" s="18"/>
      <c r="AOQ66" s="18"/>
      <c r="AOR66" s="18"/>
      <c r="AOS66" s="18"/>
      <c r="AOT66" s="18"/>
      <c r="AOU66" s="18"/>
      <c r="AOV66" s="18"/>
      <c r="AOW66" s="18"/>
      <c r="AOX66" s="18"/>
      <c r="AOY66" s="18"/>
      <c r="AOZ66" s="18"/>
      <c r="APA66" s="18"/>
      <c r="APB66" s="18"/>
      <c r="APC66" s="18"/>
      <c r="APD66" s="18"/>
      <c r="APE66" s="18"/>
      <c r="APF66" s="18"/>
      <c r="APG66" s="18"/>
      <c r="APH66" s="18"/>
      <c r="API66" s="18"/>
      <c r="APJ66" s="18"/>
      <c r="APK66" s="18"/>
      <c r="APL66" s="18"/>
      <c r="APM66" s="18"/>
      <c r="APN66" s="18"/>
      <c r="APO66" s="18"/>
      <c r="APP66" s="18"/>
      <c r="APQ66" s="18"/>
      <c r="APR66" s="18"/>
      <c r="APS66" s="18"/>
      <c r="APT66" s="18"/>
      <c r="APU66" s="18"/>
      <c r="APV66" s="18"/>
      <c r="APW66" s="18"/>
      <c r="APX66" s="18"/>
      <c r="APY66" s="18"/>
      <c r="APZ66" s="18"/>
      <c r="AQA66" s="18"/>
      <c r="AQB66" s="18"/>
      <c r="AQC66" s="18"/>
      <c r="AQD66" s="18"/>
      <c r="AQE66" s="18"/>
      <c r="AQF66" s="18"/>
      <c r="AQG66" s="18"/>
      <c r="AQH66" s="18"/>
      <c r="AQI66" s="18"/>
      <c r="AQJ66" s="18"/>
      <c r="AQK66" s="18"/>
      <c r="AQL66" s="18"/>
      <c r="AQM66" s="18"/>
      <c r="AQN66" s="18"/>
      <c r="AQO66" s="18"/>
      <c r="AQP66" s="18"/>
      <c r="AQQ66" s="18"/>
      <c r="AQR66" s="18"/>
      <c r="AQS66" s="18"/>
      <c r="AQT66" s="18"/>
      <c r="AQU66" s="18"/>
      <c r="AQV66" s="18"/>
      <c r="AQW66" s="18"/>
      <c r="AQX66" s="18"/>
      <c r="AQY66" s="18"/>
      <c r="AQZ66" s="18"/>
      <c r="ARA66" s="18"/>
      <c r="ARB66" s="18"/>
      <c r="ARC66" s="18"/>
      <c r="ARD66" s="18"/>
      <c r="ARE66" s="18"/>
      <c r="ARF66" s="18"/>
      <c r="ARG66" s="18"/>
      <c r="ARH66" s="18"/>
      <c r="ARI66" s="18"/>
      <c r="ARJ66" s="18"/>
      <c r="ARK66" s="18"/>
      <c r="ARL66" s="18"/>
      <c r="ARM66" s="18"/>
      <c r="ARN66" s="18"/>
      <c r="ARO66" s="18"/>
      <c r="ARP66" s="18"/>
      <c r="ARQ66" s="18"/>
      <c r="ARR66" s="18"/>
      <c r="ARS66" s="18"/>
      <c r="ART66" s="18"/>
      <c r="ARU66" s="18"/>
      <c r="ARV66" s="18"/>
      <c r="ARW66" s="18"/>
      <c r="ARX66" s="18"/>
      <c r="ARY66" s="18"/>
      <c r="ARZ66" s="18"/>
      <c r="ASA66" s="18"/>
      <c r="ASB66" s="18"/>
      <c r="ASC66" s="18"/>
      <c r="ASD66" s="18"/>
      <c r="ASE66" s="18"/>
      <c r="ASF66" s="18"/>
      <c r="ASG66" s="18"/>
      <c r="ASH66" s="18"/>
      <c r="ASI66" s="18"/>
      <c r="ASJ66" s="18"/>
      <c r="ASK66" s="18"/>
      <c r="ASL66" s="18"/>
      <c r="ASM66" s="18"/>
      <c r="ASN66" s="18"/>
      <c r="ASO66" s="18"/>
      <c r="ASP66" s="18"/>
      <c r="ASQ66" s="18"/>
      <c r="ASR66" s="18"/>
      <c r="ASS66" s="18"/>
      <c r="AST66" s="18"/>
      <c r="ASU66" s="18"/>
      <c r="ASV66" s="18"/>
      <c r="ASW66" s="18"/>
      <c r="ASX66" s="18"/>
      <c r="ASY66" s="18"/>
      <c r="ASZ66" s="18"/>
      <c r="ATA66" s="18"/>
      <c r="ATB66" s="18"/>
      <c r="ATC66" s="18"/>
      <c r="ATD66" s="18"/>
      <c r="ATE66" s="18"/>
      <c r="ATF66" s="18"/>
      <c r="ATG66" s="18"/>
      <c r="ATH66" s="18"/>
      <c r="ATI66" s="18"/>
      <c r="ATJ66" s="18"/>
      <c r="ATK66" s="18"/>
      <c r="ATL66" s="18"/>
    </row>
    <row r="67" spans="1:1208" s="18" customFormat="1" ht="38.25" customHeight="1" outlineLevel="1" x14ac:dyDescent="0.2">
      <c r="A67" s="91">
        <v>53</v>
      </c>
      <c r="B67" s="96" t="s">
        <v>47</v>
      </c>
      <c r="C67" s="82" t="s">
        <v>55</v>
      </c>
      <c r="D67" s="90" t="s">
        <v>4</v>
      </c>
      <c r="E67" s="19"/>
      <c r="F67" s="19"/>
      <c r="G67" s="19">
        <v>500</v>
      </c>
      <c r="H67" s="61"/>
      <c r="I67" s="19"/>
      <c r="J67" s="19"/>
      <c r="K67" s="19"/>
      <c r="L67" s="19"/>
      <c r="M67" s="52"/>
      <c r="N67" s="118">
        <f t="shared" si="8"/>
        <v>500</v>
      </c>
      <c r="O67" s="19"/>
      <c r="P67" s="47">
        <f t="shared" si="9"/>
        <v>500</v>
      </c>
      <c r="Q67" s="49">
        <v>500</v>
      </c>
      <c r="R67" s="66">
        <v>1500</v>
      </c>
    </row>
    <row r="68" spans="1:1208" s="53" customFormat="1" ht="48.75" customHeight="1" outlineLevel="1" x14ac:dyDescent="0.2">
      <c r="A68" s="91">
        <v>54</v>
      </c>
      <c r="B68" s="96" t="s">
        <v>51</v>
      </c>
      <c r="C68" s="82" t="s">
        <v>55</v>
      </c>
      <c r="D68" s="90" t="s">
        <v>19</v>
      </c>
      <c r="E68" s="19">
        <v>2</v>
      </c>
      <c r="F68" s="19">
        <v>4</v>
      </c>
      <c r="G68" s="19">
        <v>7</v>
      </c>
      <c r="H68" s="61">
        <v>1</v>
      </c>
      <c r="I68" s="19">
        <v>1</v>
      </c>
      <c r="J68" s="19">
        <v>3</v>
      </c>
      <c r="K68" s="19">
        <v>3</v>
      </c>
      <c r="L68" s="19">
        <v>3</v>
      </c>
      <c r="M68" s="52">
        <v>3</v>
      </c>
      <c r="N68" s="118">
        <f t="shared" si="8"/>
        <v>27</v>
      </c>
      <c r="O68" s="19">
        <v>3</v>
      </c>
      <c r="P68" s="47">
        <f t="shared" si="9"/>
        <v>30</v>
      </c>
      <c r="Q68" s="49"/>
      <c r="R68" s="66">
        <v>28</v>
      </c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  <c r="IV68" s="18"/>
      <c r="IW68" s="18"/>
      <c r="IX68" s="18"/>
      <c r="IY68" s="18"/>
      <c r="IZ68" s="18"/>
      <c r="JA68" s="18"/>
      <c r="JB68" s="18"/>
      <c r="JC68" s="18"/>
      <c r="JD68" s="18"/>
      <c r="JE68" s="18"/>
      <c r="JF68" s="18"/>
      <c r="JG68" s="18"/>
      <c r="JH68" s="18"/>
      <c r="JI68" s="18"/>
      <c r="JJ68" s="18"/>
      <c r="JK68" s="18"/>
      <c r="JL68" s="18"/>
      <c r="JM68" s="18"/>
      <c r="JN68" s="18"/>
      <c r="JO68" s="18"/>
      <c r="JP68" s="18"/>
      <c r="JQ68" s="18"/>
      <c r="JR68" s="18"/>
      <c r="JS68" s="18"/>
      <c r="JT68" s="18"/>
      <c r="JU68" s="18"/>
      <c r="JV68" s="18"/>
      <c r="JW68" s="18"/>
      <c r="JX68" s="18"/>
      <c r="JY68" s="18"/>
      <c r="JZ68" s="18"/>
      <c r="KA68" s="18"/>
      <c r="KB68" s="18"/>
      <c r="KC68" s="18"/>
      <c r="KD68" s="18"/>
      <c r="KE68" s="18"/>
      <c r="KF68" s="18"/>
      <c r="KG68" s="18"/>
      <c r="KH68" s="18"/>
      <c r="KI68" s="18"/>
      <c r="KJ68" s="18"/>
      <c r="KK68" s="18"/>
      <c r="KL68" s="18"/>
      <c r="KM68" s="18"/>
      <c r="KN68" s="18"/>
      <c r="KO68" s="18"/>
      <c r="KP68" s="18"/>
      <c r="KQ68" s="18"/>
      <c r="KR68" s="18"/>
      <c r="KS68" s="18"/>
      <c r="KT68" s="18"/>
      <c r="KU68" s="18"/>
      <c r="KV68" s="18"/>
      <c r="KW68" s="18"/>
      <c r="KX68" s="18"/>
      <c r="KY68" s="18"/>
      <c r="KZ68" s="18"/>
      <c r="LA68" s="18"/>
      <c r="LB68" s="18"/>
      <c r="LC68" s="18"/>
      <c r="LD68" s="18"/>
      <c r="LE68" s="18"/>
      <c r="LF68" s="18"/>
      <c r="LG68" s="18"/>
      <c r="LH68" s="18"/>
      <c r="LI68" s="18"/>
      <c r="LJ68" s="18"/>
      <c r="LK68" s="18"/>
      <c r="LL68" s="18"/>
      <c r="LM68" s="18"/>
      <c r="LN68" s="18"/>
      <c r="LO68" s="18"/>
      <c r="LP68" s="18"/>
      <c r="LQ68" s="18"/>
      <c r="LR68" s="18"/>
      <c r="LS68" s="18"/>
      <c r="LT68" s="18"/>
      <c r="LU68" s="18"/>
      <c r="LV68" s="18"/>
      <c r="LW68" s="18"/>
      <c r="LX68" s="18"/>
      <c r="LY68" s="18"/>
      <c r="LZ68" s="18"/>
      <c r="MA68" s="18"/>
      <c r="MB68" s="18"/>
      <c r="MC68" s="18"/>
      <c r="MD68" s="18"/>
      <c r="ME68" s="18"/>
      <c r="MF68" s="18"/>
      <c r="MG68" s="18"/>
      <c r="MH68" s="18"/>
      <c r="MI68" s="18"/>
      <c r="MJ68" s="18"/>
      <c r="MK68" s="18"/>
      <c r="ML68" s="18"/>
      <c r="MM68" s="18"/>
      <c r="MN68" s="18"/>
      <c r="MO68" s="18"/>
      <c r="MP68" s="18"/>
      <c r="MQ68" s="18"/>
      <c r="MR68" s="18"/>
      <c r="MS68" s="18"/>
      <c r="MT68" s="18"/>
      <c r="MU68" s="18"/>
      <c r="MV68" s="18"/>
      <c r="MW68" s="18"/>
      <c r="MX68" s="18"/>
      <c r="MY68" s="18"/>
      <c r="MZ68" s="18"/>
      <c r="NA68" s="18"/>
      <c r="NB68" s="18"/>
      <c r="NC68" s="18"/>
      <c r="ND68" s="18"/>
      <c r="NE68" s="18"/>
      <c r="NF68" s="18"/>
      <c r="NG68" s="18"/>
      <c r="NH68" s="18"/>
      <c r="NI68" s="18"/>
      <c r="NJ68" s="18"/>
      <c r="NK68" s="18"/>
      <c r="NL68" s="18"/>
      <c r="NM68" s="18"/>
      <c r="NN68" s="18"/>
      <c r="NO68" s="18"/>
      <c r="NP68" s="18"/>
      <c r="NQ68" s="18"/>
      <c r="NR68" s="18"/>
      <c r="NS68" s="18"/>
      <c r="NT68" s="18"/>
      <c r="NU68" s="18"/>
      <c r="NV68" s="18"/>
      <c r="NW68" s="18"/>
      <c r="NX68" s="18"/>
      <c r="NY68" s="18"/>
      <c r="NZ68" s="18"/>
      <c r="OA68" s="18"/>
      <c r="OB68" s="18"/>
      <c r="OC68" s="18"/>
      <c r="OD68" s="18"/>
      <c r="OE68" s="18"/>
      <c r="OF68" s="18"/>
      <c r="OG68" s="18"/>
      <c r="OH68" s="18"/>
      <c r="OI68" s="18"/>
      <c r="OJ68" s="18"/>
      <c r="OK68" s="18"/>
      <c r="OL68" s="18"/>
      <c r="OM68" s="18"/>
      <c r="ON68" s="18"/>
      <c r="OO68" s="18"/>
      <c r="OP68" s="18"/>
      <c r="OQ68" s="18"/>
      <c r="OR68" s="18"/>
      <c r="OS68" s="18"/>
      <c r="OT68" s="18"/>
      <c r="OU68" s="18"/>
      <c r="OV68" s="18"/>
      <c r="OW68" s="18"/>
      <c r="OX68" s="18"/>
      <c r="OY68" s="18"/>
      <c r="OZ68" s="18"/>
      <c r="PA68" s="18"/>
      <c r="PB68" s="18"/>
      <c r="PC68" s="18"/>
      <c r="PD68" s="18"/>
      <c r="PE68" s="18"/>
      <c r="PF68" s="18"/>
      <c r="PG68" s="18"/>
      <c r="PH68" s="18"/>
      <c r="PI68" s="18"/>
      <c r="PJ68" s="18"/>
      <c r="PK68" s="18"/>
      <c r="PL68" s="18"/>
      <c r="PM68" s="18"/>
      <c r="PN68" s="18"/>
      <c r="PO68" s="18"/>
      <c r="PP68" s="18"/>
      <c r="PQ68" s="18"/>
      <c r="PR68" s="18"/>
      <c r="PS68" s="18"/>
      <c r="PT68" s="18"/>
      <c r="PU68" s="18"/>
      <c r="PV68" s="18"/>
      <c r="PW68" s="18"/>
      <c r="PX68" s="18"/>
      <c r="PY68" s="18"/>
      <c r="PZ68" s="18"/>
      <c r="QA68" s="18"/>
      <c r="QB68" s="18"/>
      <c r="QC68" s="18"/>
      <c r="QD68" s="18"/>
      <c r="QE68" s="18"/>
      <c r="QF68" s="18"/>
      <c r="QG68" s="18"/>
      <c r="QH68" s="18"/>
      <c r="QI68" s="18"/>
      <c r="QJ68" s="18"/>
      <c r="QK68" s="18"/>
      <c r="QL68" s="18"/>
      <c r="QM68" s="18"/>
      <c r="QN68" s="18"/>
      <c r="QO68" s="18"/>
      <c r="QP68" s="18"/>
      <c r="QQ68" s="18"/>
      <c r="QR68" s="18"/>
      <c r="QS68" s="18"/>
      <c r="QT68" s="18"/>
      <c r="QU68" s="18"/>
      <c r="QV68" s="18"/>
      <c r="QW68" s="18"/>
      <c r="QX68" s="18"/>
      <c r="QY68" s="18"/>
      <c r="QZ68" s="18"/>
      <c r="RA68" s="18"/>
      <c r="RB68" s="18"/>
      <c r="RC68" s="18"/>
      <c r="RD68" s="18"/>
      <c r="RE68" s="18"/>
      <c r="RF68" s="18"/>
      <c r="RG68" s="18"/>
      <c r="RH68" s="18"/>
      <c r="RI68" s="18"/>
      <c r="RJ68" s="18"/>
      <c r="RK68" s="18"/>
      <c r="RL68" s="18"/>
      <c r="RM68" s="18"/>
      <c r="RN68" s="18"/>
      <c r="RO68" s="18"/>
      <c r="RP68" s="18"/>
      <c r="RQ68" s="18"/>
      <c r="RR68" s="18"/>
      <c r="RS68" s="18"/>
      <c r="RT68" s="18"/>
      <c r="RU68" s="18"/>
      <c r="RV68" s="18"/>
      <c r="RW68" s="18"/>
      <c r="RX68" s="18"/>
      <c r="RY68" s="18"/>
      <c r="RZ68" s="18"/>
      <c r="SA68" s="18"/>
      <c r="SB68" s="18"/>
      <c r="SC68" s="18"/>
      <c r="SD68" s="18"/>
      <c r="SE68" s="18"/>
      <c r="SF68" s="18"/>
      <c r="SG68" s="18"/>
      <c r="SH68" s="18"/>
      <c r="SI68" s="18"/>
      <c r="SJ68" s="18"/>
      <c r="SK68" s="18"/>
      <c r="SL68" s="18"/>
      <c r="SM68" s="18"/>
      <c r="SN68" s="18"/>
      <c r="SO68" s="18"/>
      <c r="SP68" s="18"/>
      <c r="SQ68" s="18"/>
      <c r="SR68" s="18"/>
      <c r="SS68" s="18"/>
      <c r="ST68" s="18"/>
      <c r="SU68" s="18"/>
      <c r="SV68" s="18"/>
      <c r="SW68" s="18"/>
      <c r="SX68" s="18"/>
      <c r="SY68" s="18"/>
      <c r="SZ68" s="18"/>
      <c r="TA68" s="18"/>
      <c r="TB68" s="18"/>
      <c r="TC68" s="18"/>
      <c r="TD68" s="18"/>
      <c r="TE68" s="18"/>
      <c r="TF68" s="18"/>
      <c r="TG68" s="18"/>
      <c r="TH68" s="18"/>
      <c r="TI68" s="18"/>
      <c r="TJ68" s="18"/>
      <c r="TK68" s="18"/>
      <c r="TL68" s="18"/>
      <c r="TM68" s="18"/>
      <c r="TN68" s="18"/>
      <c r="TO68" s="18"/>
      <c r="TP68" s="18"/>
      <c r="TQ68" s="18"/>
      <c r="TR68" s="18"/>
      <c r="TS68" s="18"/>
      <c r="TT68" s="18"/>
      <c r="TU68" s="18"/>
      <c r="TV68" s="18"/>
      <c r="TW68" s="18"/>
      <c r="TX68" s="18"/>
      <c r="TY68" s="18"/>
      <c r="TZ68" s="18"/>
      <c r="UA68" s="18"/>
      <c r="UB68" s="18"/>
      <c r="UC68" s="18"/>
      <c r="UD68" s="18"/>
      <c r="UE68" s="18"/>
      <c r="UF68" s="18"/>
      <c r="UG68" s="18"/>
      <c r="UH68" s="18"/>
      <c r="UI68" s="18"/>
      <c r="UJ68" s="18"/>
      <c r="UK68" s="18"/>
      <c r="UL68" s="18"/>
      <c r="UM68" s="18"/>
      <c r="UN68" s="18"/>
      <c r="UO68" s="18"/>
      <c r="UP68" s="18"/>
      <c r="UQ68" s="18"/>
      <c r="UR68" s="18"/>
      <c r="US68" s="18"/>
      <c r="UT68" s="18"/>
      <c r="UU68" s="18"/>
      <c r="UV68" s="18"/>
      <c r="UW68" s="18"/>
      <c r="UX68" s="18"/>
      <c r="UY68" s="18"/>
      <c r="UZ68" s="18"/>
      <c r="VA68" s="18"/>
      <c r="VB68" s="18"/>
      <c r="VC68" s="18"/>
      <c r="VD68" s="18"/>
      <c r="VE68" s="18"/>
      <c r="VF68" s="18"/>
      <c r="VG68" s="18"/>
      <c r="VH68" s="18"/>
      <c r="VI68" s="18"/>
      <c r="VJ68" s="18"/>
      <c r="VK68" s="18"/>
      <c r="VL68" s="18"/>
      <c r="VM68" s="18"/>
      <c r="VN68" s="18"/>
      <c r="VO68" s="18"/>
      <c r="VP68" s="18"/>
      <c r="VQ68" s="18"/>
      <c r="VR68" s="18"/>
      <c r="VS68" s="18"/>
      <c r="VT68" s="18"/>
      <c r="VU68" s="18"/>
      <c r="VV68" s="18"/>
      <c r="VW68" s="18"/>
      <c r="VX68" s="18"/>
      <c r="VY68" s="18"/>
      <c r="VZ68" s="18"/>
      <c r="WA68" s="18"/>
      <c r="WB68" s="18"/>
      <c r="WC68" s="18"/>
      <c r="WD68" s="18"/>
      <c r="WE68" s="18"/>
      <c r="WF68" s="18"/>
      <c r="WG68" s="18"/>
      <c r="WH68" s="18"/>
      <c r="WI68" s="18"/>
      <c r="WJ68" s="18"/>
      <c r="WK68" s="18"/>
      <c r="WL68" s="18"/>
      <c r="WM68" s="18"/>
      <c r="WN68" s="18"/>
      <c r="WO68" s="18"/>
      <c r="WP68" s="18"/>
      <c r="WQ68" s="18"/>
      <c r="WR68" s="18"/>
      <c r="WS68" s="18"/>
      <c r="WT68" s="18"/>
      <c r="WU68" s="18"/>
      <c r="WV68" s="18"/>
      <c r="WW68" s="18"/>
      <c r="WX68" s="18"/>
      <c r="WY68" s="18"/>
      <c r="WZ68" s="18"/>
      <c r="XA68" s="18"/>
      <c r="XB68" s="18"/>
      <c r="XC68" s="18"/>
      <c r="XD68" s="18"/>
      <c r="XE68" s="18"/>
      <c r="XF68" s="18"/>
      <c r="XG68" s="18"/>
      <c r="XH68" s="18"/>
      <c r="XI68" s="18"/>
      <c r="XJ68" s="18"/>
      <c r="XK68" s="18"/>
      <c r="XL68" s="18"/>
      <c r="XM68" s="18"/>
      <c r="XN68" s="18"/>
      <c r="XO68" s="18"/>
      <c r="XP68" s="18"/>
      <c r="XQ68" s="18"/>
      <c r="XR68" s="18"/>
      <c r="XS68" s="18"/>
      <c r="XT68" s="18"/>
      <c r="XU68" s="18"/>
      <c r="XV68" s="18"/>
      <c r="XW68" s="18"/>
      <c r="XX68" s="18"/>
      <c r="XY68" s="18"/>
      <c r="XZ68" s="18"/>
      <c r="YA68" s="18"/>
      <c r="YB68" s="18"/>
      <c r="YC68" s="18"/>
      <c r="YD68" s="18"/>
      <c r="YE68" s="18"/>
      <c r="YF68" s="18"/>
      <c r="YG68" s="18"/>
      <c r="YH68" s="18"/>
      <c r="YI68" s="18"/>
      <c r="YJ68" s="18"/>
      <c r="YK68" s="18"/>
      <c r="YL68" s="18"/>
      <c r="YM68" s="18"/>
      <c r="YN68" s="18"/>
      <c r="YO68" s="18"/>
      <c r="YP68" s="18"/>
      <c r="YQ68" s="18"/>
      <c r="YR68" s="18"/>
      <c r="YS68" s="18"/>
      <c r="YT68" s="18"/>
      <c r="YU68" s="18"/>
      <c r="YV68" s="18"/>
      <c r="YW68" s="18"/>
      <c r="YX68" s="18"/>
      <c r="YY68" s="18"/>
      <c r="YZ68" s="18"/>
      <c r="ZA68" s="18"/>
      <c r="ZB68" s="18"/>
      <c r="ZC68" s="18"/>
      <c r="ZD68" s="18"/>
      <c r="ZE68" s="18"/>
      <c r="ZF68" s="18"/>
      <c r="ZG68" s="18"/>
      <c r="ZH68" s="18"/>
      <c r="ZI68" s="18"/>
      <c r="ZJ68" s="18"/>
      <c r="ZK68" s="18"/>
      <c r="ZL68" s="18"/>
      <c r="ZM68" s="18"/>
      <c r="ZN68" s="18"/>
      <c r="ZO68" s="18"/>
      <c r="ZP68" s="18"/>
      <c r="ZQ68" s="18"/>
      <c r="ZR68" s="18"/>
      <c r="ZS68" s="18"/>
      <c r="ZT68" s="18"/>
      <c r="ZU68" s="18"/>
      <c r="ZV68" s="18"/>
      <c r="ZW68" s="18"/>
      <c r="ZX68" s="18"/>
      <c r="ZY68" s="18"/>
      <c r="ZZ68" s="18"/>
      <c r="AAA68" s="18"/>
      <c r="AAB68" s="18"/>
      <c r="AAC68" s="18"/>
      <c r="AAD68" s="18"/>
      <c r="AAE68" s="18"/>
      <c r="AAF68" s="18"/>
      <c r="AAG68" s="18"/>
      <c r="AAH68" s="18"/>
      <c r="AAI68" s="18"/>
      <c r="AAJ68" s="18"/>
      <c r="AAK68" s="18"/>
      <c r="AAL68" s="18"/>
      <c r="AAM68" s="18"/>
      <c r="AAN68" s="18"/>
      <c r="AAO68" s="18"/>
      <c r="AAP68" s="18"/>
      <c r="AAQ68" s="18"/>
      <c r="AAR68" s="18"/>
      <c r="AAS68" s="18"/>
      <c r="AAT68" s="18"/>
      <c r="AAU68" s="18"/>
      <c r="AAV68" s="18"/>
      <c r="AAW68" s="18"/>
      <c r="AAX68" s="18"/>
      <c r="AAY68" s="18"/>
      <c r="AAZ68" s="18"/>
      <c r="ABA68" s="18"/>
      <c r="ABB68" s="18"/>
      <c r="ABC68" s="18"/>
      <c r="ABD68" s="18"/>
      <c r="ABE68" s="18"/>
      <c r="ABF68" s="18"/>
      <c r="ABG68" s="18"/>
      <c r="ABH68" s="18"/>
      <c r="ABI68" s="18"/>
      <c r="ABJ68" s="18"/>
      <c r="ABK68" s="18"/>
      <c r="ABL68" s="18"/>
      <c r="ABM68" s="18"/>
      <c r="ABN68" s="18"/>
      <c r="ABO68" s="18"/>
      <c r="ABP68" s="18"/>
      <c r="ABQ68" s="18"/>
      <c r="ABR68" s="18"/>
      <c r="ABS68" s="18"/>
      <c r="ABT68" s="18"/>
      <c r="ABU68" s="18"/>
      <c r="ABV68" s="18"/>
      <c r="ABW68" s="18"/>
      <c r="ABX68" s="18"/>
      <c r="ABY68" s="18"/>
      <c r="ABZ68" s="18"/>
      <c r="ACA68" s="18"/>
      <c r="ACB68" s="18"/>
      <c r="ACC68" s="18"/>
      <c r="ACD68" s="18"/>
      <c r="ACE68" s="18"/>
      <c r="ACF68" s="18"/>
      <c r="ACG68" s="18"/>
      <c r="ACH68" s="18"/>
      <c r="ACI68" s="18"/>
      <c r="ACJ68" s="18"/>
      <c r="ACK68" s="18"/>
      <c r="ACL68" s="18"/>
      <c r="ACM68" s="18"/>
      <c r="ACN68" s="18"/>
      <c r="ACO68" s="18"/>
      <c r="ACP68" s="18"/>
      <c r="ACQ68" s="18"/>
      <c r="ACR68" s="18"/>
      <c r="ACS68" s="18"/>
      <c r="ACT68" s="18"/>
      <c r="ACU68" s="18"/>
      <c r="ACV68" s="18"/>
      <c r="ACW68" s="18"/>
      <c r="ACX68" s="18"/>
      <c r="ACY68" s="18"/>
      <c r="ACZ68" s="18"/>
      <c r="ADA68" s="18"/>
      <c r="ADB68" s="18"/>
      <c r="ADC68" s="18"/>
      <c r="ADD68" s="18"/>
      <c r="ADE68" s="18"/>
      <c r="ADF68" s="18"/>
      <c r="ADG68" s="18"/>
      <c r="ADH68" s="18"/>
      <c r="ADI68" s="18"/>
      <c r="ADJ68" s="18"/>
      <c r="ADK68" s="18"/>
      <c r="ADL68" s="18"/>
      <c r="ADM68" s="18"/>
      <c r="ADN68" s="18"/>
      <c r="ADO68" s="18"/>
      <c r="ADP68" s="18"/>
      <c r="ADQ68" s="18"/>
      <c r="ADR68" s="18"/>
      <c r="ADS68" s="18"/>
      <c r="ADT68" s="18"/>
      <c r="ADU68" s="18"/>
      <c r="ADV68" s="18"/>
      <c r="ADW68" s="18"/>
      <c r="ADX68" s="18"/>
      <c r="ADY68" s="18"/>
      <c r="ADZ68" s="18"/>
      <c r="AEA68" s="18"/>
      <c r="AEB68" s="18"/>
      <c r="AEC68" s="18"/>
      <c r="AED68" s="18"/>
      <c r="AEE68" s="18"/>
      <c r="AEF68" s="18"/>
      <c r="AEG68" s="18"/>
      <c r="AEH68" s="18"/>
      <c r="AEI68" s="18"/>
      <c r="AEJ68" s="18"/>
      <c r="AEK68" s="18"/>
      <c r="AEL68" s="18"/>
      <c r="AEM68" s="18"/>
      <c r="AEN68" s="18"/>
      <c r="AEO68" s="18"/>
      <c r="AEP68" s="18"/>
      <c r="AEQ68" s="18"/>
      <c r="AER68" s="18"/>
      <c r="AES68" s="18"/>
      <c r="AET68" s="18"/>
      <c r="AEU68" s="18"/>
      <c r="AEV68" s="18"/>
      <c r="AEW68" s="18"/>
      <c r="AEX68" s="18"/>
      <c r="AEY68" s="18"/>
      <c r="AEZ68" s="18"/>
      <c r="AFA68" s="18"/>
      <c r="AFB68" s="18"/>
      <c r="AFC68" s="18"/>
      <c r="AFD68" s="18"/>
      <c r="AFE68" s="18"/>
      <c r="AFF68" s="18"/>
      <c r="AFG68" s="18"/>
      <c r="AFH68" s="18"/>
      <c r="AFI68" s="18"/>
      <c r="AFJ68" s="18"/>
      <c r="AFK68" s="18"/>
      <c r="AFL68" s="18"/>
      <c r="AFM68" s="18"/>
      <c r="AFN68" s="18"/>
      <c r="AFO68" s="18"/>
      <c r="AFP68" s="18"/>
      <c r="AFQ68" s="18"/>
      <c r="AFR68" s="18"/>
      <c r="AFS68" s="18"/>
      <c r="AFT68" s="18"/>
      <c r="AFU68" s="18"/>
      <c r="AFV68" s="18"/>
      <c r="AFW68" s="18"/>
      <c r="AFX68" s="18"/>
      <c r="AFY68" s="18"/>
      <c r="AFZ68" s="18"/>
      <c r="AGA68" s="18"/>
      <c r="AGB68" s="18"/>
      <c r="AGC68" s="18"/>
      <c r="AGD68" s="18"/>
      <c r="AGE68" s="18"/>
      <c r="AGF68" s="18"/>
      <c r="AGG68" s="18"/>
      <c r="AGH68" s="18"/>
      <c r="AGI68" s="18"/>
      <c r="AGJ68" s="18"/>
      <c r="AGK68" s="18"/>
      <c r="AGL68" s="18"/>
      <c r="AGM68" s="18"/>
      <c r="AGN68" s="18"/>
      <c r="AGO68" s="18"/>
      <c r="AGP68" s="18"/>
      <c r="AGQ68" s="18"/>
      <c r="AGR68" s="18"/>
      <c r="AGS68" s="18"/>
      <c r="AGT68" s="18"/>
      <c r="AGU68" s="18"/>
      <c r="AGV68" s="18"/>
      <c r="AGW68" s="18"/>
      <c r="AGX68" s="18"/>
      <c r="AGY68" s="18"/>
      <c r="AGZ68" s="18"/>
      <c r="AHA68" s="18"/>
      <c r="AHB68" s="18"/>
      <c r="AHC68" s="18"/>
      <c r="AHD68" s="18"/>
      <c r="AHE68" s="18"/>
      <c r="AHF68" s="18"/>
      <c r="AHG68" s="18"/>
      <c r="AHH68" s="18"/>
      <c r="AHI68" s="18"/>
      <c r="AHJ68" s="18"/>
      <c r="AHK68" s="18"/>
      <c r="AHL68" s="18"/>
      <c r="AHM68" s="18"/>
      <c r="AHN68" s="18"/>
      <c r="AHO68" s="18"/>
      <c r="AHP68" s="18"/>
      <c r="AHQ68" s="18"/>
      <c r="AHR68" s="18"/>
      <c r="AHS68" s="18"/>
      <c r="AHT68" s="18"/>
      <c r="AHU68" s="18"/>
      <c r="AHV68" s="18"/>
      <c r="AHW68" s="18"/>
      <c r="AHX68" s="18"/>
      <c r="AHY68" s="18"/>
      <c r="AHZ68" s="18"/>
      <c r="AIA68" s="18"/>
      <c r="AIB68" s="18"/>
      <c r="AIC68" s="18"/>
      <c r="AID68" s="18"/>
      <c r="AIE68" s="18"/>
      <c r="AIF68" s="18"/>
      <c r="AIG68" s="18"/>
      <c r="AIH68" s="18"/>
      <c r="AII68" s="18"/>
      <c r="AIJ68" s="18"/>
      <c r="AIK68" s="18"/>
      <c r="AIL68" s="18"/>
      <c r="AIM68" s="18"/>
      <c r="AIN68" s="18"/>
      <c r="AIO68" s="18"/>
      <c r="AIP68" s="18"/>
      <c r="AIQ68" s="18"/>
      <c r="AIR68" s="18"/>
      <c r="AIS68" s="18"/>
      <c r="AIT68" s="18"/>
      <c r="AIU68" s="18"/>
      <c r="AIV68" s="18"/>
      <c r="AIW68" s="18"/>
      <c r="AIX68" s="18"/>
      <c r="AIY68" s="18"/>
      <c r="AIZ68" s="18"/>
      <c r="AJA68" s="18"/>
      <c r="AJB68" s="18"/>
      <c r="AJC68" s="18"/>
      <c r="AJD68" s="18"/>
      <c r="AJE68" s="18"/>
      <c r="AJF68" s="18"/>
      <c r="AJG68" s="18"/>
      <c r="AJH68" s="18"/>
      <c r="AJI68" s="18"/>
      <c r="AJJ68" s="18"/>
      <c r="AJK68" s="18"/>
      <c r="AJL68" s="18"/>
      <c r="AJM68" s="18"/>
      <c r="AJN68" s="18"/>
      <c r="AJO68" s="18"/>
      <c r="AJP68" s="18"/>
      <c r="AJQ68" s="18"/>
      <c r="AJR68" s="18"/>
      <c r="AJS68" s="18"/>
      <c r="AJT68" s="18"/>
      <c r="AJU68" s="18"/>
      <c r="AJV68" s="18"/>
      <c r="AJW68" s="18"/>
      <c r="AJX68" s="18"/>
      <c r="AJY68" s="18"/>
      <c r="AJZ68" s="18"/>
      <c r="AKA68" s="18"/>
      <c r="AKB68" s="18"/>
      <c r="AKC68" s="18"/>
      <c r="AKD68" s="18"/>
      <c r="AKE68" s="18"/>
      <c r="AKF68" s="18"/>
      <c r="AKG68" s="18"/>
      <c r="AKH68" s="18"/>
      <c r="AKI68" s="18"/>
      <c r="AKJ68" s="18"/>
      <c r="AKK68" s="18"/>
      <c r="AKL68" s="18"/>
      <c r="AKM68" s="18"/>
      <c r="AKN68" s="18"/>
      <c r="AKO68" s="18"/>
      <c r="AKP68" s="18"/>
      <c r="AKQ68" s="18"/>
      <c r="AKR68" s="18"/>
      <c r="AKS68" s="18"/>
      <c r="AKT68" s="18"/>
      <c r="AKU68" s="18"/>
      <c r="AKV68" s="18"/>
      <c r="AKW68" s="18"/>
      <c r="AKX68" s="18"/>
      <c r="AKY68" s="18"/>
      <c r="AKZ68" s="18"/>
      <c r="ALA68" s="18"/>
      <c r="ALB68" s="18"/>
      <c r="ALC68" s="18"/>
      <c r="ALD68" s="18"/>
      <c r="ALE68" s="18"/>
      <c r="ALF68" s="18"/>
      <c r="ALG68" s="18"/>
      <c r="ALH68" s="18"/>
      <c r="ALI68" s="18"/>
      <c r="ALJ68" s="18"/>
      <c r="ALK68" s="18"/>
      <c r="ALL68" s="18"/>
      <c r="ALM68" s="18"/>
      <c r="ALN68" s="18"/>
      <c r="ALO68" s="18"/>
      <c r="ALP68" s="18"/>
      <c r="ALQ68" s="18"/>
      <c r="ALR68" s="18"/>
      <c r="ALS68" s="18"/>
      <c r="ALT68" s="18"/>
      <c r="ALU68" s="18"/>
      <c r="ALV68" s="18"/>
      <c r="ALW68" s="18"/>
      <c r="ALX68" s="18"/>
      <c r="ALY68" s="18"/>
      <c r="ALZ68" s="18"/>
      <c r="AMA68" s="18"/>
      <c r="AMB68" s="18"/>
      <c r="AMC68" s="18"/>
      <c r="AMD68" s="18"/>
      <c r="AME68" s="18"/>
      <c r="AMF68" s="18"/>
      <c r="AMG68" s="18"/>
      <c r="AMH68" s="18"/>
      <c r="AMI68" s="18"/>
      <c r="AMJ68" s="18"/>
      <c r="AMK68" s="18"/>
      <c r="AML68" s="18"/>
      <c r="AMM68" s="18"/>
      <c r="AMN68" s="18"/>
      <c r="AMO68" s="18"/>
      <c r="AMP68" s="18"/>
      <c r="AMQ68" s="18"/>
      <c r="AMR68" s="18"/>
      <c r="AMS68" s="18"/>
      <c r="AMT68" s="18"/>
      <c r="AMU68" s="18"/>
      <c r="AMV68" s="18"/>
      <c r="AMW68" s="18"/>
      <c r="AMX68" s="18"/>
      <c r="AMY68" s="18"/>
      <c r="AMZ68" s="18"/>
      <c r="ANA68" s="18"/>
      <c r="ANB68" s="18"/>
      <c r="ANC68" s="18"/>
      <c r="AND68" s="18"/>
      <c r="ANE68" s="18"/>
      <c r="ANF68" s="18"/>
      <c r="ANG68" s="18"/>
      <c r="ANH68" s="18"/>
      <c r="ANI68" s="18"/>
      <c r="ANJ68" s="18"/>
      <c r="ANK68" s="18"/>
      <c r="ANL68" s="18"/>
      <c r="ANM68" s="18"/>
      <c r="ANN68" s="18"/>
      <c r="ANO68" s="18"/>
      <c r="ANP68" s="18"/>
      <c r="ANQ68" s="18"/>
      <c r="ANR68" s="18"/>
      <c r="ANS68" s="18"/>
      <c r="ANT68" s="18"/>
      <c r="ANU68" s="18"/>
      <c r="ANV68" s="18"/>
      <c r="ANW68" s="18"/>
      <c r="ANX68" s="18"/>
      <c r="ANY68" s="18"/>
      <c r="ANZ68" s="18"/>
      <c r="AOA68" s="18"/>
      <c r="AOB68" s="18"/>
      <c r="AOC68" s="18"/>
      <c r="AOD68" s="18"/>
      <c r="AOE68" s="18"/>
      <c r="AOF68" s="18"/>
      <c r="AOG68" s="18"/>
      <c r="AOH68" s="18"/>
      <c r="AOI68" s="18"/>
      <c r="AOJ68" s="18"/>
      <c r="AOK68" s="18"/>
      <c r="AOL68" s="18"/>
      <c r="AOM68" s="18"/>
      <c r="AON68" s="18"/>
      <c r="AOO68" s="18"/>
      <c r="AOP68" s="18"/>
      <c r="AOQ68" s="18"/>
      <c r="AOR68" s="18"/>
      <c r="AOS68" s="18"/>
      <c r="AOT68" s="18"/>
      <c r="AOU68" s="18"/>
      <c r="AOV68" s="18"/>
      <c r="AOW68" s="18"/>
      <c r="AOX68" s="18"/>
      <c r="AOY68" s="18"/>
      <c r="AOZ68" s="18"/>
      <c r="APA68" s="18"/>
      <c r="APB68" s="18"/>
      <c r="APC68" s="18"/>
      <c r="APD68" s="18"/>
      <c r="APE68" s="18"/>
      <c r="APF68" s="18"/>
      <c r="APG68" s="18"/>
      <c r="APH68" s="18"/>
      <c r="API68" s="18"/>
      <c r="APJ68" s="18"/>
      <c r="APK68" s="18"/>
      <c r="APL68" s="18"/>
      <c r="APM68" s="18"/>
      <c r="APN68" s="18"/>
      <c r="APO68" s="18"/>
      <c r="APP68" s="18"/>
      <c r="APQ68" s="18"/>
      <c r="APR68" s="18"/>
      <c r="APS68" s="18"/>
      <c r="APT68" s="18"/>
      <c r="APU68" s="18"/>
      <c r="APV68" s="18"/>
      <c r="APW68" s="18"/>
      <c r="APX68" s="18"/>
      <c r="APY68" s="18"/>
      <c r="APZ68" s="18"/>
      <c r="AQA68" s="18"/>
      <c r="AQB68" s="18"/>
      <c r="AQC68" s="18"/>
      <c r="AQD68" s="18"/>
      <c r="AQE68" s="18"/>
      <c r="AQF68" s="18"/>
      <c r="AQG68" s="18"/>
      <c r="AQH68" s="18"/>
      <c r="AQI68" s="18"/>
      <c r="AQJ68" s="18"/>
      <c r="AQK68" s="18"/>
      <c r="AQL68" s="18"/>
      <c r="AQM68" s="18"/>
      <c r="AQN68" s="18"/>
      <c r="AQO68" s="18"/>
      <c r="AQP68" s="18"/>
      <c r="AQQ68" s="18"/>
      <c r="AQR68" s="18"/>
      <c r="AQS68" s="18"/>
      <c r="AQT68" s="18"/>
      <c r="AQU68" s="18"/>
      <c r="AQV68" s="18"/>
      <c r="AQW68" s="18"/>
      <c r="AQX68" s="18"/>
      <c r="AQY68" s="18"/>
      <c r="AQZ68" s="18"/>
      <c r="ARA68" s="18"/>
      <c r="ARB68" s="18"/>
      <c r="ARC68" s="18"/>
      <c r="ARD68" s="18"/>
      <c r="ARE68" s="18"/>
      <c r="ARF68" s="18"/>
      <c r="ARG68" s="18"/>
      <c r="ARH68" s="18"/>
      <c r="ARI68" s="18"/>
      <c r="ARJ68" s="18"/>
      <c r="ARK68" s="18"/>
      <c r="ARL68" s="18"/>
      <c r="ARM68" s="18"/>
      <c r="ARN68" s="18"/>
      <c r="ARO68" s="18"/>
      <c r="ARP68" s="18"/>
      <c r="ARQ68" s="18"/>
      <c r="ARR68" s="18"/>
      <c r="ARS68" s="18"/>
      <c r="ART68" s="18"/>
      <c r="ARU68" s="18"/>
      <c r="ARV68" s="18"/>
      <c r="ARW68" s="18"/>
      <c r="ARX68" s="18"/>
      <c r="ARY68" s="18"/>
      <c r="ARZ68" s="18"/>
      <c r="ASA68" s="18"/>
      <c r="ASB68" s="18"/>
      <c r="ASC68" s="18"/>
      <c r="ASD68" s="18"/>
      <c r="ASE68" s="18"/>
      <c r="ASF68" s="18"/>
      <c r="ASG68" s="18"/>
      <c r="ASH68" s="18"/>
      <c r="ASI68" s="18"/>
      <c r="ASJ68" s="18"/>
      <c r="ASK68" s="18"/>
      <c r="ASL68" s="18"/>
      <c r="ASM68" s="18"/>
      <c r="ASN68" s="18"/>
      <c r="ASO68" s="18"/>
      <c r="ASP68" s="18"/>
      <c r="ASQ68" s="18"/>
      <c r="ASR68" s="18"/>
      <c r="ASS68" s="18"/>
      <c r="AST68" s="18"/>
      <c r="ASU68" s="18"/>
      <c r="ASV68" s="18"/>
      <c r="ASW68" s="18"/>
      <c r="ASX68" s="18"/>
      <c r="ASY68" s="18"/>
      <c r="ASZ68" s="18"/>
      <c r="ATA68" s="18"/>
      <c r="ATB68" s="18"/>
      <c r="ATC68" s="18"/>
      <c r="ATD68" s="18"/>
      <c r="ATE68" s="18"/>
      <c r="ATF68" s="18"/>
      <c r="ATG68" s="18"/>
      <c r="ATH68" s="18"/>
      <c r="ATI68" s="18"/>
      <c r="ATJ68" s="18"/>
      <c r="ATK68" s="18"/>
      <c r="ATL68" s="18"/>
    </row>
    <row r="69" spans="1:1208" s="18" customFormat="1" ht="30.75" customHeight="1" outlineLevel="1" x14ac:dyDescent="0.2">
      <c r="A69" s="91">
        <v>55</v>
      </c>
      <c r="B69" s="96" t="s">
        <v>6</v>
      </c>
      <c r="C69" s="82" t="s">
        <v>55</v>
      </c>
      <c r="D69" s="90" t="s">
        <v>4</v>
      </c>
      <c r="E69" s="19"/>
      <c r="F69" s="19"/>
      <c r="G69" s="19"/>
      <c r="H69" s="61"/>
      <c r="I69" s="19"/>
      <c r="J69" s="19"/>
      <c r="K69" s="19"/>
      <c r="L69" s="19"/>
      <c r="M69" s="52"/>
      <c r="N69" s="118">
        <f t="shared" si="8"/>
        <v>0</v>
      </c>
      <c r="O69" s="19">
        <v>2600</v>
      </c>
      <c r="P69" s="47">
        <f t="shared" si="9"/>
        <v>2600</v>
      </c>
      <c r="Q69" s="49">
        <v>2600</v>
      </c>
      <c r="R69" s="66">
        <v>5200</v>
      </c>
    </row>
    <row r="70" spans="1:1208" s="53" customFormat="1" ht="22.5" customHeight="1" outlineLevel="1" x14ac:dyDescent="0.2">
      <c r="A70" s="91">
        <v>56</v>
      </c>
      <c r="B70" s="96" t="s">
        <v>87</v>
      </c>
      <c r="C70" s="82" t="s">
        <v>55</v>
      </c>
      <c r="D70" s="90" t="s">
        <v>4</v>
      </c>
      <c r="E70" s="19"/>
      <c r="F70" s="19"/>
      <c r="G70" s="19"/>
      <c r="H70" s="61"/>
      <c r="I70" s="19"/>
      <c r="J70" s="19"/>
      <c r="K70" s="19"/>
      <c r="L70" s="19"/>
      <c r="M70" s="52"/>
      <c r="N70" s="118">
        <f t="shared" si="8"/>
        <v>0</v>
      </c>
      <c r="O70" s="19">
        <v>2600</v>
      </c>
      <c r="P70" s="47">
        <f t="shared" si="9"/>
        <v>2600</v>
      </c>
      <c r="Q70" s="49">
        <v>2600</v>
      </c>
      <c r="R70" s="66">
        <v>2600</v>
      </c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  <c r="IV70" s="18"/>
      <c r="IW70" s="18"/>
      <c r="IX70" s="18"/>
      <c r="IY70" s="18"/>
      <c r="IZ70" s="18"/>
      <c r="JA70" s="18"/>
      <c r="JB70" s="18"/>
      <c r="JC70" s="18"/>
      <c r="JD70" s="18"/>
      <c r="JE70" s="18"/>
      <c r="JF70" s="18"/>
      <c r="JG70" s="18"/>
      <c r="JH70" s="18"/>
      <c r="JI70" s="18"/>
      <c r="JJ70" s="18"/>
      <c r="JK70" s="18"/>
      <c r="JL70" s="18"/>
      <c r="JM70" s="18"/>
      <c r="JN70" s="18"/>
      <c r="JO70" s="18"/>
      <c r="JP70" s="18"/>
      <c r="JQ70" s="18"/>
      <c r="JR70" s="18"/>
      <c r="JS70" s="18"/>
      <c r="JT70" s="18"/>
      <c r="JU70" s="18"/>
      <c r="JV70" s="18"/>
      <c r="JW70" s="18"/>
      <c r="JX70" s="18"/>
      <c r="JY70" s="18"/>
      <c r="JZ70" s="18"/>
      <c r="KA70" s="18"/>
      <c r="KB70" s="18"/>
      <c r="KC70" s="18"/>
      <c r="KD70" s="18"/>
      <c r="KE70" s="18"/>
      <c r="KF70" s="18"/>
      <c r="KG70" s="18"/>
      <c r="KH70" s="18"/>
      <c r="KI70" s="18"/>
      <c r="KJ70" s="18"/>
      <c r="KK70" s="18"/>
      <c r="KL70" s="18"/>
      <c r="KM70" s="18"/>
      <c r="KN70" s="18"/>
      <c r="KO70" s="18"/>
      <c r="KP70" s="18"/>
      <c r="KQ70" s="18"/>
      <c r="KR70" s="18"/>
      <c r="KS70" s="18"/>
      <c r="KT70" s="18"/>
      <c r="KU70" s="18"/>
      <c r="KV70" s="18"/>
      <c r="KW70" s="18"/>
      <c r="KX70" s="18"/>
      <c r="KY70" s="18"/>
      <c r="KZ70" s="18"/>
      <c r="LA70" s="18"/>
      <c r="LB70" s="18"/>
      <c r="LC70" s="18"/>
      <c r="LD70" s="18"/>
      <c r="LE70" s="18"/>
      <c r="LF70" s="18"/>
      <c r="LG70" s="18"/>
      <c r="LH70" s="18"/>
      <c r="LI70" s="18"/>
      <c r="LJ70" s="18"/>
      <c r="LK70" s="18"/>
      <c r="LL70" s="18"/>
      <c r="LM70" s="18"/>
      <c r="LN70" s="18"/>
      <c r="LO70" s="18"/>
      <c r="LP70" s="18"/>
      <c r="LQ70" s="18"/>
      <c r="LR70" s="18"/>
      <c r="LS70" s="18"/>
      <c r="LT70" s="18"/>
      <c r="LU70" s="18"/>
      <c r="LV70" s="18"/>
      <c r="LW70" s="18"/>
      <c r="LX70" s="18"/>
      <c r="LY70" s="18"/>
      <c r="LZ70" s="18"/>
      <c r="MA70" s="18"/>
      <c r="MB70" s="18"/>
      <c r="MC70" s="18"/>
      <c r="MD70" s="18"/>
      <c r="ME70" s="18"/>
      <c r="MF70" s="18"/>
      <c r="MG70" s="18"/>
      <c r="MH70" s="18"/>
      <c r="MI70" s="18"/>
      <c r="MJ70" s="18"/>
      <c r="MK70" s="18"/>
      <c r="ML70" s="18"/>
      <c r="MM70" s="18"/>
      <c r="MN70" s="18"/>
      <c r="MO70" s="18"/>
      <c r="MP70" s="18"/>
      <c r="MQ70" s="18"/>
      <c r="MR70" s="18"/>
      <c r="MS70" s="18"/>
      <c r="MT70" s="18"/>
      <c r="MU70" s="18"/>
      <c r="MV70" s="18"/>
      <c r="MW70" s="18"/>
      <c r="MX70" s="18"/>
      <c r="MY70" s="18"/>
      <c r="MZ70" s="18"/>
      <c r="NA70" s="18"/>
      <c r="NB70" s="18"/>
      <c r="NC70" s="18"/>
      <c r="ND70" s="18"/>
      <c r="NE70" s="18"/>
      <c r="NF70" s="18"/>
      <c r="NG70" s="18"/>
      <c r="NH70" s="18"/>
      <c r="NI70" s="18"/>
      <c r="NJ70" s="18"/>
      <c r="NK70" s="18"/>
      <c r="NL70" s="18"/>
      <c r="NM70" s="18"/>
      <c r="NN70" s="18"/>
      <c r="NO70" s="18"/>
      <c r="NP70" s="18"/>
      <c r="NQ70" s="18"/>
      <c r="NR70" s="18"/>
      <c r="NS70" s="18"/>
      <c r="NT70" s="18"/>
      <c r="NU70" s="18"/>
      <c r="NV70" s="18"/>
      <c r="NW70" s="18"/>
      <c r="NX70" s="18"/>
      <c r="NY70" s="18"/>
      <c r="NZ70" s="18"/>
      <c r="OA70" s="18"/>
      <c r="OB70" s="18"/>
      <c r="OC70" s="18"/>
      <c r="OD70" s="18"/>
      <c r="OE70" s="18"/>
      <c r="OF70" s="18"/>
      <c r="OG70" s="18"/>
      <c r="OH70" s="18"/>
      <c r="OI70" s="18"/>
      <c r="OJ70" s="18"/>
      <c r="OK70" s="18"/>
      <c r="OL70" s="18"/>
      <c r="OM70" s="18"/>
      <c r="ON70" s="18"/>
      <c r="OO70" s="18"/>
      <c r="OP70" s="18"/>
      <c r="OQ70" s="18"/>
      <c r="OR70" s="18"/>
      <c r="OS70" s="18"/>
      <c r="OT70" s="18"/>
      <c r="OU70" s="18"/>
      <c r="OV70" s="18"/>
      <c r="OW70" s="18"/>
      <c r="OX70" s="18"/>
      <c r="OY70" s="18"/>
      <c r="OZ70" s="18"/>
      <c r="PA70" s="18"/>
      <c r="PB70" s="18"/>
      <c r="PC70" s="18"/>
      <c r="PD70" s="18"/>
      <c r="PE70" s="18"/>
      <c r="PF70" s="18"/>
      <c r="PG70" s="18"/>
      <c r="PH70" s="18"/>
      <c r="PI70" s="18"/>
      <c r="PJ70" s="18"/>
      <c r="PK70" s="18"/>
      <c r="PL70" s="18"/>
      <c r="PM70" s="18"/>
      <c r="PN70" s="18"/>
      <c r="PO70" s="18"/>
      <c r="PP70" s="18"/>
      <c r="PQ70" s="18"/>
      <c r="PR70" s="18"/>
      <c r="PS70" s="18"/>
      <c r="PT70" s="18"/>
      <c r="PU70" s="18"/>
      <c r="PV70" s="18"/>
      <c r="PW70" s="18"/>
      <c r="PX70" s="18"/>
      <c r="PY70" s="18"/>
      <c r="PZ70" s="18"/>
      <c r="QA70" s="18"/>
      <c r="QB70" s="18"/>
      <c r="QC70" s="18"/>
      <c r="QD70" s="18"/>
      <c r="QE70" s="18"/>
      <c r="QF70" s="18"/>
      <c r="QG70" s="18"/>
      <c r="QH70" s="18"/>
      <c r="QI70" s="18"/>
      <c r="QJ70" s="18"/>
      <c r="QK70" s="18"/>
      <c r="QL70" s="18"/>
      <c r="QM70" s="18"/>
      <c r="QN70" s="18"/>
      <c r="QO70" s="18"/>
      <c r="QP70" s="18"/>
      <c r="QQ70" s="18"/>
      <c r="QR70" s="18"/>
      <c r="QS70" s="18"/>
      <c r="QT70" s="18"/>
      <c r="QU70" s="18"/>
      <c r="QV70" s="18"/>
      <c r="QW70" s="18"/>
      <c r="QX70" s="18"/>
      <c r="QY70" s="18"/>
      <c r="QZ70" s="18"/>
      <c r="RA70" s="18"/>
      <c r="RB70" s="18"/>
      <c r="RC70" s="18"/>
      <c r="RD70" s="18"/>
      <c r="RE70" s="18"/>
      <c r="RF70" s="18"/>
      <c r="RG70" s="18"/>
      <c r="RH70" s="18"/>
      <c r="RI70" s="18"/>
      <c r="RJ70" s="18"/>
      <c r="RK70" s="18"/>
      <c r="RL70" s="18"/>
      <c r="RM70" s="18"/>
      <c r="RN70" s="18"/>
      <c r="RO70" s="18"/>
      <c r="RP70" s="18"/>
      <c r="RQ70" s="18"/>
      <c r="RR70" s="18"/>
      <c r="RS70" s="18"/>
      <c r="RT70" s="18"/>
      <c r="RU70" s="18"/>
      <c r="RV70" s="18"/>
      <c r="RW70" s="18"/>
      <c r="RX70" s="18"/>
      <c r="RY70" s="18"/>
      <c r="RZ70" s="18"/>
      <c r="SA70" s="18"/>
      <c r="SB70" s="18"/>
      <c r="SC70" s="18"/>
      <c r="SD70" s="18"/>
      <c r="SE70" s="18"/>
      <c r="SF70" s="18"/>
      <c r="SG70" s="18"/>
      <c r="SH70" s="18"/>
      <c r="SI70" s="18"/>
      <c r="SJ70" s="18"/>
      <c r="SK70" s="18"/>
      <c r="SL70" s="18"/>
      <c r="SM70" s="18"/>
      <c r="SN70" s="18"/>
      <c r="SO70" s="18"/>
      <c r="SP70" s="18"/>
      <c r="SQ70" s="18"/>
      <c r="SR70" s="18"/>
      <c r="SS70" s="18"/>
      <c r="ST70" s="18"/>
      <c r="SU70" s="18"/>
      <c r="SV70" s="18"/>
      <c r="SW70" s="18"/>
      <c r="SX70" s="18"/>
      <c r="SY70" s="18"/>
      <c r="SZ70" s="18"/>
      <c r="TA70" s="18"/>
      <c r="TB70" s="18"/>
      <c r="TC70" s="18"/>
      <c r="TD70" s="18"/>
      <c r="TE70" s="18"/>
      <c r="TF70" s="18"/>
      <c r="TG70" s="18"/>
      <c r="TH70" s="18"/>
      <c r="TI70" s="18"/>
      <c r="TJ70" s="18"/>
      <c r="TK70" s="18"/>
      <c r="TL70" s="18"/>
      <c r="TM70" s="18"/>
      <c r="TN70" s="18"/>
      <c r="TO70" s="18"/>
      <c r="TP70" s="18"/>
      <c r="TQ70" s="18"/>
      <c r="TR70" s="18"/>
      <c r="TS70" s="18"/>
      <c r="TT70" s="18"/>
      <c r="TU70" s="18"/>
      <c r="TV70" s="18"/>
      <c r="TW70" s="18"/>
      <c r="TX70" s="18"/>
      <c r="TY70" s="18"/>
      <c r="TZ70" s="18"/>
      <c r="UA70" s="18"/>
      <c r="UB70" s="18"/>
      <c r="UC70" s="18"/>
      <c r="UD70" s="18"/>
      <c r="UE70" s="18"/>
      <c r="UF70" s="18"/>
      <c r="UG70" s="18"/>
      <c r="UH70" s="18"/>
      <c r="UI70" s="18"/>
      <c r="UJ70" s="18"/>
      <c r="UK70" s="18"/>
      <c r="UL70" s="18"/>
      <c r="UM70" s="18"/>
      <c r="UN70" s="18"/>
      <c r="UO70" s="18"/>
      <c r="UP70" s="18"/>
      <c r="UQ70" s="18"/>
      <c r="UR70" s="18"/>
      <c r="US70" s="18"/>
      <c r="UT70" s="18"/>
      <c r="UU70" s="18"/>
      <c r="UV70" s="18"/>
      <c r="UW70" s="18"/>
      <c r="UX70" s="18"/>
      <c r="UY70" s="18"/>
      <c r="UZ70" s="18"/>
      <c r="VA70" s="18"/>
      <c r="VB70" s="18"/>
      <c r="VC70" s="18"/>
      <c r="VD70" s="18"/>
      <c r="VE70" s="18"/>
      <c r="VF70" s="18"/>
      <c r="VG70" s="18"/>
      <c r="VH70" s="18"/>
      <c r="VI70" s="18"/>
      <c r="VJ70" s="18"/>
      <c r="VK70" s="18"/>
      <c r="VL70" s="18"/>
      <c r="VM70" s="18"/>
      <c r="VN70" s="18"/>
      <c r="VO70" s="18"/>
      <c r="VP70" s="18"/>
      <c r="VQ70" s="18"/>
      <c r="VR70" s="18"/>
      <c r="VS70" s="18"/>
      <c r="VT70" s="18"/>
      <c r="VU70" s="18"/>
      <c r="VV70" s="18"/>
      <c r="VW70" s="18"/>
      <c r="VX70" s="18"/>
      <c r="VY70" s="18"/>
      <c r="VZ70" s="18"/>
      <c r="WA70" s="18"/>
      <c r="WB70" s="18"/>
      <c r="WC70" s="18"/>
      <c r="WD70" s="18"/>
      <c r="WE70" s="18"/>
      <c r="WF70" s="18"/>
      <c r="WG70" s="18"/>
      <c r="WH70" s="18"/>
      <c r="WI70" s="18"/>
      <c r="WJ70" s="18"/>
      <c r="WK70" s="18"/>
      <c r="WL70" s="18"/>
      <c r="WM70" s="18"/>
      <c r="WN70" s="18"/>
      <c r="WO70" s="18"/>
      <c r="WP70" s="18"/>
      <c r="WQ70" s="18"/>
      <c r="WR70" s="18"/>
      <c r="WS70" s="18"/>
      <c r="WT70" s="18"/>
      <c r="WU70" s="18"/>
      <c r="WV70" s="18"/>
      <c r="WW70" s="18"/>
      <c r="WX70" s="18"/>
      <c r="WY70" s="18"/>
      <c r="WZ70" s="18"/>
      <c r="XA70" s="18"/>
      <c r="XB70" s="18"/>
      <c r="XC70" s="18"/>
      <c r="XD70" s="18"/>
      <c r="XE70" s="18"/>
      <c r="XF70" s="18"/>
      <c r="XG70" s="18"/>
      <c r="XH70" s="18"/>
      <c r="XI70" s="18"/>
      <c r="XJ70" s="18"/>
      <c r="XK70" s="18"/>
      <c r="XL70" s="18"/>
      <c r="XM70" s="18"/>
      <c r="XN70" s="18"/>
      <c r="XO70" s="18"/>
      <c r="XP70" s="18"/>
      <c r="XQ70" s="18"/>
      <c r="XR70" s="18"/>
      <c r="XS70" s="18"/>
      <c r="XT70" s="18"/>
      <c r="XU70" s="18"/>
      <c r="XV70" s="18"/>
      <c r="XW70" s="18"/>
      <c r="XX70" s="18"/>
      <c r="XY70" s="18"/>
      <c r="XZ70" s="18"/>
      <c r="YA70" s="18"/>
      <c r="YB70" s="18"/>
      <c r="YC70" s="18"/>
      <c r="YD70" s="18"/>
      <c r="YE70" s="18"/>
      <c r="YF70" s="18"/>
      <c r="YG70" s="18"/>
      <c r="YH70" s="18"/>
      <c r="YI70" s="18"/>
      <c r="YJ70" s="18"/>
      <c r="YK70" s="18"/>
      <c r="YL70" s="18"/>
      <c r="YM70" s="18"/>
      <c r="YN70" s="18"/>
      <c r="YO70" s="18"/>
      <c r="YP70" s="18"/>
      <c r="YQ70" s="18"/>
      <c r="YR70" s="18"/>
      <c r="YS70" s="18"/>
      <c r="YT70" s="18"/>
      <c r="YU70" s="18"/>
      <c r="YV70" s="18"/>
      <c r="YW70" s="18"/>
      <c r="YX70" s="18"/>
      <c r="YY70" s="18"/>
      <c r="YZ70" s="18"/>
      <c r="ZA70" s="18"/>
      <c r="ZB70" s="18"/>
      <c r="ZC70" s="18"/>
      <c r="ZD70" s="18"/>
      <c r="ZE70" s="18"/>
      <c r="ZF70" s="18"/>
      <c r="ZG70" s="18"/>
      <c r="ZH70" s="18"/>
      <c r="ZI70" s="18"/>
      <c r="ZJ70" s="18"/>
      <c r="ZK70" s="18"/>
      <c r="ZL70" s="18"/>
      <c r="ZM70" s="18"/>
      <c r="ZN70" s="18"/>
      <c r="ZO70" s="18"/>
      <c r="ZP70" s="18"/>
      <c r="ZQ70" s="18"/>
      <c r="ZR70" s="18"/>
      <c r="ZS70" s="18"/>
      <c r="ZT70" s="18"/>
      <c r="ZU70" s="18"/>
      <c r="ZV70" s="18"/>
      <c r="ZW70" s="18"/>
      <c r="ZX70" s="18"/>
      <c r="ZY70" s="18"/>
      <c r="ZZ70" s="18"/>
      <c r="AAA70" s="18"/>
      <c r="AAB70" s="18"/>
      <c r="AAC70" s="18"/>
      <c r="AAD70" s="18"/>
      <c r="AAE70" s="18"/>
      <c r="AAF70" s="18"/>
      <c r="AAG70" s="18"/>
      <c r="AAH70" s="18"/>
      <c r="AAI70" s="18"/>
      <c r="AAJ70" s="18"/>
      <c r="AAK70" s="18"/>
      <c r="AAL70" s="18"/>
      <c r="AAM70" s="18"/>
      <c r="AAN70" s="18"/>
      <c r="AAO70" s="18"/>
      <c r="AAP70" s="18"/>
      <c r="AAQ70" s="18"/>
      <c r="AAR70" s="18"/>
      <c r="AAS70" s="18"/>
      <c r="AAT70" s="18"/>
      <c r="AAU70" s="18"/>
      <c r="AAV70" s="18"/>
      <c r="AAW70" s="18"/>
      <c r="AAX70" s="18"/>
      <c r="AAY70" s="18"/>
      <c r="AAZ70" s="18"/>
      <c r="ABA70" s="18"/>
      <c r="ABB70" s="18"/>
      <c r="ABC70" s="18"/>
      <c r="ABD70" s="18"/>
      <c r="ABE70" s="18"/>
      <c r="ABF70" s="18"/>
      <c r="ABG70" s="18"/>
      <c r="ABH70" s="18"/>
      <c r="ABI70" s="18"/>
      <c r="ABJ70" s="18"/>
      <c r="ABK70" s="18"/>
      <c r="ABL70" s="18"/>
      <c r="ABM70" s="18"/>
      <c r="ABN70" s="18"/>
      <c r="ABO70" s="18"/>
      <c r="ABP70" s="18"/>
      <c r="ABQ70" s="18"/>
      <c r="ABR70" s="18"/>
      <c r="ABS70" s="18"/>
      <c r="ABT70" s="18"/>
      <c r="ABU70" s="18"/>
      <c r="ABV70" s="18"/>
      <c r="ABW70" s="18"/>
      <c r="ABX70" s="18"/>
      <c r="ABY70" s="18"/>
      <c r="ABZ70" s="18"/>
      <c r="ACA70" s="18"/>
      <c r="ACB70" s="18"/>
      <c r="ACC70" s="18"/>
      <c r="ACD70" s="18"/>
      <c r="ACE70" s="18"/>
      <c r="ACF70" s="18"/>
      <c r="ACG70" s="18"/>
      <c r="ACH70" s="18"/>
      <c r="ACI70" s="18"/>
      <c r="ACJ70" s="18"/>
      <c r="ACK70" s="18"/>
      <c r="ACL70" s="18"/>
      <c r="ACM70" s="18"/>
      <c r="ACN70" s="18"/>
      <c r="ACO70" s="18"/>
      <c r="ACP70" s="18"/>
      <c r="ACQ70" s="18"/>
      <c r="ACR70" s="18"/>
      <c r="ACS70" s="18"/>
      <c r="ACT70" s="18"/>
      <c r="ACU70" s="18"/>
      <c r="ACV70" s="18"/>
      <c r="ACW70" s="18"/>
      <c r="ACX70" s="18"/>
      <c r="ACY70" s="18"/>
      <c r="ACZ70" s="18"/>
      <c r="ADA70" s="18"/>
      <c r="ADB70" s="18"/>
      <c r="ADC70" s="18"/>
      <c r="ADD70" s="18"/>
      <c r="ADE70" s="18"/>
      <c r="ADF70" s="18"/>
      <c r="ADG70" s="18"/>
      <c r="ADH70" s="18"/>
      <c r="ADI70" s="18"/>
      <c r="ADJ70" s="18"/>
      <c r="ADK70" s="18"/>
      <c r="ADL70" s="18"/>
      <c r="ADM70" s="18"/>
      <c r="ADN70" s="18"/>
      <c r="ADO70" s="18"/>
      <c r="ADP70" s="18"/>
      <c r="ADQ70" s="18"/>
      <c r="ADR70" s="18"/>
      <c r="ADS70" s="18"/>
      <c r="ADT70" s="18"/>
      <c r="ADU70" s="18"/>
      <c r="ADV70" s="18"/>
      <c r="ADW70" s="18"/>
      <c r="ADX70" s="18"/>
      <c r="ADY70" s="18"/>
      <c r="ADZ70" s="18"/>
      <c r="AEA70" s="18"/>
      <c r="AEB70" s="18"/>
      <c r="AEC70" s="18"/>
      <c r="AED70" s="18"/>
      <c r="AEE70" s="18"/>
      <c r="AEF70" s="18"/>
      <c r="AEG70" s="18"/>
      <c r="AEH70" s="18"/>
      <c r="AEI70" s="18"/>
      <c r="AEJ70" s="18"/>
      <c r="AEK70" s="18"/>
      <c r="AEL70" s="18"/>
      <c r="AEM70" s="18"/>
      <c r="AEN70" s="18"/>
      <c r="AEO70" s="18"/>
      <c r="AEP70" s="18"/>
      <c r="AEQ70" s="18"/>
      <c r="AER70" s="18"/>
      <c r="AES70" s="18"/>
      <c r="AET70" s="18"/>
      <c r="AEU70" s="18"/>
      <c r="AEV70" s="18"/>
      <c r="AEW70" s="18"/>
      <c r="AEX70" s="18"/>
      <c r="AEY70" s="18"/>
      <c r="AEZ70" s="18"/>
      <c r="AFA70" s="18"/>
      <c r="AFB70" s="18"/>
      <c r="AFC70" s="18"/>
      <c r="AFD70" s="18"/>
      <c r="AFE70" s="18"/>
      <c r="AFF70" s="18"/>
      <c r="AFG70" s="18"/>
      <c r="AFH70" s="18"/>
      <c r="AFI70" s="18"/>
      <c r="AFJ70" s="18"/>
      <c r="AFK70" s="18"/>
      <c r="AFL70" s="18"/>
      <c r="AFM70" s="18"/>
      <c r="AFN70" s="18"/>
      <c r="AFO70" s="18"/>
      <c r="AFP70" s="18"/>
      <c r="AFQ70" s="18"/>
      <c r="AFR70" s="18"/>
      <c r="AFS70" s="18"/>
      <c r="AFT70" s="18"/>
      <c r="AFU70" s="18"/>
      <c r="AFV70" s="18"/>
      <c r="AFW70" s="18"/>
      <c r="AFX70" s="18"/>
      <c r="AFY70" s="18"/>
      <c r="AFZ70" s="18"/>
      <c r="AGA70" s="18"/>
      <c r="AGB70" s="18"/>
      <c r="AGC70" s="18"/>
      <c r="AGD70" s="18"/>
      <c r="AGE70" s="18"/>
      <c r="AGF70" s="18"/>
      <c r="AGG70" s="18"/>
      <c r="AGH70" s="18"/>
      <c r="AGI70" s="18"/>
      <c r="AGJ70" s="18"/>
      <c r="AGK70" s="18"/>
      <c r="AGL70" s="18"/>
      <c r="AGM70" s="18"/>
      <c r="AGN70" s="18"/>
      <c r="AGO70" s="18"/>
      <c r="AGP70" s="18"/>
      <c r="AGQ70" s="18"/>
      <c r="AGR70" s="18"/>
      <c r="AGS70" s="18"/>
      <c r="AGT70" s="18"/>
      <c r="AGU70" s="18"/>
      <c r="AGV70" s="18"/>
      <c r="AGW70" s="18"/>
      <c r="AGX70" s="18"/>
      <c r="AGY70" s="18"/>
      <c r="AGZ70" s="18"/>
      <c r="AHA70" s="18"/>
      <c r="AHB70" s="18"/>
      <c r="AHC70" s="18"/>
      <c r="AHD70" s="18"/>
      <c r="AHE70" s="18"/>
      <c r="AHF70" s="18"/>
      <c r="AHG70" s="18"/>
      <c r="AHH70" s="18"/>
      <c r="AHI70" s="18"/>
      <c r="AHJ70" s="18"/>
      <c r="AHK70" s="18"/>
      <c r="AHL70" s="18"/>
      <c r="AHM70" s="18"/>
      <c r="AHN70" s="18"/>
      <c r="AHO70" s="18"/>
      <c r="AHP70" s="18"/>
      <c r="AHQ70" s="18"/>
      <c r="AHR70" s="18"/>
      <c r="AHS70" s="18"/>
      <c r="AHT70" s="18"/>
      <c r="AHU70" s="18"/>
      <c r="AHV70" s="18"/>
      <c r="AHW70" s="18"/>
      <c r="AHX70" s="18"/>
      <c r="AHY70" s="18"/>
      <c r="AHZ70" s="18"/>
      <c r="AIA70" s="18"/>
      <c r="AIB70" s="18"/>
      <c r="AIC70" s="18"/>
      <c r="AID70" s="18"/>
      <c r="AIE70" s="18"/>
      <c r="AIF70" s="18"/>
      <c r="AIG70" s="18"/>
      <c r="AIH70" s="18"/>
      <c r="AII70" s="18"/>
      <c r="AIJ70" s="18"/>
      <c r="AIK70" s="18"/>
      <c r="AIL70" s="18"/>
      <c r="AIM70" s="18"/>
      <c r="AIN70" s="18"/>
      <c r="AIO70" s="18"/>
      <c r="AIP70" s="18"/>
      <c r="AIQ70" s="18"/>
      <c r="AIR70" s="18"/>
      <c r="AIS70" s="18"/>
      <c r="AIT70" s="18"/>
      <c r="AIU70" s="18"/>
      <c r="AIV70" s="18"/>
      <c r="AIW70" s="18"/>
      <c r="AIX70" s="18"/>
      <c r="AIY70" s="18"/>
      <c r="AIZ70" s="18"/>
      <c r="AJA70" s="18"/>
      <c r="AJB70" s="18"/>
      <c r="AJC70" s="18"/>
      <c r="AJD70" s="18"/>
      <c r="AJE70" s="18"/>
      <c r="AJF70" s="18"/>
      <c r="AJG70" s="18"/>
      <c r="AJH70" s="18"/>
      <c r="AJI70" s="18"/>
      <c r="AJJ70" s="18"/>
      <c r="AJK70" s="18"/>
      <c r="AJL70" s="18"/>
      <c r="AJM70" s="18"/>
      <c r="AJN70" s="18"/>
      <c r="AJO70" s="18"/>
      <c r="AJP70" s="18"/>
      <c r="AJQ70" s="18"/>
      <c r="AJR70" s="18"/>
      <c r="AJS70" s="18"/>
      <c r="AJT70" s="18"/>
      <c r="AJU70" s="18"/>
      <c r="AJV70" s="18"/>
      <c r="AJW70" s="18"/>
      <c r="AJX70" s="18"/>
      <c r="AJY70" s="18"/>
      <c r="AJZ70" s="18"/>
      <c r="AKA70" s="18"/>
      <c r="AKB70" s="18"/>
      <c r="AKC70" s="18"/>
      <c r="AKD70" s="18"/>
      <c r="AKE70" s="18"/>
      <c r="AKF70" s="18"/>
      <c r="AKG70" s="18"/>
      <c r="AKH70" s="18"/>
      <c r="AKI70" s="18"/>
      <c r="AKJ70" s="18"/>
      <c r="AKK70" s="18"/>
      <c r="AKL70" s="18"/>
      <c r="AKM70" s="18"/>
      <c r="AKN70" s="18"/>
      <c r="AKO70" s="18"/>
      <c r="AKP70" s="18"/>
      <c r="AKQ70" s="18"/>
      <c r="AKR70" s="18"/>
      <c r="AKS70" s="18"/>
      <c r="AKT70" s="18"/>
      <c r="AKU70" s="18"/>
      <c r="AKV70" s="18"/>
      <c r="AKW70" s="18"/>
      <c r="AKX70" s="18"/>
      <c r="AKY70" s="18"/>
      <c r="AKZ70" s="18"/>
      <c r="ALA70" s="18"/>
      <c r="ALB70" s="18"/>
      <c r="ALC70" s="18"/>
      <c r="ALD70" s="18"/>
      <c r="ALE70" s="18"/>
      <c r="ALF70" s="18"/>
      <c r="ALG70" s="18"/>
      <c r="ALH70" s="18"/>
      <c r="ALI70" s="18"/>
      <c r="ALJ70" s="18"/>
      <c r="ALK70" s="18"/>
      <c r="ALL70" s="18"/>
      <c r="ALM70" s="18"/>
      <c r="ALN70" s="18"/>
      <c r="ALO70" s="18"/>
      <c r="ALP70" s="18"/>
      <c r="ALQ70" s="18"/>
      <c r="ALR70" s="18"/>
      <c r="ALS70" s="18"/>
      <c r="ALT70" s="18"/>
      <c r="ALU70" s="18"/>
      <c r="ALV70" s="18"/>
      <c r="ALW70" s="18"/>
      <c r="ALX70" s="18"/>
      <c r="ALY70" s="18"/>
      <c r="ALZ70" s="18"/>
      <c r="AMA70" s="18"/>
      <c r="AMB70" s="18"/>
      <c r="AMC70" s="18"/>
      <c r="AMD70" s="18"/>
      <c r="AME70" s="18"/>
      <c r="AMF70" s="18"/>
      <c r="AMG70" s="18"/>
      <c r="AMH70" s="18"/>
      <c r="AMI70" s="18"/>
      <c r="AMJ70" s="18"/>
      <c r="AMK70" s="18"/>
      <c r="AML70" s="18"/>
      <c r="AMM70" s="18"/>
      <c r="AMN70" s="18"/>
      <c r="AMO70" s="18"/>
      <c r="AMP70" s="18"/>
      <c r="AMQ70" s="18"/>
      <c r="AMR70" s="18"/>
      <c r="AMS70" s="18"/>
      <c r="AMT70" s="18"/>
      <c r="AMU70" s="18"/>
      <c r="AMV70" s="18"/>
      <c r="AMW70" s="18"/>
      <c r="AMX70" s="18"/>
      <c r="AMY70" s="18"/>
      <c r="AMZ70" s="18"/>
      <c r="ANA70" s="18"/>
      <c r="ANB70" s="18"/>
      <c r="ANC70" s="18"/>
      <c r="AND70" s="18"/>
      <c r="ANE70" s="18"/>
      <c r="ANF70" s="18"/>
      <c r="ANG70" s="18"/>
      <c r="ANH70" s="18"/>
      <c r="ANI70" s="18"/>
      <c r="ANJ70" s="18"/>
      <c r="ANK70" s="18"/>
      <c r="ANL70" s="18"/>
      <c r="ANM70" s="18"/>
      <c r="ANN70" s="18"/>
      <c r="ANO70" s="18"/>
      <c r="ANP70" s="18"/>
      <c r="ANQ70" s="18"/>
      <c r="ANR70" s="18"/>
      <c r="ANS70" s="18"/>
      <c r="ANT70" s="18"/>
      <c r="ANU70" s="18"/>
      <c r="ANV70" s="18"/>
      <c r="ANW70" s="18"/>
      <c r="ANX70" s="18"/>
      <c r="ANY70" s="18"/>
      <c r="ANZ70" s="18"/>
      <c r="AOA70" s="18"/>
      <c r="AOB70" s="18"/>
      <c r="AOC70" s="18"/>
      <c r="AOD70" s="18"/>
      <c r="AOE70" s="18"/>
      <c r="AOF70" s="18"/>
      <c r="AOG70" s="18"/>
      <c r="AOH70" s="18"/>
      <c r="AOI70" s="18"/>
      <c r="AOJ70" s="18"/>
      <c r="AOK70" s="18"/>
      <c r="AOL70" s="18"/>
      <c r="AOM70" s="18"/>
      <c r="AON70" s="18"/>
      <c r="AOO70" s="18"/>
      <c r="AOP70" s="18"/>
      <c r="AOQ70" s="18"/>
      <c r="AOR70" s="18"/>
      <c r="AOS70" s="18"/>
      <c r="AOT70" s="18"/>
      <c r="AOU70" s="18"/>
      <c r="AOV70" s="18"/>
      <c r="AOW70" s="18"/>
      <c r="AOX70" s="18"/>
      <c r="AOY70" s="18"/>
      <c r="AOZ70" s="18"/>
      <c r="APA70" s="18"/>
      <c r="APB70" s="18"/>
      <c r="APC70" s="18"/>
      <c r="APD70" s="18"/>
      <c r="APE70" s="18"/>
      <c r="APF70" s="18"/>
      <c r="APG70" s="18"/>
      <c r="APH70" s="18"/>
      <c r="API70" s="18"/>
      <c r="APJ70" s="18"/>
      <c r="APK70" s="18"/>
      <c r="APL70" s="18"/>
      <c r="APM70" s="18"/>
      <c r="APN70" s="18"/>
      <c r="APO70" s="18"/>
      <c r="APP70" s="18"/>
      <c r="APQ70" s="18"/>
      <c r="APR70" s="18"/>
      <c r="APS70" s="18"/>
      <c r="APT70" s="18"/>
      <c r="APU70" s="18"/>
      <c r="APV70" s="18"/>
      <c r="APW70" s="18"/>
      <c r="APX70" s="18"/>
      <c r="APY70" s="18"/>
      <c r="APZ70" s="18"/>
      <c r="AQA70" s="18"/>
      <c r="AQB70" s="18"/>
      <c r="AQC70" s="18"/>
      <c r="AQD70" s="18"/>
      <c r="AQE70" s="18"/>
      <c r="AQF70" s="18"/>
      <c r="AQG70" s="18"/>
      <c r="AQH70" s="18"/>
      <c r="AQI70" s="18"/>
      <c r="AQJ70" s="18"/>
      <c r="AQK70" s="18"/>
      <c r="AQL70" s="18"/>
      <c r="AQM70" s="18"/>
      <c r="AQN70" s="18"/>
      <c r="AQO70" s="18"/>
      <c r="AQP70" s="18"/>
      <c r="AQQ70" s="18"/>
      <c r="AQR70" s="18"/>
      <c r="AQS70" s="18"/>
      <c r="AQT70" s="18"/>
      <c r="AQU70" s="18"/>
      <c r="AQV70" s="18"/>
      <c r="AQW70" s="18"/>
      <c r="AQX70" s="18"/>
      <c r="AQY70" s="18"/>
      <c r="AQZ70" s="18"/>
      <c r="ARA70" s="18"/>
      <c r="ARB70" s="18"/>
      <c r="ARC70" s="18"/>
      <c r="ARD70" s="18"/>
      <c r="ARE70" s="18"/>
      <c r="ARF70" s="18"/>
      <c r="ARG70" s="18"/>
      <c r="ARH70" s="18"/>
      <c r="ARI70" s="18"/>
      <c r="ARJ70" s="18"/>
      <c r="ARK70" s="18"/>
      <c r="ARL70" s="18"/>
      <c r="ARM70" s="18"/>
      <c r="ARN70" s="18"/>
      <c r="ARO70" s="18"/>
      <c r="ARP70" s="18"/>
      <c r="ARQ70" s="18"/>
      <c r="ARR70" s="18"/>
      <c r="ARS70" s="18"/>
      <c r="ART70" s="18"/>
      <c r="ARU70" s="18"/>
      <c r="ARV70" s="18"/>
      <c r="ARW70" s="18"/>
      <c r="ARX70" s="18"/>
      <c r="ARY70" s="18"/>
      <c r="ARZ70" s="18"/>
      <c r="ASA70" s="18"/>
      <c r="ASB70" s="18"/>
      <c r="ASC70" s="18"/>
      <c r="ASD70" s="18"/>
      <c r="ASE70" s="18"/>
      <c r="ASF70" s="18"/>
      <c r="ASG70" s="18"/>
      <c r="ASH70" s="18"/>
      <c r="ASI70" s="18"/>
      <c r="ASJ70" s="18"/>
      <c r="ASK70" s="18"/>
      <c r="ASL70" s="18"/>
      <c r="ASM70" s="18"/>
      <c r="ASN70" s="18"/>
      <c r="ASO70" s="18"/>
      <c r="ASP70" s="18"/>
      <c r="ASQ70" s="18"/>
      <c r="ASR70" s="18"/>
      <c r="ASS70" s="18"/>
      <c r="AST70" s="18"/>
      <c r="ASU70" s="18"/>
      <c r="ASV70" s="18"/>
      <c r="ASW70" s="18"/>
      <c r="ASX70" s="18"/>
      <c r="ASY70" s="18"/>
      <c r="ASZ70" s="18"/>
      <c r="ATA70" s="18"/>
      <c r="ATB70" s="18"/>
      <c r="ATC70" s="18"/>
      <c r="ATD70" s="18"/>
      <c r="ATE70" s="18"/>
      <c r="ATF70" s="18"/>
      <c r="ATG70" s="18"/>
      <c r="ATH70" s="18"/>
      <c r="ATI70" s="18"/>
      <c r="ATJ70" s="18"/>
      <c r="ATK70" s="18"/>
      <c r="ATL70" s="18"/>
    </row>
    <row r="71" spans="1:1208" s="18" customFormat="1" ht="38.25" customHeight="1" outlineLevel="1" x14ac:dyDescent="0.2">
      <c r="A71" s="91">
        <v>57</v>
      </c>
      <c r="B71" s="63" t="s">
        <v>48</v>
      </c>
      <c r="C71" s="5" t="s">
        <v>55</v>
      </c>
      <c r="D71" s="97" t="s">
        <v>4</v>
      </c>
      <c r="E71" s="19"/>
      <c r="F71" s="19"/>
      <c r="G71" s="19"/>
      <c r="H71" s="61"/>
      <c r="I71" s="19"/>
      <c r="J71" s="19"/>
      <c r="K71" s="19"/>
      <c r="L71" s="19"/>
      <c r="M71" s="52"/>
      <c r="N71" s="118">
        <f t="shared" si="8"/>
        <v>0</v>
      </c>
      <c r="O71" s="19"/>
      <c r="P71" s="47">
        <f t="shared" si="9"/>
        <v>0</v>
      </c>
      <c r="Q71" s="49"/>
      <c r="R71" s="66">
        <v>0</v>
      </c>
    </row>
    <row r="72" spans="1:1208" s="18" customFormat="1" ht="47.25" customHeight="1" outlineLevel="1" x14ac:dyDescent="0.2">
      <c r="A72" s="91">
        <v>58</v>
      </c>
      <c r="B72" s="63" t="s">
        <v>52</v>
      </c>
      <c r="C72" s="5" t="s">
        <v>55</v>
      </c>
      <c r="D72" s="97" t="s">
        <v>19</v>
      </c>
      <c r="E72" s="19">
        <v>5</v>
      </c>
      <c r="F72" s="19">
        <v>6</v>
      </c>
      <c r="G72" s="19">
        <v>8</v>
      </c>
      <c r="H72" s="61">
        <v>3</v>
      </c>
      <c r="I72" s="19">
        <v>4</v>
      </c>
      <c r="J72" s="19">
        <v>4</v>
      </c>
      <c r="K72" s="19">
        <v>4</v>
      </c>
      <c r="L72" s="19">
        <v>4</v>
      </c>
      <c r="M72" s="52">
        <v>4</v>
      </c>
      <c r="N72" s="118">
        <f t="shared" si="8"/>
        <v>42</v>
      </c>
      <c r="O72" s="19">
        <v>2</v>
      </c>
      <c r="P72" s="47">
        <f t="shared" si="9"/>
        <v>44</v>
      </c>
      <c r="Q72" s="49"/>
      <c r="R72" s="66">
        <v>42</v>
      </c>
    </row>
    <row r="73" spans="1:1208" s="18" customFormat="1" ht="24" customHeight="1" x14ac:dyDescent="0.2">
      <c r="A73" s="108"/>
      <c r="B73" s="99" t="s">
        <v>116</v>
      </c>
      <c r="C73" s="98"/>
      <c r="D73" s="100"/>
      <c r="E73" s="40"/>
      <c r="F73" s="40"/>
      <c r="G73" s="40"/>
      <c r="H73" s="40"/>
      <c r="I73" s="40"/>
      <c r="J73" s="40"/>
      <c r="K73" s="40"/>
      <c r="L73" s="40"/>
      <c r="M73" s="40"/>
      <c r="N73" s="121"/>
      <c r="O73" s="19"/>
      <c r="P73" s="47"/>
      <c r="Q73" s="49"/>
      <c r="R73" s="66"/>
    </row>
    <row r="74" spans="1:1208" s="53" customFormat="1" ht="27.75" customHeight="1" outlineLevel="1" x14ac:dyDescent="0.2">
      <c r="A74" s="109">
        <v>59</v>
      </c>
      <c r="B74" s="39" t="s">
        <v>38</v>
      </c>
      <c r="C74" s="38" t="s">
        <v>55</v>
      </c>
      <c r="D74" s="40" t="s">
        <v>19</v>
      </c>
      <c r="E74" s="19">
        <v>5</v>
      </c>
      <c r="F74" s="19">
        <v>3</v>
      </c>
      <c r="G74" s="19">
        <v>3</v>
      </c>
      <c r="H74" s="61">
        <v>4</v>
      </c>
      <c r="I74" s="19">
        <v>3</v>
      </c>
      <c r="J74" s="19">
        <v>2</v>
      </c>
      <c r="K74" s="19">
        <v>2</v>
      </c>
      <c r="L74" s="19">
        <v>1</v>
      </c>
      <c r="M74" s="52">
        <v>1</v>
      </c>
      <c r="N74" s="118">
        <f>SUM(E74:M74)</f>
        <v>24</v>
      </c>
      <c r="O74" s="19">
        <v>1</v>
      </c>
      <c r="P74" s="47">
        <f>N74+O74</f>
        <v>25</v>
      </c>
      <c r="Q74" s="49"/>
      <c r="R74" s="66">
        <v>25</v>
      </c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  <c r="IW74" s="18"/>
      <c r="IX74" s="18"/>
      <c r="IY74" s="18"/>
      <c r="IZ74" s="18"/>
      <c r="JA74" s="18"/>
      <c r="JB74" s="18"/>
      <c r="JC74" s="18"/>
      <c r="JD74" s="18"/>
      <c r="JE74" s="18"/>
      <c r="JF74" s="18"/>
      <c r="JG74" s="18"/>
      <c r="JH74" s="18"/>
      <c r="JI74" s="18"/>
      <c r="JJ74" s="18"/>
      <c r="JK74" s="18"/>
      <c r="JL74" s="18"/>
      <c r="JM74" s="18"/>
      <c r="JN74" s="18"/>
      <c r="JO74" s="18"/>
      <c r="JP74" s="18"/>
      <c r="JQ74" s="18"/>
      <c r="JR74" s="18"/>
      <c r="JS74" s="18"/>
      <c r="JT74" s="18"/>
      <c r="JU74" s="18"/>
      <c r="JV74" s="18"/>
      <c r="JW74" s="18"/>
      <c r="JX74" s="18"/>
      <c r="JY74" s="18"/>
      <c r="JZ74" s="18"/>
      <c r="KA74" s="18"/>
      <c r="KB74" s="18"/>
      <c r="KC74" s="18"/>
      <c r="KD74" s="18"/>
      <c r="KE74" s="18"/>
      <c r="KF74" s="18"/>
      <c r="KG74" s="18"/>
      <c r="KH74" s="18"/>
      <c r="KI74" s="18"/>
      <c r="KJ74" s="18"/>
      <c r="KK74" s="18"/>
      <c r="KL74" s="18"/>
      <c r="KM74" s="18"/>
      <c r="KN74" s="18"/>
      <c r="KO74" s="18"/>
      <c r="KP74" s="18"/>
      <c r="KQ74" s="18"/>
      <c r="KR74" s="18"/>
      <c r="KS74" s="18"/>
      <c r="KT74" s="18"/>
      <c r="KU74" s="18"/>
      <c r="KV74" s="18"/>
      <c r="KW74" s="18"/>
      <c r="KX74" s="18"/>
      <c r="KY74" s="18"/>
      <c r="KZ74" s="18"/>
      <c r="LA74" s="18"/>
      <c r="LB74" s="18"/>
      <c r="LC74" s="18"/>
      <c r="LD74" s="18"/>
      <c r="LE74" s="18"/>
      <c r="LF74" s="18"/>
      <c r="LG74" s="18"/>
      <c r="LH74" s="18"/>
      <c r="LI74" s="18"/>
      <c r="LJ74" s="18"/>
      <c r="LK74" s="18"/>
      <c r="LL74" s="18"/>
      <c r="LM74" s="18"/>
      <c r="LN74" s="18"/>
      <c r="LO74" s="18"/>
      <c r="LP74" s="18"/>
      <c r="LQ74" s="18"/>
      <c r="LR74" s="18"/>
      <c r="LS74" s="18"/>
      <c r="LT74" s="18"/>
      <c r="LU74" s="18"/>
      <c r="LV74" s="18"/>
      <c r="LW74" s="18"/>
      <c r="LX74" s="18"/>
      <c r="LY74" s="18"/>
      <c r="LZ74" s="18"/>
      <c r="MA74" s="18"/>
      <c r="MB74" s="18"/>
      <c r="MC74" s="18"/>
      <c r="MD74" s="18"/>
      <c r="ME74" s="18"/>
      <c r="MF74" s="18"/>
      <c r="MG74" s="18"/>
      <c r="MH74" s="18"/>
      <c r="MI74" s="18"/>
      <c r="MJ74" s="18"/>
      <c r="MK74" s="18"/>
      <c r="ML74" s="18"/>
      <c r="MM74" s="18"/>
      <c r="MN74" s="18"/>
      <c r="MO74" s="18"/>
      <c r="MP74" s="18"/>
      <c r="MQ74" s="18"/>
      <c r="MR74" s="18"/>
      <c r="MS74" s="18"/>
      <c r="MT74" s="18"/>
      <c r="MU74" s="18"/>
      <c r="MV74" s="18"/>
      <c r="MW74" s="18"/>
      <c r="MX74" s="18"/>
      <c r="MY74" s="18"/>
      <c r="MZ74" s="18"/>
      <c r="NA74" s="18"/>
      <c r="NB74" s="18"/>
      <c r="NC74" s="18"/>
      <c r="ND74" s="18"/>
      <c r="NE74" s="18"/>
      <c r="NF74" s="18"/>
      <c r="NG74" s="18"/>
      <c r="NH74" s="18"/>
      <c r="NI74" s="18"/>
      <c r="NJ74" s="18"/>
      <c r="NK74" s="18"/>
      <c r="NL74" s="18"/>
      <c r="NM74" s="18"/>
      <c r="NN74" s="18"/>
      <c r="NO74" s="18"/>
      <c r="NP74" s="18"/>
      <c r="NQ74" s="18"/>
      <c r="NR74" s="18"/>
      <c r="NS74" s="18"/>
      <c r="NT74" s="18"/>
      <c r="NU74" s="18"/>
      <c r="NV74" s="18"/>
      <c r="NW74" s="18"/>
      <c r="NX74" s="18"/>
      <c r="NY74" s="18"/>
      <c r="NZ74" s="18"/>
      <c r="OA74" s="18"/>
      <c r="OB74" s="18"/>
      <c r="OC74" s="18"/>
      <c r="OD74" s="18"/>
      <c r="OE74" s="18"/>
      <c r="OF74" s="18"/>
      <c r="OG74" s="18"/>
      <c r="OH74" s="18"/>
      <c r="OI74" s="18"/>
      <c r="OJ74" s="18"/>
      <c r="OK74" s="18"/>
      <c r="OL74" s="18"/>
      <c r="OM74" s="18"/>
      <c r="ON74" s="18"/>
      <c r="OO74" s="18"/>
      <c r="OP74" s="18"/>
      <c r="OQ74" s="18"/>
      <c r="OR74" s="18"/>
      <c r="OS74" s="18"/>
      <c r="OT74" s="18"/>
      <c r="OU74" s="18"/>
      <c r="OV74" s="18"/>
      <c r="OW74" s="18"/>
      <c r="OX74" s="18"/>
      <c r="OY74" s="18"/>
      <c r="OZ74" s="18"/>
      <c r="PA74" s="18"/>
      <c r="PB74" s="18"/>
      <c r="PC74" s="18"/>
      <c r="PD74" s="18"/>
      <c r="PE74" s="18"/>
      <c r="PF74" s="18"/>
      <c r="PG74" s="18"/>
      <c r="PH74" s="18"/>
      <c r="PI74" s="18"/>
      <c r="PJ74" s="18"/>
      <c r="PK74" s="18"/>
      <c r="PL74" s="18"/>
      <c r="PM74" s="18"/>
      <c r="PN74" s="18"/>
      <c r="PO74" s="18"/>
      <c r="PP74" s="18"/>
      <c r="PQ74" s="18"/>
      <c r="PR74" s="18"/>
      <c r="PS74" s="18"/>
      <c r="PT74" s="18"/>
      <c r="PU74" s="18"/>
      <c r="PV74" s="18"/>
      <c r="PW74" s="18"/>
      <c r="PX74" s="18"/>
      <c r="PY74" s="18"/>
      <c r="PZ74" s="18"/>
      <c r="QA74" s="18"/>
      <c r="QB74" s="18"/>
      <c r="QC74" s="18"/>
      <c r="QD74" s="18"/>
      <c r="QE74" s="18"/>
      <c r="QF74" s="18"/>
      <c r="QG74" s="18"/>
      <c r="QH74" s="18"/>
      <c r="QI74" s="18"/>
      <c r="QJ74" s="18"/>
      <c r="QK74" s="18"/>
      <c r="QL74" s="18"/>
      <c r="QM74" s="18"/>
      <c r="QN74" s="18"/>
      <c r="QO74" s="18"/>
      <c r="QP74" s="18"/>
      <c r="QQ74" s="18"/>
      <c r="QR74" s="18"/>
      <c r="QS74" s="18"/>
      <c r="QT74" s="18"/>
      <c r="QU74" s="18"/>
      <c r="QV74" s="18"/>
      <c r="QW74" s="18"/>
      <c r="QX74" s="18"/>
      <c r="QY74" s="18"/>
      <c r="QZ74" s="18"/>
      <c r="RA74" s="18"/>
      <c r="RB74" s="18"/>
      <c r="RC74" s="18"/>
      <c r="RD74" s="18"/>
      <c r="RE74" s="18"/>
      <c r="RF74" s="18"/>
      <c r="RG74" s="18"/>
      <c r="RH74" s="18"/>
      <c r="RI74" s="18"/>
      <c r="RJ74" s="18"/>
      <c r="RK74" s="18"/>
      <c r="RL74" s="18"/>
      <c r="RM74" s="18"/>
      <c r="RN74" s="18"/>
      <c r="RO74" s="18"/>
      <c r="RP74" s="18"/>
      <c r="RQ74" s="18"/>
      <c r="RR74" s="18"/>
      <c r="RS74" s="18"/>
      <c r="RT74" s="18"/>
      <c r="RU74" s="18"/>
      <c r="RV74" s="18"/>
      <c r="RW74" s="18"/>
      <c r="RX74" s="18"/>
      <c r="RY74" s="18"/>
      <c r="RZ74" s="18"/>
      <c r="SA74" s="18"/>
      <c r="SB74" s="18"/>
      <c r="SC74" s="18"/>
      <c r="SD74" s="18"/>
      <c r="SE74" s="18"/>
      <c r="SF74" s="18"/>
      <c r="SG74" s="18"/>
      <c r="SH74" s="18"/>
      <c r="SI74" s="18"/>
      <c r="SJ74" s="18"/>
      <c r="SK74" s="18"/>
      <c r="SL74" s="18"/>
      <c r="SM74" s="18"/>
      <c r="SN74" s="18"/>
      <c r="SO74" s="18"/>
      <c r="SP74" s="18"/>
      <c r="SQ74" s="18"/>
      <c r="SR74" s="18"/>
      <c r="SS74" s="18"/>
      <c r="ST74" s="18"/>
      <c r="SU74" s="18"/>
      <c r="SV74" s="18"/>
      <c r="SW74" s="18"/>
      <c r="SX74" s="18"/>
      <c r="SY74" s="18"/>
      <c r="SZ74" s="18"/>
      <c r="TA74" s="18"/>
      <c r="TB74" s="18"/>
      <c r="TC74" s="18"/>
      <c r="TD74" s="18"/>
      <c r="TE74" s="18"/>
      <c r="TF74" s="18"/>
      <c r="TG74" s="18"/>
      <c r="TH74" s="18"/>
      <c r="TI74" s="18"/>
      <c r="TJ74" s="18"/>
      <c r="TK74" s="18"/>
      <c r="TL74" s="18"/>
      <c r="TM74" s="18"/>
      <c r="TN74" s="18"/>
      <c r="TO74" s="18"/>
      <c r="TP74" s="18"/>
      <c r="TQ74" s="18"/>
      <c r="TR74" s="18"/>
      <c r="TS74" s="18"/>
      <c r="TT74" s="18"/>
      <c r="TU74" s="18"/>
      <c r="TV74" s="18"/>
      <c r="TW74" s="18"/>
      <c r="TX74" s="18"/>
      <c r="TY74" s="18"/>
      <c r="TZ74" s="18"/>
      <c r="UA74" s="18"/>
      <c r="UB74" s="18"/>
      <c r="UC74" s="18"/>
      <c r="UD74" s="18"/>
      <c r="UE74" s="18"/>
      <c r="UF74" s="18"/>
      <c r="UG74" s="18"/>
      <c r="UH74" s="18"/>
      <c r="UI74" s="18"/>
      <c r="UJ74" s="18"/>
      <c r="UK74" s="18"/>
      <c r="UL74" s="18"/>
      <c r="UM74" s="18"/>
      <c r="UN74" s="18"/>
      <c r="UO74" s="18"/>
      <c r="UP74" s="18"/>
      <c r="UQ74" s="18"/>
      <c r="UR74" s="18"/>
      <c r="US74" s="18"/>
      <c r="UT74" s="18"/>
      <c r="UU74" s="18"/>
      <c r="UV74" s="18"/>
      <c r="UW74" s="18"/>
      <c r="UX74" s="18"/>
      <c r="UY74" s="18"/>
      <c r="UZ74" s="18"/>
      <c r="VA74" s="18"/>
      <c r="VB74" s="18"/>
      <c r="VC74" s="18"/>
      <c r="VD74" s="18"/>
      <c r="VE74" s="18"/>
      <c r="VF74" s="18"/>
      <c r="VG74" s="18"/>
      <c r="VH74" s="18"/>
      <c r="VI74" s="18"/>
      <c r="VJ74" s="18"/>
      <c r="VK74" s="18"/>
      <c r="VL74" s="18"/>
      <c r="VM74" s="18"/>
      <c r="VN74" s="18"/>
      <c r="VO74" s="18"/>
      <c r="VP74" s="18"/>
      <c r="VQ74" s="18"/>
      <c r="VR74" s="18"/>
      <c r="VS74" s="18"/>
      <c r="VT74" s="18"/>
      <c r="VU74" s="18"/>
      <c r="VV74" s="18"/>
      <c r="VW74" s="18"/>
      <c r="VX74" s="18"/>
      <c r="VY74" s="18"/>
      <c r="VZ74" s="18"/>
      <c r="WA74" s="18"/>
      <c r="WB74" s="18"/>
      <c r="WC74" s="18"/>
      <c r="WD74" s="18"/>
      <c r="WE74" s="18"/>
      <c r="WF74" s="18"/>
      <c r="WG74" s="18"/>
      <c r="WH74" s="18"/>
      <c r="WI74" s="18"/>
      <c r="WJ74" s="18"/>
      <c r="WK74" s="18"/>
      <c r="WL74" s="18"/>
      <c r="WM74" s="18"/>
      <c r="WN74" s="18"/>
      <c r="WO74" s="18"/>
      <c r="WP74" s="18"/>
      <c r="WQ74" s="18"/>
      <c r="WR74" s="18"/>
      <c r="WS74" s="18"/>
      <c r="WT74" s="18"/>
      <c r="WU74" s="18"/>
      <c r="WV74" s="18"/>
      <c r="WW74" s="18"/>
      <c r="WX74" s="18"/>
      <c r="WY74" s="18"/>
      <c r="WZ74" s="18"/>
      <c r="XA74" s="18"/>
      <c r="XB74" s="18"/>
      <c r="XC74" s="18"/>
      <c r="XD74" s="18"/>
      <c r="XE74" s="18"/>
      <c r="XF74" s="18"/>
      <c r="XG74" s="18"/>
      <c r="XH74" s="18"/>
      <c r="XI74" s="18"/>
      <c r="XJ74" s="18"/>
      <c r="XK74" s="18"/>
      <c r="XL74" s="18"/>
      <c r="XM74" s="18"/>
      <c r="XN74" s="18"/>
      <c r="XO74" s="18"/>
      <c r="XP74" s="18"/>
      <c r="XQ74" s="18"/>
      <c r="XR74" s="18"/>
      <c r="XS74" s="18"/>
      <c r="XT74" s="18"/>
      <c r="XU74" s="18"/>
      <c r="XV74" s="18"/>
      <c r="XW74" s="18"/>
      <c r="XX74" s="18"/>
      <c r="XY74" s="18"/>
      <c r="XZ74" s="18"/>
      <c r="YA74" s="18"/>
      <c r="YB74" s="18"/>
      <c r="YC74" s="18"/>
      <c r="YD74" s="18"/>
      <c r="YE74" s="18"/>
      <c r="YF74" s="18"/>
      <c r="YG74" s="18"/>
      <c r="YH74" s="18"/>
      <c r="YI74" s="18"/>
      <c r="YJ74" s="18"/>
      <c r="YK74" s="18"/>
      <c r="YL74" s="18"/>
      <c r="YM74" s="18"/>
      <c r="YN74" s="18"/>
      <c r="YO74" s="18"/>
      <c r="YP74" s="18"/>
      <c r="YQ74" s="18"/>
      <c r="YR74" s="18"/>
      <c r="YS74" s="18"/>
      <c r="YT74" s="18"/>
      <c r="YU74" s="18"/>
      <c r="YV74" s="18"/>
      <c r="YW74" s="18"/>
      <c r="YX74" s="18"/>
      <c r="YY74" s="18"/>
      <c r="YZ74" s="18"/>
      <c r="ZA74" s="18"/>
      <c r="ZB74" s="18"/>
      <c r="ZC74" s="18"/>
      <c r="ZD74" s="18"/>
      <c r="ZE74" s="18"/>
      <c r="ZF74" s="18"/>
      <c r="ZG74" s="18"/>
      <c r="ZH74" s="18"/>
      <c r="ZI74" s="18"/>
      <c r="ZJ74" s="18"/>
      <c r="ZK74" s="18"/>
      <c r="ZL74" s="18"/>
      <c r="ZM74" s="18"/>
      <c r="ZN74" s="18"/>
      <c r="ZO74" s="18"/>
      <c r="ZP74" s="18"/>
      <c r="ZQ74" s="18"/>
      <c r="ZR74" s="18"/>
      <c r="ZS74" s="18"/>
      <c r="ZT74" s="18"/>
      <c r="ZU74" s="18"/>
      <c r="ZV74" s="18"/>
      <c r="ZW74" s="18"/>
      <c r="ZX74" s="18"/>
      <c r="ZY74" s="18"/>
      <c r="ZZ74" s="18"/>
      <c r="AAA74" s="18"/>
      <c r="AAB74" s="18"/>
      <c r="AAC74" s="18"/>
      <c r="AAD74" s="18"/>
      <c r="AAE74" s="18"/>
      <c r="AAF74" s="18"/>
      <c r="AAG74" s="18"/>
      <c r="AAH74" s="18"/>
      <c r="AAI74" s="18"/>
      <c r="AAJ74" s="18"/>
      <c r="AAK74" s="18"/>
      <c r="AAL74" s="18"/>
      <c r="AAM74" s="18"/>
      <c r="AAN74" s="18"/>
      <c r="AAO74" s="18"/>
      <c r="AAP74" s="18"/>
      <c r="AAQ74" s="18"/>
      <c r="AAR74" s="18"/>
      <c r="AAS74" s="18"/>
      <c r="AAT74" s="18"/>
      <c r="AAU74" s="18"/>
      <c r="AAV74" s="18"/>
      <c r="AAW74" s="18"/>
      <c r="AAX74" s="18"/>
      <c r="AAY74" s="18"/>
      <c r="AAZ74" s="18"/>
      <c r="ABA74" s="18"/>
      <c r="ABB74" s="18"/>
      <c r="ABC74" s="18"/>
      <c r="ABD74" s="18"/>
      <c r="ABE74" s="18"/>
      <c r="ABF74" s="18"/>
      <c r="ABG74" s="18"/>
      <c r="ABH74" s="18"/>
      <c r="ABI74" s="18"/>
      <c r="ABJ74" s="18"/>
      <c r="ABK74" s="18"/>
      <c r="ABL74" s="18"/>
      <c r="ABM74" s="18"/>
      <c r="ABN74" s="18"/>
      <c r="ABO74" s="18"/>
      <c r="ABP74" s="18"/>
      <c r="ABQ74" s="18"/>
      <c r="ABR74" s="18"/>
      <c r="ABS74" s="18"/>
      <c r="ABT74" s="18"/>
      <c r="ABU74" s="18"/>
      <c r="ABV74" s="18"/>
      <c r="ABW74" s="18"/>
      <c r="ABX74" s="18"/>
      <c r="ABY74" s="18"/>
      <c r="ABZ74" s="18"/>
      <c r="ACA74" s="18"/>
      <c r="ACB74" s="18"/>
      <c r="ACC74" s="18"/>
      <c r="ACD74" s="18"/>
      <c r="ACE74" s="18"/>
      <c r="ACF74" s="18"/>
      <c r="ACG74" s="18"/>
      <c r="ACH74" s="18"/>
      <c r="ACI74" s="18"/>
      <c r="ACJ74" s="18"/>
      <c r="ACK74" s="18"/>
      <c r="ACL74" s="18"/>
      <c r="ACM74" s="18"/>
      <c r="ACN74" s="18"/>
      <c r="ACO74" s="18"/>
      <c r="ACP74" s="18"/>
      <c r="ACQ74" s="18"/>
      <c r="ACR74" s="18"/>
      <c r="ACS74" s="18"/>
      <c r="ACT74" s="18"/>
      <c r="ACU74" s="18"/>
      <c r="ACV74" s="18"/>
      <c r="ACW74" s="18"/>
      <c r="ACX74" s="18"/>
      <c r="ACY74" s="18"/>
      <c r="ACZ74" s="18"/>
      <c r="ADA74" s="18"/>
      <c r="ADB74" s="18"/>
      <c r="ADC74" s="18"/>
      <c r="ADD74" s="18"/>
      <c r="ADE74" s="18"/>
      <c r="ADF74" s="18"/>
      <c r="ADG74" s="18"/>
      <c r="ADH74" s="18"/>
      <c r="ADI74" s="18"/>
      <c r="ADJ74" s="18"/>
      <c r="ADK74" s="18"/>
      <c r="ADL74" s="18"/>
      <c r="ADM74" s="18"/>
      <c r="ADN74" s="18"/>
      <c r="ADO74" s="18"/>
      <c r="ADP74" s="18"/>
      <c r="ADQ74" s="18"/>
      <c r="ADR74" s="18"/>
      <c r="ADS74" s="18"/>
      <c r="ADT74" s="18"/>
      <c r="ADU74" s="18"/>
      <c r="ADV74" s="18"/>
      <c r="ADW74" s="18"/>
      <c r="ADX74" s="18"/>
      <c r="ADY74" s="18"/>
      <c r="ADZ74" s="18"/>
      <c r="AEA74" s="18"/>
      <c r="AEB74" s="18"/>
      <c r="AEC74" s="18"/>
      <c r="AED74" s="18"/>
      <c r="AEE74" s="18"/>
      <c r="AEF74" s="18"/>
      <c r="AEG74" s="18"/>
      <c r="AEH74" s="18"/>
      <c r="AEI74" s="18"/>
      <c r="AEJ74" s="18"/>
      <c r="AEK74" s="18"/>
      <c r="AEL74" s="18"/>
      <c r="AEM74" s="18"/>
      <c r="AEN74" s="18"/>
      <c r="AEO74" s="18"/>
      <c r="AEP74" s="18"/>
      <c r="AEQ74" s="18"/>
      <c r="AER74" s="18"/>
      <c r="AES74" s="18"/>
      <c r="AET74" s="18"/>
      <c r="AEU74" s="18"/>
      <c r="AEV74" s="18"/>
      <c r="AEW74" s="18"/>
      <c r="AEX74" s="18"/>
      <c r="AEY74" s="18"/>
      <c r="AEZ74" s="18"/>
      <c r="AFA74" s="18"/>
      <c r="AFB74" s="18"/>
      <c r="AFC74" s="18"/>
      <c r="AFD74" s="18"/>
      <c r="AFE74" s="18"/>
      <c r="AFF74" s="18"/>
      <c r="AFG74" s="18"/>
      <c r="AFH74" s="18"/>
      <c r="AFI74" s="18"/>
      <c r="AFJ74" s="18"/>
      <c r="AFK74" s="18"/>
      <c r="AFL74" s="18"/>
      <c r="AFM74" s="18"/>
      <c r="AFN74" s="18"/>
      <c r="AFO74" s="18"/>
      <c r="AFP74" s="18"/>
      <c r="AFQ74" s="18"/>
      <c r="AFR74" s="18"/>
      <c r="AFS74" s="18"/>
      <c r="AFT74" s="18"/>
      <c r="AFU74" s="18"/>
      <c r="AFV74" s="18"/>
      <c r="AFW74" s="18"/>
      <c r="AFX74" s="18"/>
      <c r="AFY74" s="18"/>
      <c r="AFZ74" s="18"/>
      <c r="AGA74" s="18"/>
      <c r="AGB74" s="18"/>
      <c r="AGC74" s="18"/>
      <c r="AGD74" s="18"/>
      <c r="AGE74" s="18"/>
      <c r="AGF74" s="18"/>
      <c r="AGG74" s="18"/>
      <c r="AGH74" s="18"/>
      <c r="AGI74" s="18"/>
      <c r="AGJ74" s="18"/>
      <c r="AGK74" s="18"/>
      <c r="AGL74" s="18"/>
      <c r="AGM74" s="18"/>
      <c r="AGN74" s="18"/>
      <c r="AGO74" s="18"/>
      <c r="AGP74" s="18"/>
      <c r="AGQ74" s="18"/>
      <c r="AGR74" s="18"/>
      <c r="AGS74" s="18"/>
      <c r="AGT74" s="18"/>
      <c r="AGU74" s="18"/>
      <c r="AGV74" s="18"/>
      <c r="AGW74" s="18"/>
      <c r="AGX74" s="18"/>
      <c r="AGY74" s="18"/>
      <c r="AGZ74" s="18"/>
      <c r="AHA74" s="18"/>
      <c r="AHB74" s="18"/>
      <c r="AHC74" s="18"/>
      <c r="AHD74" s="18"/>
      <c r="AHE74" s="18"/>
      <c r="AHF74" s="18"/>
      <c r="AHG74" s="18"/>
      <c r="AHH74" s="18"/>
      <c r="AHI74" s="18"/>
      <c r="AHJ74" s="18"/>
      <c r="AHK74" s="18"/>
      <c r="AHL74" s="18"/>
      <c r="AHM74" s="18"/>
      <c r="AHN74" s="18"/>
      <c r="AHO74" s="18"/>
      <c r="AHP74" s="18"/>
      <c r="AHQ74" s="18"/>
      <c r="AHR74" s="18"/>
      <c r="AHS74" s="18"/>
      <c r="AHT74" s="18"/>
      <c r="AHU74" s="18"/>
      <c r="AHV74" s="18"/>
      <c r="AHW74" s="18"/>
      <c r="AHX74" s="18"/>
      <c r="AHY74" s="18"/>
      <c r="AHZ74" s="18"/>
      <c r="AIA74" s="18"/>
      <c r="AIB74" s="18"/>
      <c r="AIC74" s="18"/>
      <c r="AID74" s="18"/>
      <c r="AIE74" s="18"/>
      <c r="AIF74" s="18"/>
      <c r="AIG74" s="18"/>
      <c r="AIH74" s="18"/>
      <c r="AII74" s="18"/>
      <c r="AIJ74" s="18"/>
      <c r="AIK74" s="18"/>
      <c r="AIL74" s="18"/>
      <c r="AIM74" s="18"/>
      <c r="AIN74" s="18"/>
      <c r="AIO74" s="18"/>
      <c r="AIP74" s="18"/>
      <c r="AIQ74" s="18"/>
      <c r="AIR74" s="18"/>
      <c r="AIS74" s="18"/>
      <c r="AIT74" s="18"/>
      <c r="AIU74" s="18"/>
      <c r="AIV74" s="18"/>
      <c r="AIW74" s="18"/>
      <c r="AIX74" s="18"/>
      <c r="AIY74" s="18"/>
      <c r="AIZ74" s="18"/>
      <c r="AJA74" s="18"/>
      <c r="AJB74" s="18"/>
      <c r="AJC74" s="18"/>
      <c r="AJD74" s="18"/>
      <c r="AJE74" s="18"/>
      <c r="AJF74" s="18"/>
      <c r="AJG74" s="18"/>
      <c r="AJH74" s="18"/>
      <c r="AJI74" s="18"/>
      <c r="AJJ74" s="18"/>
      <c r="AJK74" s="18"/>
      <c r="AJL74" s="18"/>
      <c r="AJM74" s="18"/>
      <c r="AJN74" s="18"/>
      <c r="AJO74" s="18"/>
      <c r="AJP74" s="18"/>
      <c r="AJQ74" s="18"/>
      <c r="AJR74" s="18"/>
      <c r="AJS74" s="18"/>
      <c r="AJT74" s="18"/>
      <c r="AJU74" s="18"/>
      <c r="AJV74" s="18"/>
      <c r="AJW74" s="18"/>
      <c r="AJX74" s="18"/>
      <c r="AJY74" s="18"/>
      <c r="AJZ74" s="18"/>
      <c r="AKA74" s="18"/>
      <c r="AKB74" s="18"/>
      <c r="AKC74" s="18"/>
      <c r="AKD74" s="18"/>
      <c r="AKE74" s="18"/>
      <c r="AKF74" s="18"/>
      <c r="AKG74" s="18"/>
      <c r="AKH74" s="18"/>
      <c r="AKI74" s="18"/>
      <c r="AKJ74" s="18"/>
      <c r="AKK74" s="18"/>
      <c r="AKL74" s="18"/>
      <c r="AKM74" s="18"/>
      <c r="AKN74" s="18"/>
      <c r="AKO74" s="18"/>
      <c r="AKP74" s="18"/>
      <c r="AKQ74" s="18"/>
      <c r="AKR74" s="18"/>
      <c r="AKS74" s="18"/>
      <c r="AKT74" s="18"/>
      <c r="AKU74" s="18"/>
      <c r="AKV74" s="18"/>
      <c r="AKW74" s="18"/>
      <c r="AKX74" s="18"/>
      <c r="AKY74" s="18"/>
      <c r="AKZ74" s="18"/>
      <c r="ALA74" s="18"/>
      <c r="ALB74" s="18"/>
      <c r="ALC74" s="18"/>
      <c r="ALD74" s="18"/>
      <c r="ALE74" s="18"/>
      <c r="ALF74" s="18"/>
      <c r="ALG74" s="18"/>
      <c r="ALH74" s="18"/>
      <c r="ALI74" s="18"/>
      <c r="ALJ74" s="18"/>
      <c r="ALK74" s="18"/>
      <c r="ALL74" s="18"/>
      <c r="ALM74" s="18"/>
      <c r="ALN74" s="18"/>
      <c r="ALO74" s="18"/>
      <c r="ALP74" s="18"/>
      <c r="ALQ74" s="18"/>
      <c r="ALR74" s="18"/>
      <c r="ALS74" s="18"/>
      <c r="ALT74" s="18"/>
      <c r="ALU74" s="18"/>
      <c r="ALV74" s="18"/>
      <c r="ALW74" s="18"/>
      <c r="ALX74" s="18"/>
      <c r="ALY74" s="18"/>
      <c r="ALZ74" s="18"/>
      <c r="AMA74" s="18"/>
      <c r="AMB74" s="18"/>
      <c r="AMC74" s="18"/>
      <c r="AMD74" s="18"/>
      <c r="AME74" s="18"/>
      <c r="AMF74" s="18"/>
      <c r="AMG74" s="18"/>
      <c r="AMH74" s="18"/>
      <c r="AMI74" s="18"/>
      <c r="AMJ74" s="18"/>
      <c r="AMK74" s="18"/>
      <c r="AML74" s="18"/>
      <c r="AMM74" s="18"/>
      <c r="AMN74" s="18"/>
      <c r="AMO74" s="18"/>
      <c r="AMP74" s="18"/>
      <c r="AMQ74" s="18"/>
      <c r="AMR74" s="18"/>
      <c r="AMS74" s="18"/>
      <c r="AMT74" s="18"/>
      <c r="AMU74" s="18"/>
      <c r="AMV74" s="18"/>
      <c r="AMW74" s="18"/>
      <c r="AMX74" s="18"/>
      <c r="AMY74" s="18"/>
      <c r="AMZ74" s="18"/>
      <c r="ANA74" s="18"/>
      <c r="ANB74" s="18"/>
      <c r="ANC74" s="18"/>
      <c r="AND74" s="18"/>
      <c r="ANE74" s="18"/>
      <c r="ANF74" s="18"/>
      <c r="ANG74" s="18"/>
      <c r="ANH74" s="18"/>
      <c r="ANI74" s="18"/>
      <c r="ANJ74" s="18"/>
      <c r="ANK74" s="18"/>
      <c r="ANL74" s="18"/>
      <c r="ANM74" s="18"/>
      <c r="ANN74" s="18"/>
      <c r="ANO74" s="18"/>
      <c r="ANP74" s="18"/>
      <c r="ANQ74" s="18"/>
      <c r="ANR74" s="18"/>
      <c r="ANS74" s="18"/>
      <c r="ANT74" s="18"/>
      <c r="ANU74" s="18"/>
      <c r="ANV74" s="18"/>
      <c r="ANW74" s="18"/>
      <c r="ANX74" s="18"/>
      <c r="ANY74" s="18"/>
      <c r="ANZ74" s="18"/>
      <c r="AOA74" s="18"/>
      <c r="AOB74" s="18"/>
      <c r="AOC74" s="18"/>
      <c r="AOD74" s="18"/>
      <c r="AOE74" s="18"/>
      <c r="AOF74" s="18"/>
      <c r="AOG74" s="18"/>
      <c r="AOH74" s="18"/>
      <c r="AOI74" s="18"/>
      <c r="AOJ74" s="18"/>
      <c r="AOK74" s="18"/>
      <c r="AOL74" s="18"/>
      <c r="AOM74" s="18"/>
      <c r="AON74" s="18"/>
      <c r="AOO74" s="18"/>
      <c r="AOP74" s="18"/>
      <c r="AOQ74" s="18"/>
      <c r="AOR74" s="18"/>
      <c r="AOS74" s="18"/>
      <c r="AOT74" s="18"/>
      <c r="AOU74" s="18"/>
      <c r="AOV74" s="18"/>
      <c r="AOW74" s="18"/>
      <c r="AOX74" s="18"/>
      <c r="AOY74" s="18"/>
      <c r="AOZ74" s="18"/>
      <c r="APA74" s="18"/>
      <c r="APB74" s="18"/>
      <c r="APC74" s="18"/>
      <c r="APD74" s="18"/>
      <c r="APE74" s="18"/>
      <c r="APF74" s="18"/>
      <c r="APG74" s="18"/>
      <c r="APH74" s="18"/>
      <c r="API74" s="18"/>
      <c r="APJ74" s="18"/>
      <c r="APK74" s="18"/>
      <c r="APL74" s="18"/>
      <c r="APM74" s="18"/>
      <c r="APN74" s="18"/>
      <c r="APO74" s="18"/>
      <c r="APP74" s="18"/>
      <c r="APQ74" s="18"/>
      <c r="APR74" s="18"/>
      <c r="APS74" s="18"/>
      <c r="APT74" s="18"/>
      <c r="APU74" s="18"/>
      <c r="APV74" s="18"/>
      <c r="APW74" s="18"/>
      <c r="APX74" s="18"/>
      <c r="APY74" s="18"/>
      <c r="APZ74" s="18"/>
      <c r="AQA74" s="18"/>
      <c r="AQB74" s="18"/>
      <c r="AQC74" s="18"/>
      <c r="AQD74" s="18"/>
      <c r="AQE74" s="18"/>
      <c r="AQF74" s="18"/>
      <c r="AQG74" s="18"/>
      <c r="AQH74" s="18"/>
      <c r="AQI74" s="18"/>
      <c r="AQJ74" s="18"/>
      <c r="AQK74" s="18"/>
      <c r="AQL74" s="18"/>
      <c r="AQM74" s="18"/>
      <c r="AQN74" s="18"/>
      <c r="AQO74" s="18"/>
      <c r="AQP74" s="18"/>
      <c r="AQQ74" s="18"/>
      <c r="AQR74" s="18"/>
      <c r="AQS74" s="18"/>
      <c r="AQT74" s="18"/>
      <c r="AQU74" s="18"/>
      <c r="AQV74" s="18"/>
      <c r="AQW74" s="18"/>
      <c r="AQX74" s="18"/>
      <c r="AQY74" s="18"/>
      <c r="AQZ74" s="18"/>
      <c r="ARA74" s="18"/>
      <c r="ARB74" s="18"/>
      <c r="ARC74" s="18"/>
      <c r="ARD74" s="18"/>
      <c r="ARE74" s="18"/>
      <c r="ARF74" s="18"/>
      <c r="ARG74" s="18"/>
      <c r="ARH74" s="18"/>
      <c r="ARI74" s="18"/>
      <c r="ARJ74" s="18"/>
      <c r="ARK74" s="18"/>
      <c r="ARL74" s="18"/>
      <c r="ARM74" s="18"/>
      <c r="ARN74" s="18"/>
      <c r="ARO74" s="18"/>
      <c r="ARP74" s="18"/>
      <c r="ARQ74" s="18"/>
      <c r="ARR74" s="18"/>
      <c r="ARS74" s="18"/>
      <c r="ART74" s="18"/>
      <c r="ARU74" s="18"/>
      <c r="ARV74" s="18"/>
      <c r="ARW74" s="18"/>
      <c r="ARX74" s="18"/>
      <c r="ARY74" s="18"/>
      <c r="ARZ74" s="18"/>
      <c r="ASA74" s="18"/>
      <c r="ASB74" s="18"/>
      <c r="ASC74" s="18"/>
      <c r="ASD74" s="18"/>
      <c r="ASE74" s="18"/>
      <c r="ASF74" s="18"/>
      <c r="ASG74" s="18"/>
      <c r="ASH74" s="18"/>
      <c r="ASI74" s="18"/>
      <c r="ASJ74" s="18"/>
      <c r="ASK74" s="18"/>
      <c r="ASL74" s="18"/>
      <c r="ASM74" s="18"/>
      <c r="ASN74" s="18"/>
      <c r="ASO74" s="18"/>
      <c r="ASP74" s="18"/>
      <c r="ASQ74" s="18"/>
      <c r="ASR74" s="18"/>
      <c r="ASS74" s="18"/>
      <c r="AST74" s="18"/>
      <c r="ASU74" s="18"/>
      <c r="ASV74" s="18"/>
      <c r="ASW74" s="18"/>
      <c r="ASX74" s="18"/>
      <c r="ASY74" s="18"/>
      <c r="ASZ74" s="18"/>
      <c r="ATA74" s="18"/>
      <c r="ATB74" s="18"/>
      <c r="ATC74" s="18"/>
      <c r="ATD74" s="18"/>
      <c r="ATE74" s="18"/>
      <c r="ATF74" s="18"/>
      <c r="ATG74" s="18"/>
      <c r="ATH74" s="18"/>
      <c r="ATI74" s="18"/>
      <c r="ATJ74" s="18"/>
      <c r="ATK74" s="18"/>
      <c r="ATL74" s="18"/>
    </row>
    <row r="75" spans="1:1208" s="18" customFormat="1" ht="24.75" customHeight="1" x14ac:dyDescent="0.2">
      <c r="A75" s="108"/>
      <c r="B75" s="99" t="s">
        <v>117</v>
      </c>
      <c r="C75" s="101"/>
      <c r="D75" s="102"/>
      <c r="E75" s="133"/>
      <c r="F75" s="133"/>
      <c r="G75" s="133"/>
      <c r="H75" s="133"/>
      <c r="I75" s="133"/>
      <c r="J75" s="133"/>
      <c r="K75" s="133"/>
      <c r="L75" s="133"/>
      <c r="M75" s="133"/>
      <c r="N75" s="122"/>
      <c r="O75" s="19"/>
      <c r="P75" s="47"/>
      <c r="Q75" s="49"/>
      <c r="R75" s="66"/>
    </row>
    <row r="76" spans="1:1208" s="18" customFormat="1" ht="33.75" customHeight="1" outlineLevel="1" x14ac:dyDescent="0.2">
      <c r="A76" s="68">
        <v>60</v>
      </c>
      <c r="B76" s="39" t="s">
        <v>39</v>
      </c>
      <c r="C76" s="38" t="s">
        <v>55</v>
      </c>
      <c r="D76" s="40" t="s">
        <v>19</v>
      </c>
      <c r="E76" s="19">
        <v>5</v>
      </c>
      <c r="F76" s="19">
        <v>6</v>
      </c>
      <c r="G76" s="19">
        <v>6</v>
      </c>
      <c r="H76" s="19">
        <v>4</v>
      </c>
      <c r="I76" s="19">
        <v>4</v>
      </c>
      <c r="J76" s="19">
        <v>3</v>
      </c>
      <c r="K76" s="19">
        <v>3</v>
      </c>
      <c r="L76" s="19">
        <v>4</v>
      </c>
      <c r="M76" s="52">
        <v>4</v>
      </c>
      <c r="N76" s="118">
        <f>SUM(E76:M76)</f>
        <v>39</v>
      </c>
      <c r="O76" s="19">
        <v>3</v>
      </c>
      <c r="P76" s="47">
        <f>N76+O76</f>
        <v>42</v>
      </c>
      <c r="Q76" s="49"/>
      <c r="R76" s="66">
        <v>42</v>
      </c>
    </row>
    <row r="77" spans="1:1208" s="18" customFormat="1" ht="36.75" customHeight="1" outlineLevel="1" x14ac:dyDescent="0.2">
      <c r="A77" s="103" t="s">
        <v>347</v>
      </c>
      <c r="B77" s="39" t="s">
        <v>49</v>
      </c>
      <c r="C77" s="38" t="s">
        <v>55</v>
      </c>
      <c r="D77" s="40" t="s">
        <v>19</v>
      </c>
      <c r="E77" s="19">
        <v>5</v>
      </c>
      <c r="F77" s="19">
        <v>6</v>
      </c>
      <c r="G77" s="19">
        <v>2</v>
      </c>
      <c r="H77" s="19">
        <v>4</v>
      </c>
      <c r="I77" s="19">
        <v>3</v>
      </c>
      <c r="J77" s="19">
        <v>3</v>
      </c>
      <c r="K77" s="19">
        <v>3</v>
      </c>
      <c r="L77" s="19">
        <v>4</v>
      </c>
      <c r="M77" s="52">
        <v>4</v>
      </c>
      <c r="N77" s="118">
        <f>SUM(E77:M77)</f>
        <v>34</v>
      </c>
      <c r="O77" s="19">
        <v>3</v>
      </c>
      <c r="P77" s="47">
        <f>N77+O77</f>
        <v>37</v>
      </c>
      <c r="Q77" s="49"/>
      <c r="R77" s="67">
        <v>37</v>
      </c>
    </row>
    <row r="78" spans="1:1208" s="104" customFormat="1" ht="50.25" customHeight="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32"/>
      <c r="S78" s="105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</row>
    <row r="79" spans="1:1208" ht="30" customHeight="1" x14ac:dyDescent="0.2">
      <c r="B79" s="11"/>
      <c r="C79" s="11"/>
      <c r="Q79" s="32"/>
    </row>
    <row r="80" spans="1:1208" s="6" customFormat="1" ht="30.75" customHeight="1" x14ac:dyDescent="0.2">
      <c r="B80" s="11"/>
      <c r="C80" s="11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2"/>
      <c r="R80" s="8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</row>
    <row r="81" spans="2:217" s="6" customFormat="1" x14ac:dyDescent="0.2">
      <c r="B81" s="11"/>
      <c r="C81" s="11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2"/>
      <c r="R81" s="8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</row>
    <row r="82" spans="2:217" s="6" customFormat="1" x14ac:dyDescent="0.2">
      <c r="B82" s="11"/>
      <c r="C82" s="11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2"/>
      <c r="R82" s="8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</row>
    <row r="83" spans="2:217" s="6" customFormat="1" x14ac:dyDescent="0.2">
      <c r="B83" s="11"/>
      <c r="C83" s="11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2"/>
      <c r="R83" s="8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</row>
    <row r="84" spans="2:217" s="6" customFormat="1" x14ac:dyDescent="0.2">
      <c r="B84" s="11"/>
      <c r="C84" s="11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2"/>
      <c r="R84" s="8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</row>
    <row r="85" spans="2:217" s="6" customFormat="1" x14ac:dyDescent="0.2">
      <c r="B85" s="11"/>
      <c r="C85" s="11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2"/>
      <c r="R85" s="8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</row>
    <row r="86" spans="2:217" s="6" customFormat="1" x14ac:dyDescent="0.2">
      <c r="B86" s="11"/>
      <c r="C86" s="11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2"/>
      <c r="R86" s="8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</row>
    <row r="87" spans="2:217" s="6" customFormat="1" x14ac:dyDescent="0.2">
      <c r="B87" s="11"/>
      <c r="C87" s="11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2"/>
      <c r="R87" s="8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</row>
    <row r="88" spans="2:217" s="6" customFormat="1" x14ac:dyDescent="0.2">
      <c r="B88" s="11"/>
      <c r="C88" s="11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2"/>
      <c r="R88" s="8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</row>
    <row r="89" spans="2:217" s="6" customFormat="1" x14ac:dyDescent="0.2">
      <c r="B89" s="11"/>
      <c r="C89" s="11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2"/>
      <c r="R89" s="8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</row>
    <row r="90" spans="2:217" s="6" customFormat="1" x14ac:dyDescent="0.2">
      <c r="B90" s="11"/>
      <c r="C90" s="11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2"/>
      <c r="R90" s="8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</row>
    <row r="91" spans="2:217" s="6" customFormat="1" x14ac:dyDescent="0.2">
      <c r="B91" s="11"/>
      <c r="C91" s="11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2"/>
      <c r="R91" s="8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</row>
    <row r="92" spans="2:217" s="6" customFormat="1" x14ac:dyDescent="0.2">
      <c r="B92" s="11"/>
      <c r="C92" s="11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2"/>
      <c r="R92" s="8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</row>
    <row r="93" spans="2:217" s="6" customFormat="1" x14ac:dyDescent="0.2">
      <c r="B93" s="11"/>
      <c r="C93" s="11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2"/>
      <c r="R93" s="8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</row>
    <row r="94" spans="2:217" s="6" customFormat="1" x14ac:dyDescent="0.2">
      <c r="B94" s="11"/>
      <c r="C94" s="11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2"/>
      <c r="R94" s="8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</row>
    <row r="95" spans="2:217" s="6" customFormat="1" ht="18.75" x14ac:dyDescent="0.3">
      <c r="B95" s="33"/>
      <c r="C95" s="11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2"/>
      <c r="R95" s="8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</row>
    <row r="96" spans="2:217" s="6" customFormat="1" x14ac:dyDescent="0.2">
      <c r="B96" s="11"/>
      <c r="C96" s="11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2"/>
      <c r="R96" s="8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</row>
    <row r="97" spans="2:217" s="6" customFormat="1" x14ac:dyDescent="0.2">
      <c r="B97" s="11"/>
      <c r="C97" s="11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2"/>
      <c r="R97" s="8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</row>
    <row r="98" spans="2:217" s="6" customFormat="1" x14ac:dyDescent="0.2">
      <c r="B98" s="11"/>
      <c r="C98" s="11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2"/>
      <c r="R98" s="8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</row>
    <row r="99" spans="2:217" s="6" customFormat="1" x14ac:dyDescent="0.2">
      <c r="B99" s="11"/>
      <c r="C99" s="11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2"/>
      <c r="R99" s="8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</row>
    <row r="100" spans="2:217" s="6" customFormat="1" x14ac:dyDescent="0.2">
      <c r="B100" s="11"/>
      <c r="C100" s="11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2"/>
      <c r="R100" s="8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</row>
    <row r="101" spans="2:217" s="6" customFormat="1" x14ac:dyDescent="0.2">
      <c r="B101" s="11"/>
      <c r="C101" s="11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2"/>
      <c r="R101" s="8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</row>
    <row r="102" spans="2:217" s="6" customFormat="1" x14ac:dyDescent="0.2">
      <c r="B102" s="11"/>
      <c r="C102" s="11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2"/>
      <c r="R102" s="8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</row>
    <row r="103" spans="2:217" s="6" customFormat="1" x14ac:dyDescent="0.2">
      <c r="B103" s="11"/>
      <c r="C103" s="11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2"/>
      <c r="R103" s="8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</row>
    <row r="104" spans="2:217" s="6" customFormat="1" x14ac:dyDescent="0.2">
      <c r="B104" s="11"/>
      <c r="C104" s="11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2"/>
      <c r="R104" s="8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</row>
    <row r="105" spans="2:217" s="6" customFormat="1" x14ac:dyDescent="0.2">
      <c r="B105" s="11"/>
      <c r="C105" s="11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2"/>
      <c r="R105" s="8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</row>
    <row r="106" spans="2:217" s="6" customFormat="1" x14ac:dyDescent="0.2">
      <c r="B106" s="11"/>
      <c r="C106" s="11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2"/>
      <c r="R106" s="8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</row>
    <row r="107" spans="2:217" s="6" customFormat="1" x14ac:dyDescent="0.2">
      <c r="B107" s="11"/>
      <c r="C107" s="11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2"/>
      <c r="R107" s="8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</row>
    <row r="108" spans="2:217" s="6" customFormat="1" x14ac:dyDescent="0.2">
      <c r="B108" s="11"/>
      <c r="C108" s="11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2"/>
      <c r="R108" s="8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</row>
    <row r="109" spans="2:217" s="6" customFormat="1" x14ac:dyDescent="0.2">
      <c r="B109" s="11"/>
      <c r="C109" s="11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2"/>
      <c r="R109" s="8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</row>
    <row r="110" spans="2:217" s="6" customFormat="1" x14ac:dyDescent="0.2">
      <c r="B110" s="11"/>
      <c r="C110" s="11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2"/>
      <c r="R110" s="8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</row>
    <row r="111" spans="2:217" s="6" customFormat="1" x14ac:dyDescent="0.2">
      <c r="B111" s="11"/>
      <c r="C111" s="11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2"/>
      <c r="R111" s="8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</row>
    <row r="112" spans="2:217" s="6" customFormat="1" x14ac:dyDescent="0.2">
      <c r="B112" s="11"/>
      <c r="C112" s="11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2"/>
      <c r="R112" s="8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</row>
    <row r="113" spans="2:217" s="6" customFormat="1" x14ac:dyDescent="0.2">
      <c r="B113" s="11"/>
      <c r="C113" s="11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2"/>
      <c r="R113" s="8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</row>
    <row r="114" spans="2:217" s="6" customFormat="1" x14ac:dyDescent="0.2">
      <c r="B114" s="11"/>
      <c r="C114" s="11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2"/>
      <c r="R114" s="8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</row>
    <row r="115" spans="2:217" s="6" customFormat="1" x14ac:dyDescent="0.2">
      <c r="B115" s="11"/>
      <c r="C115" s="11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2"/>
      <c r="R115" s="8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</row>
    <row r="116" spans="2:217" s="6" customFormat="1" x14ac:dyDescent="0.2">
      <c r="B116" s="11"/>
      <c r="C116" s="11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2"/>
      <c r="R116" s="8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</row>
    <row r="117" spans="2:217" s="6" customFormat="1" x14ac:dyDescent="0.2">
      <c r="B117" s="11"/>
      <c r="C117" s="11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2"/>
      <c r="R117" s="8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</row>
    <row r="118" spans="2:217" s="6" customFormat="1" x14ac:dyDescent="0.2">
      <c r="B118" s="11"/>
      <c r="C118" s="11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2"/>
      <c r="R118" s="8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</row>
    <row r="119" spans="2:217" s="6" customFormat="1" x14ac:dyDescent="0.2">
      <c r="B119" s="11"/>
      <c r="C119" s="11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2"/>
      <c r="R119" s="8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</row>
    <row r="120" spans="2:217" s="6" customFormat="1" x14ac:dyDescent="0.2">
      <c r="B120" s="11"/>
      <c r="C120" s="11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2"/>
      <c r="R120" s="8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</row>
    <row r="121" spans="2:217" s="6" customFormat="1" x14ac:dyDescent="0.2">
      <c r="B121" s="11"/>
      <c r="C121" s="11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2"/>
      <c r="R121" s="8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</row>
    <row r="122" spans="2:217" s="6" customFormat="1" x14ac:dyDescent="0.2">
      <c r="B122" s="11"/>
      <c r="C122" s="11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2"/>
      <c r="R122" s="8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</row>
    <row r="123" spans="2:217" s="6" customFormat="1" x14ac:dyDescent="0.2">
      <c r="B123" s="11"/>
      <c r="C123" s="11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2"/>
      <c r="R123" s="8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</row>
    <row r="124" spans="2:217" s="6" customFormat="1" x14ac:dyDescent="0.2">
      <c r="B124" s="11"/>
      <c r="C124" s="11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2"/>
      <c r="R124" s="8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</row>
    <row r="125" spans="2:217" s="6" customFormat="1" x14ac:dyDescent="0.2">
      <c r="B125" s="11"/>
      <c r="C125" s="11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2"/>
      <c r="R125" s="8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</row>
    <row r="126" spans="2:217" s="6" customFormat="1" x14ac:dyDescent="0.2">
      <c r="B126" s="11"/>
      <c r="C126" s="11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2"/>
      <c r="R126" s="8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</row>
    <row r="127" spans="2:217" s="6" customFormat="1" x14ac:dyDescent="0.2">
      <c r="B127" s="11"/>
      <c r="C127" s="11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2"/>
      <c r="R127" s="8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</row>
    <row r="128" spans="2:217" s="6" customFormat="1" x14ac:dyDescent="0.2">
      <c r="B128" s="11"/>
      <c r="C128" s="11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2"/>
      <c r="R128" s="8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</row>
    <row r="129" spans="2:217" s="6" customFormat="1" x14ac:dyDescent="0.2">
      <c r="B129" s="11"/>
      <c r="C129" s="11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2"/>
      <c r="R129" s="8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</row>
    <row r="130" spans="2:217" s="6" customFormat="1" x14ac:dyDescent="0.2">
      <c r="B130" s="11"/>
      <c r="C130" s="11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2"/>
      <c r="R130" s="8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</row>
    <row r="131" spans="2:217" s="6" customFormat="1" x14ac:dyDescent="0.2">
      <c r="B131" s="11"/>
      <c r="C131" s="11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2"/>
      <c r="R131" s="8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</row>
    <row r="132" spans="2:217" s="6" customFormat="1" x14ac:dyDescent="0.2">
      <c r="B132" s="11"/>
      <c r="C132" s="11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2"/>
      <c r="R132" s="8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</row>
    <row r="133" spans="2:217" s="6" customFormat="1" x14ac:dyDescent="0.2">
      <c r="B133" s="11"/>
      <c r="C133" s="11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2"/>
      <c r="R133" s="8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</row>
    <row r="134" spans="2:217" s="6" customFormat="1" x14ac:dyDescent="0.2">
      <c r="B134" s="11"/>
      <c r="C134" s="11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2"/>
      <c r="R134" s="8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</row>
    <row r="135" spans="2:217" s="6" customFormat="1" x14ac:dyDescent="0.2">
      <c r="B135" s="11"/>
      <c r="C135" s="11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2"/>
      <c r="R135" s="8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</row>
    <row r="136" spans="2:217" s="6" customFormat="1" x14ac:dyDescent="0.2">
      <c r="B136" s="11"/>
      <c r="C136" s="11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2"/>
      <c r="R136" s="8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</row>
    <row r="137" spans="2:217" s="6" customFormat="1" x14ac:dyDescent="0.2">
      <c r="B137" s="11"/>
      <c r="C137" s="11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2"/>
      <c r="R137" s="8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</row>
    <row r="138" spans="2:217" s="6" customFormat="1" x14ac:dyDescent="0.2">
      <c r="B138" s="11"/>
      <c r="C138" s="11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2"/>
      <c r="R138" s="8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</row>
    <row r="139" spans="2:217" s="6" customFormat="1" x14ac:dyDescent="0.2">
      <c r="B139" s="11"/>
      <c r="C139" s="11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2"/>
      <c r="R139" s="8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</row>
    <row r="140" spans="2:217" s="6" customFormat="1" x14ac:dyDescent="0.2">
      <c r="B140" s="11"/>
      <c r="C140" s="11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2"/>
      <c r="R140" s="8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</row>
    <row r="141" spans="2:217" s="6" customFormat="1" x14ac:dyDescent="0.2">
      <c r="B141" s="11"/>
      <c r="C141" s="11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2"/>
      <c r="R141" s="8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</row>
    <row r="142" spans="2:217" s="6" customFormat="1" x14ac:dyDescent="0.2">
      <c r="B142" s="11"/>
      <c r="C142" s="11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2"/>
      <c r="R142" s="8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</row>
    <row r="143" spans="2:217" s="6" customFormat="1" x14ac:dyDescent="0.2">
      <c r="B143" s="11"/>
      <c r="C143" s="11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2"/>
      <c r="R143" s="8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</row>
    <row r="144" spans="2:217" s="6" customFormat="1" x14ac:dyDescent="0.2">
      <c r="B144" s="11"/>
      <c r="C144" s="11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2"/>
      <c r="R144" s="8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</row>
    <row r="145" spans="2:217" s="6" customFormat="1" x14ac:dyDescent="0.2">
      <c r="B145" s="11"/>
      <c r="C145" s="11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2"/>
      <c r="R145" s="8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</row>
    <row r="146" spans="2:217" s="6" customFormat="1" x14ac:dyDescent="0.2">
      <c r="B146" s="11"/>
      <c r="C146" s="11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2"/>
      <c r="R146" s="8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</row>
    <row r="147" spans="2:217" s="6" customFormat="1" x14ac:dyDescent="0.2">
      <c r="B147" s="11"/>
      <c r="C147" s="11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2"/>
      <c r="R147" s="8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</row>
    <row r="148" spans="2:217" s="6" customFormat="1" x14ac:dyDescent="0.2">
      <c r="B148" s="11"/>
      <c r="C148" s="11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2"/>
      <c r="R148" s="8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</row>
    <row r="149" spans="2:217" s="6" customFormat="1" x14ac:dyDescent="0.2">
      <c r="B149" s="11"/>
      <c r="C149" s="11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2"/>
      <c r="R149" s="8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</row>
    <row r="150" spans="2:217" s="6" customFormat="1" x14ac:dyDescent="0.2">
      <c r="B150" s="11"/>
      <c r="C150" s="11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2"/>
      <c r="R150" s="8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</row>
    <row r="151" spans="2:217" s="6" customFormat="1" x14ac:dyDescent="0.2">
      <c r="B151" s="11"/>
      <c r="C151" s="11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2"/>
      <c r="R151" s="8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</row>
    <row r="152" spans="2:217" s="6" customFormat="1" x14ac:dyDescent="0.2">
      <c r="B152" s="11"/>
      <c r="C152" s="11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2"/>
      <c r="R152" s="8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</row>
    <row r="153" spans="2:217" s="6" customFormat="1" x14ac:dyDescent="0.2">
      <c r="B153" s="11"/>
      <c r="C153" s="11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2"/>
      <c r="R153" s="8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</row>
    <row r="154" spans="2:217" s="6" customFormat="1" x14ac:dyDescent="0.2">
      <c r="B154" s="11"/>
      <c r="C154" s="11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2"/>
      <c r="R154" s="8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</row>
    <row r="155" spans="2:217" s="6" customFormat="1" x14ac:dyDescent="0.2">
      <c r="B155" s="11"/>
      <c r="C155" s="11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2"/>
      <c r="R155" s="8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</row>
    <row r="156" spans="2:217" s="6" customFormat="1" x14ac:dyDescent="0.2">
      <c r="B156" s="11"/>
      <c r="C156" s="11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8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</row>
    <row r="157" spans="2:217" s="6" customFormat="1" x14ac:dyDescent="0.2">
      <c r="B157" s="11"/>
      <c r="C157" s="11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8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</row>
    <row r="158" spans="2:217" s="6" customFormat="1" x14ac:dyDescent="0.2">
      <c r="B158" s="11"/>
      <c r="C158" s="11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8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</row>
    <row r="159" spans="2:217" s="6" customFormat="1" x14ac:dyDescent="0.2">
      <c r="B159" s="11"/>
      <c r="C159" s="11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8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</row>
    <row r="160" spans="2:217" s="6" customFormat="1" x14ac:dyDescent="0.2">
      <c r="B160" s="11"/>
      <c r="C160" s="11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8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</row>
    <row r="161" spans="2:217" s="6" customFormat="1" x14ac:dyDescent="0.2">
      <c r="B161" s="11"/>
      <c r="C161" s="11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8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</row>
    <row r="162" spans="2:217" s="6" customFormat="1" x14ac:dyDescent="0.2">
      <c r="B162" s="11"/>
      <c r="C162" s="11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8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</row>
    <row r="163" spans="2:217" s="6" customFormat="1" x14ac:dyDescent="0.2">
      <c r="B163" s="11"/>
      <c r="C163" s="11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8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</row>
    <row r="164" spans="2:217" s="6" customFormat="1" x14ac:dyDescent="0.2">
      <c r="B164" s="11"/>
      <c r="C164" s="11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8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</row>
    <row r="165" spans="2:217" s="6" customFormat="1" x14ac:dyDescent="0.2">
      <c r="B165" s="11"/>
      <c r="C165" s="11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8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</row>
    <row r="166" spans="2:217" s="6" customFormat="1" x14ac:dyDescent="0.2">
      <c r="B166" s="11"/>
      <c r="C166" s="11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8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</row>
    <row r="167" spans="2:217" s="6" customFormat="1" x14ac:dyDescent="0.2">
      <c r="B167" s="11"/>
      <c r="C167" s="11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8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</row>
    <row r="168" spans="2:217" s="6" customFormat="1" x14ac:dyDescent="0.2">
      <c r="B168" s="11"/>
      <c r="C168" s="11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8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</row>
    <row r="169" spans="2:217" s="6" customFormat="1" x14ac:dyDescent="0.2">
      <c r="B169" s="11"/>
      <c r="C169" s="11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8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</row>
    <row r="170" spans="2:217" s="6" customFormat="1" x14ac:dyDescent="0.2">
      <c r="B170" s="11"/>
      <c r="C170" s="11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8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</row>
    <row r="171" spans="2:217" s="6" customFormat="1" x14ac:dyDescent="0.2">
      <c r="B171" s="11"/>
      <c r="C171" s="11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8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</row>
    <row r="172" spans="2:217" s="6" customFormat="1" x14ac:dyDescent="0.2">
      <c r="B172" s="11"/>
      <c r="C172" s="11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8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</row>
    <row r="173" spans="2:217" s="6" customFormat="1" x14ac:dyDescent="0.2">
      <c r="B173" s="11"/>
      <c r="C173" s="11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8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</row>
    <row r="174" spans="2:217" s="6" customFormat="1" x14ac:dyDescent="0.2">
      <c r="B174" s="11"/>
      <c r="C174" s="11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8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</row>
    <row r="175" spans="2:217" s="6" customFormat="1" x14ac:dyDescent="0.2">
      <c r="B175" s="11"/>
      <c r="C175" s="11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8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</row>
    <row r="176" spans="2:217" s="6" customFormat="1" x14ac:dyDescent="0.2">
      <c r="B176" s="11"/>
      <c r="C176" s="11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8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</row>
    <row r="177" spans="2:217" s="6" customFormat="1" x14ac:dyDescent="0.2">
      <c r="B177" s="11"/>
      <c r="C177" s="11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8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</row>
    <row r="178" spans="2:217" s="6" customFormat="1" x14ac:dyDescent="0.2">
      <c r="B178" s="11"/>
      <c r="C178" s="11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8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</row>
    <row r="179" spans="2:217" s="6" customFormat="1" x14ac:dyDescent="0.2">
      <c r="B179" s="11"/>
      <c r="C179" s="11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8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</row>
    <row r="180" spans="2:217" s="6" customFormat="1" x14ac:dyDescent="0.2">
      <c r="B180" s="11"/>
      <c r="C180" s="11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8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</row>
    <row r="181" spans="2:217" s="6" customFormat="1" x14ac:dyDescent="0.2">
      <c r="B181" s="11"/>
      <c r="C181" s="11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8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</row>
    <row r="182" spans="2:217" s="6" customFormat="1" x14ac:dyDescent="0.2">
      <c r="B182" s="11"/>
      <c r="C182" s="11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8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</row>
    <row r="183" spans="2:217" s="6" customFormat="1" x14ac:dyDescent="0.2">
      <c r="B183" s="11"/>
      <c r="C183" s="11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8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</row>
    <row r="184" spans="2:217" s="6" customFormat="1" x14ac:dyDescent="0.2">
      <c r="B184" s="11"/>
      <c r="C184" s="11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8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</row>
    <row r="185" spans="2:217" s="6" customFormat="1" x14ac:dyDescent="0.2">
      <c r="B185" s="11"/>
      <c r="C185" s="11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8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</row>
    <row r="186" spans="2:217" s="6" customFormat="1" x14ac:dyDescent="0.2">
      <c r="B186" s="11"/>
      <c r="C186" s="11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8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</row>
    <row r="187" spans="2:217" s="6" customFormat="1" x14ac:dyDescent="0.2">
      <c r="B187" s="11"/>
      <c r="C187" s="11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8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</row>
    <row r="188" spans="2:217" s="6" customFormat="1" x14ac:dyDescent="0.2">
      <c r="B188" s="11"/>
      <c r="C188" s="11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8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</row>
    <row r="189" spans="2:217" s="6" customFormat="1" x14ac:dyDescent="0.2">
      <c r="B189" s="11"/>
      <c r="C189" s="11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8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</row>
    <row r="190" spans="2:217" s="6" customFormat="1" x14ac:dyDescent="0.2">
      <c r="B190" s="11"/>
      <c r="C190" s="11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8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</row>
    <row r="191" spans="2:217" s="6" customFormat="1" x14ac:dyDescent="0.2">
      <c r="B191" s="11"/>
      <c r="C191" s="11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8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</row>
    <row r="192" spans="2:217" s="6" customFormat="1" x14ac:dyDescent="0.2">
      <c r="B192" s="11"/>
      <c r="C192" s="11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8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</row>
    <row r="193" spans="2:217" s="6" customFormat="1" x14ac:dyDescent="0.2">
      <c r="B193" s="11"/>
      <c r="C193" s="11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8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</row>
    <row r="194" spans="2:217" s="6" customFormat="1" x14ac:dyDescent="0.2">
      <c r="B194" s="11"/>
      <c r="C194" s="11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8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</row>
    <row r="195" spans="2:217" s="6" customFormat="1" x14ac:dyDescent="0.2">
      <c r="B195" s="11"/>
      <c r="C195" s="11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8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</row>
    <row r="196" spans="2:217" s="6" customFormat="1" x14ac:dyDescent="0.2">
      <c r="B196" s="11"/>
      <c r="C196" s="11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8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</row>
    <row r="197" spans="2:217" s="6" customFormat="1" x14ac:dyDescent="0.2">
      <c r="B197" s="11"/>
      <c r="C197" s="11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8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</row>
    <row r="198" spans="2:217" s="6" customFormat="1" x14ac:dyDescent="0.2">
      <c r="B198" s="11"/>
      <c r="C198" s="11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8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</row>
    <row r="199" spans="2:217" s="6" customFormat="1" x14ac:dyDescent="0.2">
      <c r="B199" s="11"/>
      <c r="C199" s="11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8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</row>
    <row r="200" spans="2:217" s="6" customFormat="1" x14ac:dyDescent="0.2">
      <c r="B200" s="11"/>
      <c r="C200" s="11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8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/>
      <c r="GY200" s="3"/>
      <c r="GZ200" s="3"/>
      <c r="HA200" s="3"/>
      <c r="HB200" s="3"/>
      <c r="HC200" s="3"/>
      <c r="HD200" s="3"/>
      <c r="HE200" s="3"/>
      <c r="HF200" s="3"/>
      <c r="HG200" s="3"/>
      <c r="HH200" s="3"/>
      <c r="HI200" s="3"/>
    </row>
    <row r="201" spans="2:217" s="6" customFormat="1" x14ac:dyDescent="0.2">
      <c r="B201" s="11"/>
      <c r="C201" s="11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8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/>
      <c r="GY201" s="3"/>
      <c r="GZ201" s="3"/>
      <c r="HA201" s="3"/>
      <c r="HB201" s="3"/>
      <c r="HC201" s="3"/>
      <c r="HD201" s="3"/>
      <c r="HE201" s="3"/>
      <c r="HF201" s="3"/>
      <c r="HG201" s="3"/>
      <c r="HH201" s="3"/>
      <c r="HI201" s="3"/>
    </row>
    <row r="202" spans="2:217" s="6" customFormat="1" x14ac:dyDescent="0.2">
      <c r="B202" s="11"/>
      <c r="C202" s="11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8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/>
      <c r="GY202" s="3"/>
      <c r="GZ202" s="3"/>
      <c r="HA202" s="3"/>
      <c r="HB202" s="3"/>
      <c r="HC202" s="3"/>
      <c r="HD202" s="3"/>
      <c r="HE202" s="3"/>
      <c r="HF202" s="3"/>
      <c r="HG202" s="3"/>
      <c r="HH202" s="3"/>
      <c r="HI202" s="3"/>
    </row>
    <row r="203" spans="2:217" s="6" customFormat="1" x14ac:dyDescent="0.2">
      <c r="B203" s="11"/>
      <c r="C203" s="11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8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  <c r="GU203" s="3"/>
      <c r="GV203" s="3"/>
      <c r="GW203" s="3"/>
      <c r="GX203" s="3"/>
      <c r="GY203" s="3"/>
      <c r="GZ203" s="3"/>
      <c r="HA203" s="3"/>
      <c r="HB203" s="3"/>
      <c r="HC203" s="3"/>
      <c r="HD203" s="3"/>
      <c r="HE203" s="3"/>
      <c r="HF203" s="3"/>
      <c r="HG203" s="3"/>
      <c r="HH203" s="3"/>
      <c r="HI203" s="3"/>
    </row>
    <row r="204" spans="2:217" s="6" customFormat="1" x14ac:dyDescent="0.2">
      <c r="B204" s="11"/>
      <c r="C204" s="11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8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</row>
    <row r="205" spans="2:217" s="6" customFormat="1" x14ac:dyDescent="0.2">
      <c r="B205" s="11"/>
      <c r="C205" s="11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8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</row>
    <row r="206" spans="2:217" s="6" customFormat="1" x14ac:dyDescent="0.2">
      <c r="B206" s="11"/>
      <c r="C206" s="11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8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</row>
    <row r="207" spans="2:217" s="6" customFormat="1" x14ac:dyDescent="0.2">
      <c r="B207" s="11"/>
      <c r="C207" s="11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8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</row>
    <row r="208" spans="2:217" s="6" customFormat="1" x14ac:dyDescent="0.2">
      <c r="B208" s="11"/>
      <c r="C208" s="11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8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</row>
    <row r="209" spans="2:217" s="6" customFormat="1" x14ac:dyDescent="0.2">
      <c r="B209" s="11"/>
      <c r="C209" s="11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8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</row>
    <row r="210" spans="2:217" s="6" customFormat="1" x14ac:dyDescent="0.2">
      <c r="B210" s="11"/>
      <c r="C210" s="11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8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</row>
    <row r="211" spans="2:217" s="6" customFormat="1" x14ac:dyDescent="0.2">
      <c r="B211" s="11"/>
      <c r="C211" s="11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8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</row>
    <row r="212" spans="2:217" s="6" customFormat="1" x14ac:dyDescent="0.2">
      <c r="B212" s="11"/>
      <c r="C212" s="11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8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  <c r="GU212" s="3"/>
      <c r="GV212" s="3"/>
      <c r="GW212" s="3"/>
      <c r="GX212" s="3"/>
      <c r="GY212" s="3"/>
      <c r="GZ212" s="3"/>
      <c r="HA212" s="3"/>
      <c r="HB212" s="3"/>
      <c r="HC212" s="3"/>
      <c r="HD212" s="3"/>
      <c r="HE212" s="3"/>
      <c r="HF212" s="3"/>
      <c r="HG212" s="3"/>
      <c r="HH212" s="3"/>
      <c r="HI212" s="3"/>
    </row>
    <row r="213" spans="2:217" s="6" customFormat="1" x14ac:dyDescent="0.2">
      <c r="B213" s="11"/>
      <c r="C213" s="11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8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/>
      <c r="GY213" s="3"/>
      <c r="GZ213" s="3"/>
      <c r="HA213" s="3"/>
      <c r="HB213" s="3"/>
      <c r="HC213" s="3"/>
      <c r="HD213" s="3"/>
      <c r="HE213" s="3"/>
      <c r="HF213" s="3"/>
      <c r="HG213" s="3"/>
      <c r="HH213" s="3"/>
      <c r="HI213" s="3"/>
    </row>
    <row r="214" spans="2:217" s="6" customFormat="1" x14ac:dyDescent="0.2">
      <c r="B214" s="11"/>
      <c r="C214" s="11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8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</row>
    <row r="215" spans="2:217" s="6" customFormat="1" x14ac:dyDescent="0.2">
      <c r="B215" s="11"/>
      <c r="C215" s="11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8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</row>
    <row r="216" spans="2:217" s="6" customFormat="1" x14ac:dyDescent="0.2">
      <c r="B216" s="11"/>
      <c r="C216" s="11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8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</row>
    <row r="217" spans="2:217" s="6" customFormat="1" x14ac:dyDescent="0.2">
      <c r="B217" s="11"/>
      <c r="C217" s="11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8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</row>
    <row r="218" spans="2:217" s="6" customFormat="1" x14ac:dyDescent="0.2">
      <c r="B218" s="11"/>
      <c r="C218" s="11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8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/>
      <c r="GY218" s="3"/>
      <c r="GZ218" s="3"/>
      <c r="HA218" s="3"/>
      <c r="HB218" s="3"/>
      <c r="HC218" s="3"/>
      <c r="HD218" s="3"/>
      <c r="HE218" s="3"/>
      <c r="HF218" s="3"/>
      <c r="HG218" s="3"/>
      <c r="HH218" s="3"/>
      <c r="HI218" s="3"/>
    </row>
    <row r="219" spans="2:217" s="6" customFormat="1" x14ac:dyDescent="0.2">
      <c r="B219" s="11"/>
      <c r="C219" s="11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8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/>
      <c r="GY219" s="3"/>
      <c r="GZ219" s="3"/>
      <c r="HA219" s="3"/>
      <c r="HB219" s="3"/>
      <c r="HC219" s="3"/>
      <c r="HD219" s="3"/>
      <c r="HE219" s="3"/>
      <c r="HF219" s="3"/>
      <c r="HG219" s="3"/>
      <c r="HH219" s="3"/>
      <c r="HI219" s="3"/>
    </row>
    <row r="220" spans="2:217" s="6" customFormat="1" x14ac:dyDescent="0.2">
      <c r="B220" s="11"/>
      <c r="C220" s="11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8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  <c r="FC220" s="3"/>
      <c r="FD220" s="3"/>
      <c r="FE220" s="3"/>
      <c r="FF220" s="3"/>
      <c r="FG220" s="3"/>
      <c r="FH220" s="3"/>
      <c r="FI220" s="3"/>
      <c r="FJ220" s="3"/>
      <c r="FK220" s="3"/>
      <c r="FL220" s="3"/>
      <c r="FM220" s="3"/>
      <c r="FN220" s="3"/>
      <c r="FO220" s="3"/>
      <c r="FP220" s="3"/>
      <c r="FQ220" s="3"/>
      <c r="FR220" s="3"/>
      <c r="FS220" s="3"/>
      <c r="FT220" s="3"/>
      <c r="FU220" s="3"/>
      <c r="FV220" s="3"/>
      <c r="FW220" s="3"/>
      <c r="FX220" s="3"/>
      <c r="FY220" s="3"/>
      <c r="FZ220" s="3"/>
      <c r="GA220" s="3"/>
      <c r="GB220" s="3"/>
      <c r="GC220" s="3"/>
      <c r="GD220" s="3"/>
      <c r="GE220" s="3"/>
      <c r="GF220" s="3"/>
      <c r="GG220" s="3"/>
      <c r="GH220" s="3"/>
      <c r="GI220" s="3"/>
      <c r="GJ220" s="3"/>
      <c r="GK220" s="3"/>
      <c r="GL220" s="3"/>
      <c r="GM220" s="3"/>
      <c r="GN220" s="3"/>
      <c r="GO220" s="3"/>
      <c r="GP220" s="3"/>
      <c r="GQ220" s="3"/>
      <c r="GR220" s="3"/>
      <c r="GS220" s="3"/>
      <c r="GT220" s="3"/>
      <c r="GU220" s="3"/>
      <c r="GV220" s="3"/>
      <c r="GW220" s="3"/>
      <c r="GX220" s="3"/>
      <c r="GY220" s="3"/>
      <c r="GZ220" s="3"/>
      <c r="HA220" s="3"/>
      <c r="HB220" s="3"/>
      <c r="HC220" s="3"/>
      <c r="HD220" s="3"/>
      <c r="HE220" s="3"/>
      <c r="HF220" s="3"/>
      <c r="HG220" s="3"/>
      <c r="HH220" s="3"/>
      <c r="HI220" s="3"/>
    </row>
    <row r="221" spans="2:217" s="6" customFormat="1" x14ac:dyDescent="0.2">
      <c r="B221" s="11"/>
      <c r="C221" s="11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8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  <c r="GU221" s="3"/>
      <c r="GV221" s="3"/>
      <c r="GW221" s="3"/>
      <c r="GX221" s="3"/>
      <c r="GY221" s="3"/>
      <c r="GZ221" s="3"/>
      <c r="HA221" s="3"/>
      <c r="HB221" s="3"/>
      <c r="HC221" s="3"/>
      <c r="HD221" s="3"/>
      <c r="HE221" s="3"/>
      <c r="HF221" s="3"/>
      <c r="HG221" s="3"/>
      <c r="HH221" s="3"/>
      <c r="HI221" s="3"/>
    </row>
    <row r="222" spans="2:217" s="6" customFormat="1" x14ac:dyDescent="0.2">
      <c r="B222" s="11"/>
      <c r="C222" s="11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8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/>
      <c r="GY222" s="3"/>
      <c r="GZ222" s="3"/>
      <c r="HA222" s="3"/>
      <c r="HB222" s="3"/>
      <c r="HC222" s="3"/>
      <c r="HD222" s="3"/>
      <c r="HE222" s="3"/>
      <c r="HF222" s="3"/>
      <c r="HG222" s="3"/>
      <c r="HH222" s="3"/>
      <c r="HI222" s="3"/>
    </row>
    <row r="223" spans="2:217" s="6" customFormat="1" x14ac:dyDescent="0.2">
      <c r="B223" s="11"/>
      <c r="C223" s="11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8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  <c r="GU223" s="3"/>
      <c r="GV223" s="3"/>
      <c r="GW223" s="3"/>
      <c r="GX223" s="3"/>
      <c r="GY223" s="3"/>
      <c r="GZ223" s="3"/>
      <c r="HA223" s="3"/>
      <c r="HB223" s="3"/>
      <c r="HC223" s="3"/>
      <c r="HD223" s="3"/>
      <c r="HE223" s="3"/>
      <c r="HF223" s="3"/>
      <c r="HG223" s="3"/>
      <c r="HH223" s="3"/>
      <c r="HI223" s="3"/>
    </row>
    <row r="224" spans="2:217" s="6" customFormat="1" x14ac:dyDescent="0.2">
      <c r="B224" s="11"/>
      <c r="C224" s="11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8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/>
      <c r="GY224" s="3"/>
      <c r="GZ224" s="3"/>
      <c r="HA224" s="3"/>
      <c r="HB224" s="3"/>
      <c r="HC224" s="3"/>
      <c r="HD224" s="3"/>
      <c r="HE224" s="3"/>
      <c r="HF224" s="3"/>
      <c r="HG224" s="3"/>
      <c r="HH224" s="3"/>
      <c r="HI224" s="3"/>
    </row>
    <row r="225" spans="2:217" s="6" customFormat="1" x14ac:dyDescent="0.2">
      <c r="B225" s="11"/>
      <c r="C225" s="11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8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  <c r="FC225" s="3"/>
      <c r="FD225" s="3"/>
      <c r="FE225" s="3"/>
      <c r="FF225" s="3"/>
      <c r="FG225" s="3"/>
      <c r="FH225" s="3"/>
      <c r="FI225" s="3"/>
      <c r="FJ225" s="3"/>
      <c r="FK225" s="3"/>
      <c r="FL225" s="3"/>
      <c r="FM225" s="3"/>
      <c r="FN225" s="3"/>
      <c r="FO225" s="3"/>
      <c r="FP225" s="3"/>
      <c r="FQ225" s="3"/>
      <c r="FR225" s="3"/>
      <c r="FS225" s="3"/>
      <c r="FT225" s="3"/>
      <c r="FU225" s="3"/>
      <c r="FV225" s="3"/>
      <c r="FW225" s="3"/>
      <c r="FX225" s="3"/>
      <c r="FY225" s="3"/>
      <c r="FZ225" s="3"/>
      <c r="GA225" s="3"/>
      <c r="GB225" s="3"/>
      <c r="GC225" s="3"/>
      <c r="GD225" s="3"/>
      <c r="GE225" s="3"/>
      <c r="GF225" s="3"/>
      <c r="GG225" s="3"/>
      <c r="GH225" s="3"/>
      <c r="GI225" s="3"/>
      <c r="GJ225" s="3"/>
      <c r="GK225" s="3"/>
      <c r="GL225" s="3"/>
      <c r="GM225" s="3"/>
      <c r="GN225" s="3"/>
      <c r="GO225" s="3"/>
      <c r="GP225" s="3"/>
      <c r="GQ225" s="3"/>
      <c r="GR225" s="3"/>
      <c r="GS225" s="3"/>
      <c r="GT225" s="3"/>
      <c r="GU225" s="3"/>
      <c r="GV225" s="3"/>
      <c r="GW225" s="3"/>
      <c r="GX225" s="3"/>
      <c r="GY225" s="3"/>
      <c r="GZ225" s="3"/>
      <c r="HA225" s="3"/>
      <c r="HB225" s="3"/>
      <c r="HC225" s="3"/>
      <c r="HD225" s="3"/>
      <c r="HE225" s="3"/>
      <c r="HF225" s="3"/>
      <c r="HG225" s="3"/>
      <c r="HH225" s="3"/>
      <c r="HI225" s="3"/>
    </row>
    <row r="226" spans="2:217" s="6" customFormat="1" x14ac:dyDescent="0.2">
      <c r="B226" s="11"/>
      <c r="C226" s="11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8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/>
      <c r="GY226" s="3"/>
      <c r="GZ226" s="3"/>
      <c r="HA226" s="3"/>
      <c r="HB226" s="3"/>
      <c r="HC226" s="3"/>
      <c r="HD226" s="3"/>
      <c r="HE226" s="3"/>
      <c r="HF226" s="3"/>
      <c r="HG226" s="3"/>
      <c r="HH226" s="3"/>
      <c r="HI226" s="3"/>
    </row>
    <row r="227" spans="2:217" s="6" customFormat="1" x14ac:dyDescent="0.2">
      <c r="B227" s="11"/>
      <c r="C227" s="11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8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  <c r="GU227" s="3"/>
      <c r="GV227" s="3"/>
      <c r="GW227" s="3"/>
      <c r="GX227" s="3"/>
      <c r="GY227" s="3"/>
      <c r="GZ227" s="3"/>
      <c r="HA227" s="3"/>
      <c r="HB227" s="3"/>
      <c r="HC227" s="3"/>
      <c r="HD227" s="3"/>
      <c r="HE227" s="3"/>
      <c r="HF227" s="3"/>
      <c r="HG227" s="3"/>
      <c r="HH227" s="3"/>
      <c r="HI227" s="3"/>
    </row>
    <row r="228" spans="2:217" s="6" customFormat="1" x14ac:dyDescent="0.2">
      <c r="B228" s="11"/>
      <c r="C228" s="11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8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/>
      <c r="GY228" s="3"/>
      <c r="GZ228" s="3"/>
      <c r="HA228" s="3"/>
      <c r="HB228" s="3"/>
      <c r="HC228" s="3"/>
      <c r="HD228" s="3"/>
      <c r="HE228" s="3"/>
      <c r="HF228" s="3"/>
      <c r="HG228" s="3"/>
      <c r="HH228" s="3"/>
      <c r="HI228" s="3"/>
    </row>
    <row r="229" spans="2:217" s="6" customFormat="1" x14ac:dyDescent="0.2">
      <c r="B229" s="11"/>
      <c r="C229" s="11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8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/>
      <c r="GY229" s="3"/>
      <c r="GZ229" s="3"/>
      <c r="HA229" s="3"/>
      <c r="HB229" s="3"/>
      <c r="HC229" s="3"/>
      <c r="HD229" s="3"/>
      <c r="HE229" s="3"/>
      <c r="HF229" s="3"/>
      <c r="HG229" s="3"/>
      <c r="HH229" s="3"/>
      <c r="HI229" s="3"/>
    </row>
    <row r="230" spans="2:217" s="6" customFormat="1" x14ac:dyDescent="0.2">
      <c r="B230" s="11"/>
      <c r="C230" s="11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8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/>
      <c r="GY230" s="3"/>
      <c r="GZ230" s="3"/>
      <c r="HA230" s="3"/>
      <c r="HB230" s="3"/>
      <c r="HC230" s="3"/>
      <c r="HD230" s="3"/>
      <c r="HE230" s="3"/>
      <c r="HF230" s="3"/>
      <c r="HG230" s="3"/>
      <c r="HH230" s="3"/>
      <c r="HI230" s="3"/>
    </row>
    <row r="231" spans="2:217" s="6" customFormat="1" x14ac:dyDescent="0.2">
      <c r="B231" s="11"/>
      <c r="C231" s="11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8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/>
      <c r="GY231" s="3"/>
      <c r="GZ231" s="3"/>
      <c r="HA231" s="3"/>
      <c r="HB231" s="3"/>
      <c r="HC231" s="3"/>
      <c r="HD231" s="3"/>
      <c r="HE231" s="3"/>
      <c r="HF231" s="3"/>
      <c r="HG231" s="3"/>
      <c r="HH231" s="3"/>
      <c r="HI231" s="3"/>
    </row>
    <row r="232" spans="2:217" s="6" customFormat="1" x14ac:dyDescent="0.2">
      <c r="B232" s="11"/>
      <c r="C232" s="11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8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  <c r="FC232" s="3"/>
      <c r="FD232" s="3"/>
      <c r="FE232" s="3"/>
      <c r="FF232" s="3"/>
      <c r="FG232" s="3"/>
      <c r="FH232" s="3"/>
      <c r="FI232" s="3"/>
      <c r="FJ232" s="3"/>
      <c r="FK232" s="3"/>
      <c r="FL232" s="3"/>
      <c r="FM232" s="3"/>
      <c r="FN232" s="3"/>
      <c r="FO232" s="3"/>
      <c r="FP232" s="3"/>
      <c r="FQ232" s="3"/>
      <c r="FR232" s="3"/>
      <c r="FS232" s="3"/>
      <c r="FT232" s="3"/>
      <c r="FU232" s="3"/>
      <c r="FV232" s="3"/>
      <c r="FW232" s="3"/>
      <c r="FX232" s="3"/>
      <c r="FY232" s="3"/>
      <c r="FZ232" s="3"/>
      <c r="GA232" s="3"/>
      <c r="GB232" s="3"/>
      <c r="GC232" s="3"/>
      <c r="GD232" s="3"/>
      <c r="GE232" s="3"/>
      <c r="GF232" s="3"/>
      <c r="GG232" s="3"/>
      <c r="GH232" s="3"/>
      <c r="GI232" s="3"/>
      <c r="GJ232" s="3"/>
      <c r="GK232" s="3"/>
      <c r="GL232" s="3"/>
      <c r="GM232" s="3"/>
      <c r="GN232" s="3"/>
      <c r="GO232" s="3"/>
      <c r="GP232" s="3"/>
      <c r="GQ232" s="3"/>
      <c r="GR232" s="3"/>
      <c r="GS232" s="3"/>
      <c r="GT232" s="3"/>
      <c r="GU232" s="3"/>
      <c r="GV232" s="3"/>
      <c r="GW232" s="3"/>
      <c r="GX232" s="3"/>
      <c r="GY232" s="3"/>
      <c r="GZ232" s="3"/>
      <c r="HA232" s="3"/>
      <c r="HB232" s="3"/>
      <c r="HC232" s="3"/>
      <c r="HD232" s="3"/>
      <c r="HE232" s="3"/>
      <c r="HF232" s="3"/>
      <c r="HG232" s="3"/>
      <c r="HH232" s="3"/>
      <c r="HI232" s="3"/>
    </row>
    <row r="233" spans="2:217" s="6" customFormat="1" x14ac:dyDescent="0.2">
      <c r="B233" s="11"/>
      <c r="C233" s="11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8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  <c r="FC233" s="3"/>
      <c r="FD233" s="3"/>
      <c r="FE233" s="3"/>
      <c r="FF233" s="3"/>
      <c r="FG233" s="3"/>
      <c r="FH233" s="3"/>
      <c r="FI233" s="3"/>
      <c r="FJ233" s="3"/>
      <c r="FK233" s="3"/>
      <c r="FL233" s="3"/>
      <c r="FM233" s="3"/>
      <c r="FN233" s="3"/>
      <c r="FO233" s="3"/>
      <c r="FP233" s="3"/>
      <c r="FQ233" s="3"/>
      <c r="FR233" s="3"/>
      <c r="FS233" s="3"/>
      <c r="FT233" s="3"/>
      <c r="FU233" s="3"/>
      <c r="FV233" s="3"/>
      <c r="FW233" s="3"/>
      <c r="FX233" s="3"/>
      <c r="FY233" s="3"/>
      <c r="FZ233" s="3"/>
      <c r="GA233" s="3"/>
      <c r="GB233" s="3"/>
      <c r="GC233" s="3"/>
      <c r="GD233" s="3"/>
      <c r="GE233" s="3"/>
      <c r="GF233" s="3"/>
      <c r="GG233" s="3"/>
      <c r="GH233" s="3"/>
      <c r="GI233" s="3"/>
      <c r="GJ233" s="3"/>
      <c r="GK233" s="3"/>
      <c r="GL233" s="3"/>
      <c r="GM233" s="3"/>
      <c r="GN233" s="3"/>
      <c r="GO233" s="3"/>
      <c r="GP233" s="3"/>
      <c r="GQ233" s="3"/>
      <c r="GR233" s="3"/>
      <c r="GS233" s="3"/>
      <c r="GT233" s="3"/>
      <c r="GU233" s="3"/>
      <c r="GV233" s="3"/>
      <c r="GW233" s="3"/>
      <c r="GX233" s="3"/>
      <c r="GY233" s="3"/>
      <c r="GZ233" s="3"/>
      <c r="HA233" s="3"/>
      <c r="HB233" s="3"/>
      <c r="HC233" s="3"/>
      <c r="HD233" s="3"/>
      <c r="HE233" s="3"/>
      <c r="HF233" s="3"/>
      <c r="HG233" s="3"/>
      <c r="HH233" s="3"/>
      <c r="HI233" s="3"/>
    </row>
    <row r="234" spans="2:217" s="6" customFormat="1" x14ac:dyDescent="0.2">
      <c r="B234" s="11"/>
      <c r="C234" s="11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8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  <c r="DW234" s="3"/>
      <c r="DX234" s="3"/>
      <c r="DY234" s="3"/>
      <c r="DZ234" s="3"/>
      <c r="EA234" s="3"/>
      <c r="EB234" s="3"/>
      <c r="EC234" s="3"/>
      <c r="ED234" s="3"/>
      <c r="EE234" s="3"/>
      <c r="EF234" s="3"/>
      <c r="EG234" s="3"/>
      <c r="EH234" s="3"/>
      <c r="EI234" s="3"/>
      <c r="EJ234" s="3"/>
      <c r="EK234" s="3"/>
      <c r="EL234" s="3"/>
      <c r="EM234" s="3"/>
      <c r="EN234" s="3"/>
      <c r="EO234" s="3"/>
      <c r="EP234" s="3"/>
      <c r="EQ234" s="3"/>
      <c r="ER234" s="3"/>
      <c r="ES234" s="3"/>
      <c r="ET234" s="3"/>
      <c r="EU234" s="3"/>
      <c r="EV234" s="3"/>
      <c r="EW234" s="3"/>
      <c r="EX234" s="3"/>
      <c r="EY234" s="3"/>
      <c r="EZ234" s="3"/>
      <c r="FA234" s="3"/>
      <c r="FB234" s="3"/>
      <c r="FC234" s="3"/>
      <c r="FD234" s="3"/>
      <c r="FE234" s="3"/>
      <c r="FF234" s="3"/>
      <c r="FG234" s="3"/>
      <c r="FH234" s="3"/>
      <c r="FI234" s="3"/>
      <c r="FJ234" s="3"/>
      <c r="FK234" s="3"/>
      <c r="FL234" s="3"/>
      <c r="FM234" s="3"/>
      <c r="FN234" s="3"/>
      <c r="FO234" s="3"/>
      <c r="FP234" s="3"/>
      <c r="FQ234" s="3"/>
      <c r="FR234" s="3"/>
      <c r="FS234" s="3"/>
      <c r="FT234" s="3"/>
      <c r="FU234" s="3"/>
      <c r="FV234" s="3"/>
      <c r="FW234" s="3"/>
      <c r="FX234" s="3"/>
      <c r="FY234" s="3"/>
      <c r="FZ234" s="3"/>
      <c r="GA234" s="3"/>
      <c r="GB234" s="3"/>
      <c r="GC234" s="3"/>
      <c r="GD234" s="3"/>
      <c r="GE234" s="3"/>
      <c r="GF234" s="3"/>
      <c r="GG234" s="3"/>
      <c r="GH234" s="3"/>
      <c r="GI234" s="3"/>
      <c r="GJ234" s="3"/>
      <c r="GK234" s="3"/>
      <c r="GL234" s="3"/>
      <c r="GM234" s="3"/>
      <c r="GN234" s="3"/>
      <c r="GO234" s="3"/>
      <c r="GP234" s="3"/>
      <c r="GQ234" s="3"/>
      <c r="GR234" s="3"/>
      <c r="GS234" s="3"/>
      <c r="GT234" s="3"/>
      <c r="GU234" s="3"/>
      <c r="GV234" s="3"/>
      <c r="GW234" s="3"/>
      <c r="GX234" s="3"/>
      <c r="GY234" s="3"/>
      <c r="GZ234" s="3"/>
      <c r="HA234" s="3"/>
      <c r="HB234" s="3"/>
      <c r="HC234" s="3"/>
      <c r="HD234" s="3"/>
      <c r="HE234" s="3"/>
      <c r="HF234" s="3"/>
      <c r="HG234" s="3"/>
      <c r="HH234" s="3"/>
      <c r="HI234" s="3"/>
    </row>
    <row r="235" spans="2:217" s="6" customFormat="1" x14ac:dyDescent="0.2">
      <c r="B235" s="11"/>
      <c r="C235" s="11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8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  <c r="FC235" s="3"/>
      <c r="FD235" s="3"/>
      <c r="FE235" s="3"/>
      <c r="FF235" s="3"/>
      <c r="FG235" s="3"/>
      <c r="FH235" s="3"/>
      <c r="FI235" s="3"/>
      <c r="FJ235" s="3"/>
      <c r="FK235" s="3"/>
      <c r="FL235" s="3"/>
      <c r="FM235" s="3"/>
      <c r="FN235" s="3"/>
      <c r="FO235" s="3"/>
      <c r="FP235" s="3"/>
      <c r="FQ235" s="3"/>
      <c r="FR235" s="3"/>
      <c r="FS235" s="3"/>
      <c r="FT235" s="3"/>
      <c r="FU235" s="3"/>
      <c r="FV235" s="3"/>
      <c r="FW235" s="3"/>
      <c r="FX235" s="3"/>
      <c r="FY235" s="3"/>
      <c r="FZ235" s="3"/>
      <c r="GA235" s="3"/>
      <c r="GB235" s="3"/>
      <c r="GC235" s="3"/>
      <c r="GD235" s="3"/>
      <c r="GE235" s="3"/>
      <c r="GF235" s="3"/>
      <c r="GG235" s="3"/>
      <c r="GH235" s="3"/>
      <c r="GI235" s="3"/>
      <c r="GJ235" s="3"/>
      <c r="GK235" s="3"/>
      <c r="GL235" s="3"/>
      <c r="GM235" s="3"/>
      <c r="GN235" s="3"/>
      <c r="GO235" s="3"/>
      <c r="GP235" s="3"/>
      <c r="GQ235" s="3"/>
      <c r="GR235" s="3"/>
      <c r="GS235" s="3"/>
      <c r="GT235" s="3"/>
      <c r="GU235" s="3"/>
      <c r="GV235" s="3"/>
      <c r="GW235" s="3"/>
      <c r="GX235" s="3"/>
      <c r="GY235" s="3"/>
      <c r="GZ235" s="3"/>
      <c r="HA235" s="3"/>
      <c r="HB235" s="3"/>
      <c r="HC235" s="3"/>
      <c r="HD235" s="3"/>
      <c r="HE235" s="3"/>
      <c r="HF235" s="3"/>
      <c r="HG235" s="3"/>
      <c r="HH235" s="3"/>
      <c r="HI235" s="3"/>
    </row>
  </sheetData>
  <mergeCells count="3">
    <mergeCell ref="A1:M1"/>
    <mergeCell ref="B54:B55"/>
    <mergeCell ref="B56:B57"/>
  </mergeCells>
  <pageMargins left="0" right="0" top="0" bottom="0" header="0" footer="0"/>
  <pageSetup paperSize="9" scale="61" orientation="landscape" r:id="rId1"/>
  <headerFooter>
    <oddHeader>&amp;R1-МО_Крутинский-2021 (11мо_1мр_1гп_9сп)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2"/>
  <sheetViews>
    <sheetView tabSelected="1" zoomScale="90" zoomScaleNormal="90" workbookViewId="0">
      <selection activeCell="F11" sqref="F11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8" max="18" width="10.28515625" customWidth="1"/>
  </cols>
  <sheetData>
    <row r="1" spans="1:9" ht="15.75" x14ac:dyDescent="0.25">
      <c r="A1" s="274" t="s">
        <v>341</v>
      </c>
      <c r="B1" s="274"/>
      <c r="C1" s="274"/>
      <c r="D1" s="274"/>
      <c r="E1" s="143"/>
      <c r="F1" s="143"/>
      <c r="G1" s="143"/>
      <c r="H1" s="143"/>
      <c r="I1" s="143"/>
    </row>
    <row r="3" spans="1:9" ht="15.75" x14ac:dyDescent="0.25">
      <c r="A3" s="275" t="s">
        <v>146</v>
      </c>
      <c r="B3" s="275"/>
      <c r="C3" s="275"/>
      <c r="D3" s="275"/>
    </row>
    <row r="4" spans="1:9" ht="15.75" x14ac:dyDescent="0.25">
      <c r="A4" s="276" t="s">
        <v>147</v>
      </c>
      <c r="B4" s="276"/>
      <c r="C4" s="276"/>
      <c r="D4" s="276"/>
    </row>
    <row r="5" spans="1:9" ht="15.75" x14ac:dyDescent="0.25">
      <c r="B5" s="144"/>
      <c r="C5" s="144"/>
      <c r="D5" s="144"/>
    </row>
    <row r="6" spans="1:9" ht="15.75" x14ac:dyDescent="0.25">
      <c r="B6" s="277"/>
      <c r="C6" s="277"/>
      <c r="D6" s="277"/>
    </row>
    <row r="7" spans="1:9" ht="31.5" x14ac:dyDescent="0.25">
      <c r="A7" s="278" t="s">
        <v>148</v>
      </c>
      <c r="B7" s="145" t="s">
        <v>149</v>
      </c>
      <c r="C7" s="146" t="s">
        <v>150</v>
      </c>
      <c r="D7" s="146" t="s">
        <v>151</v>
      </c>
    </row>
    <row r="8" spans="1:9" ht="15.75" x14ac:dyDescent="0.25">
      <c r="A8" s="279"/>
      <c r="B8" s="147">
        <v>13</v>
      </c>
      <c r="C8" s="147">
        <v>10</v>
      </c>
      <c r="D8" s="147">
        <v>11</v>
      </c>
    </row>
    <row r="9" spans="1:9" ht="15.75" x14ac:dyDescent="0.25">
      <c r="B9" s="144"/>
      <c r="C9" s="144"/>
      <c r="D9" s="144"/>
    </row>
    <row r="11" spans="1:9" ht="45.75" customHeight="1" x14ac:dyDescent="0.25">
      <c r="A11" s="273" t="s">
        <v>152</v>
      </c>
      <c r="B11" s="273"/>
      <c r="C11" s="145" t="s">
        <v>153</v>
      </c>
      <c r="D11" s="145" t="s">
        <v>154</v>
      </c>
    </row>
    <row r="12" spans="1:9" ht="15.75" x14ac:dyDescent="0.25">
      <c r="A12" s="272" t="s">
        <v>155</v>
      </c>
      <c r="B12" s="272"/>
      <c r="C12" s="148" t="s">
        <v>141</v>
      </c>
      <c r="D12" s="149" t="s">
        <v>142</v>
      </c>
    </row>
    <row r="13" spans="1:9" ht="15.75" x14ac:dyDescent="0.25">
      <c r="A13" s="271" t="s">
        <v>156</v>
      </c>
      <c r="B13" s="271"/>
      <c r="C13" s="148" t="s">
        <v>140</v>
      </c>
      <c r="D13" s="149">
        <v>52626151000</v>
      </c>
    </row>
    <row r="14" spans="1:9" ht="15.75" x14ac:dyDescent="0.25">
      <c r="A14" s="271" t="s">
        <v>10</v>
      </c>
      <c r="B14" s="271"/>
      <c r="C14" s="148" t="s">
        <v>121</v>
      </c>
      <c r="D14" s="149" t="s">
        <v>122</v>
      </c>
    </row>
    <row r="15" spans="1:9" ht="15.75" x14ac:dyDescent="0.25">
      <c r="A15" s="271" t="s">
        <v>11</v>
      </c>
      <c r="B15" s="271"/>
      <c r="C15" s="148" t="s">
        <v>123</v>
      </c>
      <c r="D15" s="149" t="s">
        <v>124</v>
      </c>
    </row>
    <row r="16" spans="1:9" ht="15.75" x14ac:dyDescent="0.25">
      <c r="A16" s="271" t="s">
        <v>12</v>
      </c>
      <c r="B16" s="271"/>
      <c r="C16" s="148" t="s">
        <v>125</v>
      </c>
      <c r="D16" s="149" t="s">
        <v>126</v>
      </c>
    </row>
    <row r="17" spans="1:4" ht="15.75" x14ac:dyDescent="0.25">
      <c r="A17" s="271" t="s">
        <v>13</v>
      </c>
      <c r="B17" s="271"/>
      <c r="C17" s="148" t="s">
        <v>128</v>
      </c>
      <c r="D17" s="149" t="s">
        <v>127</v>
      </c>
    </row>
    <row r="18" spans="1:4" ht="15.75" x14ac:dyDescent="0.25">
      <c r="A18" s="271" t="s">
        <v>14</v>
      </c>
      <c r="B18" s="271"/>
      <c r="C18" s="148" t="s">
        <v>130</v>
      </c>
      <c r="D18" s="149" t="s">
        <v>129</v>
      </c>
    </row>
    <row r="19" spans="1:4" ht="15.75" x14ac:dyDescent="0.25">
      <c r="A19" s="271" t="s">
        <v>15</v>
      </c>
      <c r="B19" s="271"/>
      <c r="C19" s="148" t="s">
        <v>131</v>
      </c>
      <c r="D19" s="149" t="s">
        <v>132</v>
      </c>
    </row>
    <row r="20" spans="1:4" ht="15.75" x14ac:dyDescent="0.25">
      <c r="A20" s="271" t="s">
        <v>16</v>
      </c>
      <c r="B20" s="271"/>
      <c r="C20" s="148" t="s">
        <v>133</v>
      </c>
      <c r="D20" s="149" t="s">
        <v>134</v>
      </c>
    </row>
    <row r="21" spans="1:4" ht="15.75" x14ac:dyDescent="0.25">
      <c r="A21" s="271" t="s">
        <v>17</v>
      </c>
      <c r="B21" s="271"/>
      <c r="C21" s="148" t="s">
        <v>135</v>
      </c>
      <c r="D21" s="149" t="s">
        <v>145</v>
      </c>
    </row>
    <row r="22" spans="1:4" ht="15.75" x14ac:dyDescent="0.25">
      <c r="A22" s="271" t="s">
        <v>18</v>
      </c>
      <c r="B22" s="271"/>
      <c r="C22" s="148" t="s">
        <v>137</v>
      </c>
      <c r="D22" s="149" t="s">
        <v>138</v>
      </c>
    </row>
  </sheetData>
  <mergeCells count="17">
    <mergeCell ref="A11:B11"/>
    <mergeCell ref="A1:D1"/>
    <mergeCell ref="A3:D3"/>
    <mergeCell ref="A4:D4"/>
    <mergeCell ref="B6:D6"/>
    <mergeCell ref="A7:A8"/>
    <mergeCell ref="A14:B14"/>
    <mergeCell ref="A15:B15"/>
    <mergeCell ref="A16:B16"/>
    <mergeCell ref="A17:B17"/>
    <mergeCell ref="A12:B12"/>
    <mergeCell ref="A13:B13"/>
    <mergeCell ref="A18:B18"/>
    <mergeCell ref="A19:B19"/>
    <mergeCell ref="A20:B20"/>
    <mergeCell ref="A21:B21"/>
    <mergeCell ref="A22:B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77"/>
  <sheetViews>
    <sheetView zoomScale="80" zoomScaleNormal="80" workbookViewId="0">
      <pane ySplit="10" topLeftCell="A11" activePane="bottomLeft" state="frozen"/>
      <selection pane="bottomLeft" activeCell="D64" sqref="D64"/>
    </sheetView>
  </sheetViews>
  <sheetFormatPr defaultRowHeight="15" x14ac:dyDescent="0.25"/>
  <cols>
    <col min="1" max="1" width="50.140625" style="150" customWidth="1"/>
    <col min="2" max="2" width="26.85546875" style="150" customWidth="1"/>
    <col min="3" max="4" width="27.7109375" style="150" customWidth="1"/>
    <col min="5" max="5" width="11.7109375" style="150" customWidth="1"/>
    <col min="6" max="6" width="13.7109375" style="150" customWidth="1"/>
    <col min="7" max="7" width="9.28515625" style="150" customWidth="1"/>
    <col min="8" max="8" width="10.28515625" style="150" customWidth="1"/>
    <col min="9" max="9" width="9.28515625" style="150" customWidth="1"/>
    <col min="10" max="10" width="9.5703125" style="150" customWidth="1"/>
    <col min="11" max="16384" width="9.140625" style="150"/>
  </cols>
  <sheetData>
    <row r="1" spans="1:4" ht="30" customHeight="1" x14ac:dyDescent="0.3">
      <c r="A1" s="283" t="s">
        <v>158</v>
      </c>
      <c r="B1" s="283"/>
      <c r="C1" s="283"/>
      <c r="D1" s="284"/>
    </row>
    <row r="2" spans="1:4" ht="62.25" customHeight="1" x14ac:dyDescent="0.25">
      <c r="A2" s="285" t="s">
        <v>336</v>
      </c>
      <c r="B2" s="286"/>
      <c r="C2" s="286"/>
      <c r="D2" s="287"/>
    </row>
    <row r="3" spans="1:4" ht="69" customHeight="1" x14ac:dyDescent="0.25">
      <c r="A3" s="288" t="s">
        <v>337</v>
      </c>
      <c r="B3" s="289"/>
      <c r="C3" s="289"/>
      <c r="D3" s="290"/>
    </row>
    <row r="4" spans="1:4" ht="15.75" customHeight="1" x14ac:dyDescent="0.25">
      <c r="A4" s="151"/>
      <c r="B4" s="152"/>
      <c r="C4" s="152"/>
      <c r="D4" s="153"/>
    </row>
    <row r="5" spans="1:4" ht="36.75" customHeight="1" x14ac:dyDescent="0.25">
      <c r="A5" s="291" t="s">
        <v>159</v>
      </c>
      <c r="B5" s="292"/>
      <c r="C5" s="292"/>
      <c r="D5" s="293"/>
    </row>
    <row r="6" spans="1:4" ht="19.5" customHeight="1" x14ac:dyDescent="0.25">
      <c r="A6" s="154"/>
      <c r="B6" s="154"/>
      <c r="C6" s="154"/>
      <c r="D6" s="154"/>
    </row>
    <row r="7" spans="1:4" ht="15" customHeight="1" x14ac:dyDescent="0.25">
      <c r="A7" s="294" t="s">
        <v>160</v>
      </c>
      <c r="B7" s="294" t="s">
        <v>161</v>
      </c>
      <c r="C7" s="294" t="s">
        <v>162</v>
      </c>
      <c r="D7" s="294" t="s">
        <v>163</v>
      </c>
    </row>
    <row r="8" spans="1:4" ht="42" customHeight="1" x14ac:dyDescent="0.25">
      <c r="A8" s="294"/>
      <c r="B8" s="294"/>
      <c r="C8" s="294"/>
      <c r="D8" s="294"/>
    </row>
    <row r="9" spans="1:4" ht="15" customHeight="1" x14ac:dyDescent="0.25">
      <c r="A9" s="156"/>
      <c r="B9" s="155">
        <v>1</v>
      </c>
      <c r="C9" s="155">
        <v>2</v>
      </c>
      <c r="D9" s="155">
        <v>3</v>
      </c>
    </row>
    <row r="10" spans="1:4" ht="26.25" customHeight="1" x14ac:dyDescent="0.25">
      <c r="A10" s="157" t="s">
        <v>169</v>
      </c>
      <c r="B10" s="158" t="s">
        <v>142</v>
      </c>
      <c r="C10" s="159" t="s">
        <v>164</v>
      </c>
      <c r="D10" s="160">
        <f>SUM(D12,D17,D23,D30,D39,D44,D49,D54,D59,D64)</f>
        <v>0</v>
      </c>
    </row>
    <row r="11" spans="1:4" ht="15" customHeight="1" x14ac:dyDescent="0.25">
      <c r="A11" s="161" t="s">
        <v>165</v>
      </c>
      <c r="B11" s="155"/>
      <c r="C11" s="162"/>
      <c r="D11" s="163"/>
    </row>
    <row r="12" spans="1:4" ht="15" customHeight="1" x14ac:dyDescent="0.25">
      <c r="A12" s="164" t="s">
        <v>156</v>
      </c>
      <c r="B12" s="165" t="s">
        <v>157</v>
      </c>
      <c r="C12" s="166" t="s">
        <v>164</v>
      </c>
      <c r="D12" s="167"/>
    </row>
    <row r="13" spans="1:4" ht="15" customHeight="1" x14ac:dyDescent="0.25">
      <c r="A13" s="168" t="s">
        <v>170</v>
      </c>
      <c r="B13" s="169" t="s">
        <v>164</v>
      </c>
      <c r="C13" s="170" t="s">
        <v>174</v>
      </c>
      <c r="D13" s="237"/>
    </row>
    <row r="14" spans="1:4" ht="15" customHeight="1" x14ac:dyDescent="0.25">
      <c r="A14" s="168" t="s">
        <v>171</v>
      </c>
      <c r="B14" s="169" t="s">
        <v>164</v>
      </c>
      <c r="C14" s="170" t="s">
        <v>175</v>
      </c>
      <c r="D14" s="237"/>
    </row>
    <row r="15" spans="1:4" ht="15" customHeight="1" x14ac:dyDescent="0.25">
      <c r="A15" s="168" t="s">
        <v>172</v>
      </c>
      <c r="B15" s="169" t="s">
        <v>164</v>
      </c>
      <c r="C15" s="170" t="s">
        <v>176</v>
      </c>
      <c r="D15" s="237"/>
    </row>
    <row r="16" spans="1:4" ht="15" customHeight="1" x14ac:dyDescent="0.25">
      <c r="A16" s="168" t="s">
        <v>173</v>
      </c>
      <c r="B16" s="169" t="s">
        <v>164</v>
      </c>
      <c r="C16" s="170" t="s">
        <v>177</v>
      </c>
      <c r="D16" s="237"/>
    </row>
    <row r="17" spans="1:4" ht="15" customHeight="1" x14ac:dyDescent="0.25">
      <c r="A17" s="171" t="s">
        <v>10</v>
      </c>
      <c r="B17" s="165" t="s">
        <v>122</v>
      </c>
      <c r="C17" s="172" t="s">
        <v>164</v>
      </c>
      <c r="D17" s="173"/>
    </row>
    <row r="18" spans="1:4" ht="15" customHeight="1" x14ac:dyDescent="0.25">
      <c r="A18" s="168" t="s">
        <v>178</v>
      </c>
      <c r="B18" s="174" t="s">
        <v>164</v>
      </c>
      <c r="C18" s="170" t="s">
        <v>183</v>
      </c>
      <c r="D18" s="238"/>
    </row>
    <row r="19" spans="1:4" ht="15" customHeight="1" x14ac:dyDescent="0.25">
      <c r="A19" s="168" t="s">
        <v>179</v>
      </c>
      <c r="B19" s="174" t="s">
        <v>164</v>
      </c>
      <c r="C19" s="170" t="s">
        <v>184</v>
      </c>
      <c r="D19" s="238"/>
    </row>
    <row r="20" spans="1:4" ht="15" customHeight="1" x14ac:dyDescent="0.25">
      <c r="A20" s="168" t="s">
        <v>180</v>
      </c>
      <c r="B20" s="174" t="s">
        <v>164</v>
      </c>
      <c r="C20" s="170" t="s">
        <v>185</v>
      </c>
      <c r="D20" s="238"/>
    </row>
    <row r="21" spans="1:4" ht="15" customHeight="1" x14ac:dyDescent="0.25">
      <c r="A21" s="168" t="s">
        <v>181</v>
      </c>
      <c r="B21" s="174" t="s">
        <v>164</v>
      </c>
      <c r="C21" s="170" t="s">
        <v>186</v>
      </c>
      <c r="D21" s="238"/>
    </row>
    <row r="22" spans="1:4" ht="15" customHeight="1" x14ac:dyDescent="0.25">
      <c r="A22" s="168" t="s">
        <v>182</v>
      </c>
      <c r="B22" s="174" t="s">
        <v>164</v>
      </c>
      <c r="C22" s="170" t="s">
        <v>187</v>
      </c>
      <c r="D22" s="238"/>
    </row>
    <row r="23" spans="1:4" ht="15" customHeight="1" x14ac:dyDescent="0.25">
      <c r="A23" s="171" t="s">
        <v>11</v>
      </c>
      <c r="B23" s="165">
        <v>52626404000</v>
      </c>
      <c r="C23" s="176" t="s">
        <v>164</v>
      </c>
      <c r="D23" s="173"/>
    </row>
    <row r="24" spans="1:4" ht="15" customHeight="1" x14ac:dyDescent="0.25">
      <c r="A24" s="168" t="s">
        <v>188</v>
      </c>
      <c r="B24" s="174" t="s">
        <v>164</v>
      </c>
      <c r="C24" s="170" t="s">
        <v>194</v>
      </c>
      <c r="D24" s="238"/>
    </row>
    <row r="25" spans="1:4" ht="15" customHeight="1" x14ac:dyDescent="0.25">
      <c r="A25" s="168" t="s">
        <v>189</v>
      </c>
      <c r="B25" s="174" t="s">
        <v>164</v>
      </c>
      <c r="C25" s="170" t="s">
        <v>195</v>
      </c>
      <c r="D25" s="238"/>
    </row>
    <row r="26" spans="1:4" ht="15" customHeight="1" x14ac:dyDescent="0.25">
      <c r="A26" s="168" t="s">
        <v>190</v>
      </c>
      <c r="B26" s="174" t="s">
        <v>164</v>
      </c>
      <c r="C26" s="170" t="s">
        <v>196</v>
      </c>
      <c r="D26" s="238"/>
    </row>
    <row r="27" spans="1:4" ht="15" customHeight="1" x14ac:dyDescent="0.25">
      <c r="A27" s="168" t="s">
        <v>191</v>
      </c>
      <c r="B27" s="174" t="s">
        <v>164</v>
      </c>
      <c r="C27" s="170" t="s">
        <v>197</v>
      </c>
      <c r="D27" s="238"/>
    </row>
    <row r="28" spans="1:4" ht="15" customHeight="1" x14ac:dyDescent="0.25">
      <c r="A28" s="168" t="s">
        <v>192</v>
      </c>
      <c r="B28" s="174" t="s">
        <v>164</v>
      </c>
      <c r="C28" s="170" t="s">
        <v>198</v>
      </c>
      <c r="D28" s="238"/>
    </row>
    <row r="29" spans="1:4" ht="15" customHeight="1" x14ac:dyDescent="0.25">
      <c r="A29" s="168" t="s">
        <v>193</v>
      </c>
      <c r="B29" s="174" t="s">
        <v>164</v>
      </c>
      <c r="C29" s="170" t="s">
        <v>199</v>
      </c>
      <c r="D29" s="238"/>
    </row>
    <row r="30" spans="1:4" ht="15" customHeight="1" x14ac:dyDescent="0.25">
      <c r="A30" s="171" t="s">
        <v>12</v>
      </c>
      <c r="B30" s="165" t="s">
        <v>126</v>
      </c>
      <c r="C30" s="172" t="s">
        <v>164</v>
      </c>
      <c r="D30" s="173"/>
    </row>
    <row r="31" spans="1:4" ht="15" customHeight="1" x14ac:dyDescent="0.25">
      <c r="A31" s="168" t="s">
        <v>200</v>
      </c>
      <c r="B31" s="174" t="s">
        <v>164</v>
      </c>
      <c r="C31" s="170" t="s">
        <v>208</v>
      </c>
      <c r="D31" s="238"/>
    </row>
    <row r="32" spans="1:4" ht="15" customHeight="1" x14ac:dyDescent="0.25">
      <c r="A32" s="168" t="s">
        <v>201</v>
      </c>
      <c r="B32" s="174" t="s">
        <v>164</v>
      </c>
      <c r="C32" s="170" t="s">
        <v>209</v>
      </c>
      <c r="D32" s="238"/>
    </row>
    <row r="33" spans="1:7" ht="15" customHeight="1" x14ac:dyDescent="0.25">
      <c r="A33" s="168" t="s">
        <v>202</v>
      </c>
      <c r="B33" s="174" t="s">
        <v>164</v>
      </c>
      <c r="C33" s="170" t="s">
        <v>210</v>
      </c>
      <c r="D33" s="238"/>
    </row>
    <row r="34" spans="1:7" ht="15" customHeight="1" x14ac:dyDescent="0.25">
      <c r="A34" s="168" t="s">
        <v>203</v>
      </c>
      <c r="B34" s="174" t="s">
        <v>164</v>
      </c>
      <c r="C34" s="170" t="s">
        <v>211</v>
      </c>
      <c r="D34" s="238"/>
    </row>
    <row r="35" spans="1:7" ht="15" customHeight="1" x14ac:dyDescent="0.25">
      <c r="A35" s="168" t="s">
        <v>204</v>
      </c>
      <c r="B35" s="174" t="s">
        <v>164</v>
      </c>
      <c r="C35" s="170" t="s">
        <v>212</v>
      </c>
      <c r="D35" s="238"/>
    </row>
    <row r="36" spans="1:7" ht="15" customHeight="1" x14ac:dyDescent="0.25">
      <c r="A36" s="168" t="s">
        <v>205</v>
      </c>
      <c r="B36" s="174" t="s">
        <v>164</v>
      </c>
      <c r="C36" s="170" t="s">
        <v>213</v>
      </c>
      <c r="D36" s="238"/>
    </row>
    <row r="37" spans="1:7" ht="15" customHeight="1" x14ac:dyDescent="0.25">
      <c r="A37" s="168" t="s">
        <v>206</v>
      </c>
      <c r="B37" s="174" t="s">
        <v>164</v>
      </c>
      <c r="C37" s="170" t="s">
        <v>214</v>
      </c>
      <c r="D37" s="238"/>
    </row>
    <row r="38" spans="1:7" ht="15" customHeight="1" x14ac:dyDescent="0.25">
      <c r="A38" s="168" t="s">
        <v>207</v>
      </c>
      <c r="B38" s="174" t="s">
        <v>164</v>
      </c>
      <c r="C38" s="170" t="s">
        <v>215</v>
      </c>
      <c r="D38" s="238"/>
    </row>
    <row r="39" spans="1:7" ht="15" customHeight="1" x14ac:dyDescent="0.25">
      <c r="A39" s="171" t="s">
        <v>13</v>
      </c>
      <c r="B39" s="165" t="s">
        <v>127</v>
      </c>
      <c r="C39" s="177" t="s">
        <v>164</v>
      </c>
      <c r="D39" s="173"/>
    </row>
    <row r="40" spans="1:7" ht="15" customHeight="1" x14ac:dyDescent="0.25">
      <c r="A40" s="168" t="s">
        <v>216</v>
      </c>
      <c r="B40" s="174" t="s">
        <v>164</v>
      </c>
      <c r="C40" s="170" t="s">
        <v>220</v>
      </c>
      <c r="D40" s="238"/>
    </row>
    <row r="41" spans="1:7" ht="15" customHeight="1" x14ac:dyDescent="0.25">
      <c r="A41" s="168" t="s">
        <v>217</v>
      </c>
      <c r="B41" s="174" t="s">
        <v>164</v>
      </c>
      <c r="C41" s="170" t="s">
        <v>221</v>
      </c>
      <c r="D41" s="238"/>
    </row>
    <row r="42" spans="1:7" ht="15" customHeight="1" x14ac:dyDescent="0.25">
      <c r="A42" s="168" t="s">
        <v>218</v>
      </c>
      <c r="B42" s="174" t="s">
        <v>164</v>
      </c>
      <c r="C42" s="170" t="s">
        <v>222</v>
      </c>
      <c r="D42" s="238"/>
    </row>
    <row r="43" spans="1:7" ht="15" customHeight="1" x14ac:dyDescent="0.25">
      <c r="A43" s="168" t="s">
        <v>219</v>
      </c>
      <c r="B43" s="174" t="s">
        <v>164</v>
      </c>
      <c r="C43" s="170" t="s">
        <v>223</v>
      </c>
      <c r="D43" s="238"/>
    </row>
    <row r="44" spans="1:7" ht="15" customHeight="1" x14ac:dyDescent="0.25">
      <c r="A44" s="171" t="s">
        <v>14</v>
      </c>
      <c r="B44" s="165" t="s">
        <v>129</v>
      </c>
      <c r="C44" s="177" t="s">
        <v>164</v>
      </c>
      <c r="D44" s="173"/>
      <c r="G44" s="178"/>
    </row>
    <row r="45" spans="1:7" ht="15" customHeight="1" x14ac:dyDescent="0.25">
      <c r="A45" s="168" t="s">
        <v>224</v>
      </c>
      <c r="B45" s="174" t="s">
        <v>164</v>
      </c>
      <c r="C45" s="170" t="s">
        <v>228</v>
      </c>
      <c r="D45" s="238"/>
      <c r="G45" s="178"/>
    </row>
    <row r="46" spans="1:7" ht="15" customHeight="1" x14ac:dyDescent="0.25">
      <c r="A46" s="168" t="s">
        <v>225</v>
      </c>
      <c r="B46" s="174" t="s">
        <v>164</v>
      </c>
      <c r="C46" s="170" t="s">
        <v>229</v>
      </c>
      <c r="D46" s="238"/>
      <c r="G46" s="178"/>
    </row>
    <row r="47" spans="1:7" ht="15" customHeight="1" x14ac:dyDescent="0.25">
      <c r="A47" s="168" t="s">
        <v>226</v>
      </c>
      <c r="B47" s="174" t="s">
        <v>164</v>
      </c>
      <c r="C47" s="170" t="s">
        <v>230</v>
      </c>
      <c r="D47" s="238"/>
    </row>
    <row r="48" spans="1:7" ht="15" customHeight="1" x14ac:dyDescent="0.25">
      <c r="A48" s="168" t="s">
        <v>227</v>
      </c>
      <c r="B48" s="174" t="s">
        <v>164</v>
      </c>
      <c r="C48" s="170" t="s">
        <v>231</v>
      </c>
      <c r="D48" s="238"/>
    </row>
    <row r="49" spans="1:4" ht="15" customHeight="1" x14ac:dyDescent="0.25">
      <c r="A49" s="171" t="s">
        <v>15</v>
      </c>
      <c r="B49" s="165" t="s">
        <v>132</v>
      </c>
      <c r="C49" s="174" t="s">
        <v>164</v>
      </c>
      <c r="D49" s="180"/>
    </row>
    <row r="50" spans="1:4" ht="15" customHeight="1" x14ac:dyDescent="0.25">
      <c r="A50" s="168" t="s">
        <v>232</v>
      </c>
      <c r="B50" s="174" t="s">
        <v>164</v>
      </c>
      <c r="C50" s="170" t="s">
        <v>236</v>
      </c>
      <c r="D50" s="239"/>
    </row>
    <row r="51" spans="1:4" ht="15" customHeight="1" x14ac:dyDescent="0.25">
      <c r="A51" s="168" t="s">
        <v>233</v>
      </c>
      <c r="B51" s="174" t="s">
        <v>164</v>
      </c>
      <c r="C51" s="170" t="s">
        <v>237</v>
      </c>
      <c r="D51" s="239"/>
    </row>
    <row r="52" spans="1:4" ht="15" customHeight="1" x14ac:dyDescent="0.25">
      <c r="A52" s="168" t="s">
        <v>234</v>
      </c>
      <c r="B52" s="174" t="s">
        <v>164</v>
      </c>
      <c r="C52" s="170" t="s">
        <v>238</v>
      </c>
      <c r="D52" s="239"/>
    </row>
    <row r="53" spans="1:4" ht="15" customHeight="1" x14ac:dyDescent="0.25">
      <c r="A53" s="168" t="s">
        <v>235</v>
      </c>
      <c r="B53" s="174" t="s">
        <v>164</v>
      </c>
      <c r="C53" s="170" t="s">
        <v>239</v>
      </c>
      <c r="D53" s="239"/>
    </row>
    <row r="54" spans="1:4" ht="15" customHeight="1" x14ac:dyDescent="0.25">
      <c r="A54" s="181" t="s">
        <v>16</v>
      </c>
      <c r="B54" s="165" t="s">
        <v>134</v>
      </c>
      <c r="C54" s="174" t="s">
        <v>164</v>
      </c>
      <c r="D54" s="180"/>
    </row>
    <row r="55" spans="1:4" ht="15" customHeight="1" x14ac:dyDescent="0.25">
      <c r="A55" s="168" t="s">
        <v>240</v>
      </c>
      <c r="B55" s="174" t="s">
        <v>164</v>
      </c>
      <c r="C55" s="170" t="s">
        <v>244</v>
      </c>
      <c r="D55" s="239"/>
    </row>
    <row r="56" spans="1:4" ht="15" customHeight="1" x14ac:dyDescent="0.25">
      <c r="A56" s="168" t="s">
        <v>241</v>
      </c>
      <c r="B56" s="174" t="s">
        <v>164</v>
      </c>
      <c r="C56" s="170" t="s">
        <v>245</v>
      </c>
      <c r="D56" s="239"/>
    </row>
    <row r="57" spans="1:4" ht="15" customHeight="1" x14ac:dyDescent="0.25">
      <c r="A57" s="168" t="s">
        <v>242</v>
      </c>
      <c r="B57" s="174" t="s">
        <v>164</v>
      </c>
      <c r="C57" s="170" t="s">
        <v>246</v>
      </c>
      <c r="D57" s="239"/>
    </row>
    <row r="58" spans="1:4" ht="15" customHeight="1" x14ac:dyDescent="0.25">
      <c r="A58" s="168" t="s">
        <v>243</v>
      </c>
      <c r="B58" s="174" t="s">
        <v>164</v>
      </c>
      <c r="C58" s="170" t="s">
        <v>247</v>
      </c>
      <c r="D58" s="239"/>
    </row>
    <row r="59" spans="1:4" ht="15" customHeight="1" x14ac:dyDescent="0.25">
      <c r="A59" s="181" t="s">
        <v>17</v>
      </c>
      <c r="B59" s="165" t="s">
        <v>145</v>
      </c>
      <c r="C59" s="174" t="s">
        <v>164</v>
      </c>
      <c r="D59" s="182"/>
    </row>
    <row r="60" spans="1:4" ht="15" customHeight="1" x14ac:dyDescent="0.25">
      <c r="A60" s="168" t="s">
        <v>248</v>
      </c>
      <c r="B60" s="174" t="s">
        <v>164</v>
      </c>
      <c r="C60" s="170" t="s">
        <v>252</v>
      </c>
      <c r="D60" s="239"/>
    </row>
    <row r="61" spans="1:4" ht="15" customHeight="1" x14ac:dyDescent="0.25">
      <c r="A61" s="168" t="s">
        <v>249</v>
      </c>
      <c r="B61" s="174" t="s">
        <v>164</v>
      </c>
      <c r="C61" s="170" t="s">
        <v>253</v>
      </c>
      <c r="D61" s="239"/>
    </row>
    <row r="62" spans="1:4" ht="15" customHeight="1" x14ac:dyDescent="0.25">
      <c r="A62" s="168" t="s">
        <v>250</v>
      </c>
      <c r="B62" s="174" t="s">
        <v>164</v>
      </c>
      <c r="C62" s="170" t="s">
        <v>254</v>
      </c>
      <c r="D62" s="239"/>
    </row>
    <row r="63" spans="1:4" ht="15" customHeight="1" x14ac:dyDescent="0.25">
      <c r="A63" s="168" t="s">
        <v>251</v>
      </c>
      <c r="B63" s="174" t="s">
        <v>164</v>
      </c>
      <c r="C63" s="170" t="s">
        <v>255</v>
      </c>
      <c r="D63" s="239"/>
    </row>
    <row r="64" spans="1:4" ht="15" customHeight="1" x14ac:dyDescent="0.25">
      <c r="A64" s="183" t="s">
        <v>18</v>
      </c>
      <c r="B64" s="165" t="s">
        <v>138</v>
      </c>
      <c r="C64" s="174" t="s">
        <v>164</v>
      </c>
      <c r="D64" s="180"/>
    </row>
    <row r="65" spans="1:4" ht="15" customHeight="1" x14ac:dyDescent="0.25">
      <c r="A65" s="168" t="s">
        <v>256</v>
      </c>
      <c r="B65" s="174" t="s">
        <v>164</v>
      </c>
      <c r="C65" s="170" t="s">
        <v>260</v>
      </c>
      <c r="D65" s="239"/>
    </row>
    <row r="66" spans="1:4" ht="15" customHeight="1" x14ac:dyDescent="0.25">
      <c r="A66" s="168" t="s">
        <v>257</v>
      </c>
      <c r="B66" s="174" t="s">
        <v>164</v>
      </c>
      <c r="C66" s="170" t="s">
        <v>261</v>
      </c>
      <c r="D66" s="239"/>
    </row>
    <row r="67" spans="1:4" ht="15" customHeight="1" x14ac:dyDescent="0.25">
      <c r="A67" s="168" t="s">
        <v>258</v>
      </c>
      <c r="B67" s="174" t="s">
        <v>164</v>
      </c>
      <c r="C67" s="170" t="s">
        <v>262</v>
      </c>
      <c r="D67" s="239"/>
    </row>
    <row r="68" spans="1:4" ht="15" customHeight="1" x14ac:dyDescent="0.25">
      <c r="A68" s="168" t="s">
        <v>259</v>
      </c>
      <c r="B68" s="174" t="s">
        <v>164</v>
      </c>
      <c r="C68" s="170" t="s">
        <v>263</v>
      </c>
      <c r="D68" s="239"/>
    </row>
    <row r="69" spans="1:4" ht="15" customHeight="1" x14ac:dyDescent="0.25">
      <c r="A69" s="154"/>
      <c r="B69" s="174"/>
      <c r="C69" s="184"/>
      <c r="D69" s="185"/>
    </row>
    <row r="70" spans="1:4" ht="15" customHeight="1" x14ac:dyDescent="0.25">
      <c r="A70" s="154"/>
      <c r="B70" s="174"/>
      <c r="C70" s="184"/>
      <c r="D70" s="185"/>
    </row>
    <row r="71" spans="1:4" ht="15.75" customHeight="1" x14ac:dyDescent="0.25">
      <c r="A71" s="186" t="s">
        <v>346</v>
      </c>
      <c r="B71" s="154"/>
      <c r="C71" s="154"/>
      <c r="D71" s="173">
        <f>SUM(D13:D16,D18:D22,D24:D29,D31:D38,D40:D43,D45:D48,D50:D53,D55:D58,D60:D63,D65:D68)</f>
        <v>0</v>
      </c>
    </row>
    <row r="72" spans="1:4" ht="15.75" customHeight="1" x14ac:dyDescent="0.25">
      <c r="A72" s="187"/>
      <c r="B72" s="188"/>
      <c r="C72" s="188"/>
      <c r="D72" s="189"/>
    </row>
    <row r="73" spans="1:4" ht="15.75" customHeight="1" x14ac:dyDescent="0.25">
      <c r="A73" s="190" t="s">
        <v>167</v>
      </c>
      <c r="B73" s="191"/>
      <c r="C73" s="191"/>
      <c r="D73" s="240"/>
    </row>
    <row r="74" spans="1:4" ht="15.75" customHeight="1" x14ac:dyDescent="0.25">
      <c r="A74" s="192" t="s">
        <v>168</v>
      </c>
      <c r="B74" s="193"/>
      <c r="C74" s="193"/>
      <c r="D74" s="194">
        <f>D10-D73</f>
        <v>0</v>
      </c>
    </row>
    <row r="75" spans="1:4" ht="15.75" customHeight="1" x14ac:dyDescent="0.25">
      <c r="A75" s="195" t="s">
        <v>342</v>
      </c>
      <c r="B75" s="196"/>
      <c r="C75" s="196"/>
      <c r="D75" s="197">
        <v>572133</v>
      </c>
    </row>
    <row r="76" spans="1:4" x14ac:dyDescent="0.25">
      <c r="A76" s="198" t="s">
        <v>343</v>
      </c>
      <c r="B76" s="193"/>
      <c r="C76" s="193"/>
      <c r="D76" s="199">
        <f>D10-D75</f>
        <v>-572133</v>
      </c>
    </row>
    <row r="77" spans="1:4" ht="111" customHeight="1" x14ac:dyDescent="0.25">
      <c r="A77" s="200" t="s">
        <v>344</v>
      </c>
      <c r="B77" s="280"/>
      <c r="C77" s="281"/>
      <c r="D77" s="282"/>
    </row>
  </sheetData>
  <sheetProtection sort="0" autoFilter="0"/>
  <mergeCells count="9">
    <mergeCell ref="B77:D77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63"/>
  <sheetViews>
    <sheetView zoomScale="80" zoomScaleNormal="80" workbookViewId="0">
      <pane ySplit="6" topLeftCell="A7" activePane="bottomLeft" state="frozen"/>
      <selection pane="bottomLeft" activeCell="AA67" sqref="AA67"/>
    </sheetView>
  </sheetViews>
  <sheetFormatPr defaultRowHeight="15" x14ac:dyDescent="0.25"/>
  <cols>
    <col min="1" max="1" width="47.28515625" style="150" customWidth="1"/>
    <col min="2" max="2" width="33.28515625" style="150" customWidth="1"/>
    <col min="3" max="3" width="16.7109375" style="150" customWidth="1"/>
    <col min="4" max="4" width="14.7109375" style="150" customWidth="1"/>
    <col min="5" max="5" width="14" style="150" customWidth="1"/>
    <col min="6" max="6" width="20.85546875" style="150" customWidth="1"/>
    <col min="7" max="7" width="18.140625" style="150" customWidth="1"/>
    <col min="8" max="8" width="12.5703125" style="150" customWidth="1"/>
    <col min="9" max="9" width="11.42578125" style="150" customWidth="1"/>
    <col min="10" max="10" width="9.140625" style="150"/>
    <col min="11" max="11" width="10.85546875" style="150" customWidth="1"/>
    <col min="12" max="12" width="12.28515625" style="150" customWidth="1"/>
    <col min="13" max="13" width="11.140625" style="150" customWidth="1"/>
    <col min="14" max="14" width="10.5703125" style="150" customWidth="1"/>
    <col min="15" max="15" width="11.42578125" style="150" customWidth="1"/>
    <col min="16" max="16" width="9.140625" style="150"/>
    <col min="17" max="17" width="12.140625" style="150" customWidth="1"/>
    <col min="18" max="18" width="12" style="150" customWidth="1"/>
    <col min="19" max="19" width="16.85546875" style="150" customWidth="1"/>
    <col min="20" max="20" width="15.5703125" style="150" customWidth="1"/>
    <col min="21" max="21" width="14.140625" style="150" customWidth="1"/>
    <col min="22" max="22" width="11.7109375" style="150" customWidth="1"/>
    <col min="23" max="23" width="11.85546875" style="150" customWidth="1"/>
    <col min="24" max="24" width="12.140625" style="150" customWidth="1"/>
    <col min="25" max="25" width="13" style="150" customWidth="1"/>
    <col min="26" max="26" width="11.42578125" style="150" customWidth="1"/>
    <col min="27" max="16384" width="9.140625" style="150"/>
  </cols>
  <sheetData>
    <row r="2" spans="1:26" ht="18.75" x14ac:dyDescent="0.25">
      <c r="A2" s="267" t="s">
        <v>264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</row>
    <row r="4" spans="1:26" ht="196.5" customHeight="1" x14ac:dyDescent="0.25">
      <c r="A4" s="155" t="s">
        <v>160</v>
      </c>
      <c r="B4" s="155" t="s">
        <v>161</v>
      </c>
      <c r="C4" s="155" t="s">
        <v>162</v>
      </c>
      <c r="D4" s="236" t="s">
        <v>265</v>
      </c>
      <c r="E4" s="155" t="s">
        <v>266</v>
      </c>
      <c r="F4" s="155" t="s">
        <v>267</v>
      </c>
      <c r="G4" s="155" t="s">
        <v>268</v>
      </c>
      <c r="H4" s="155" t="s">
        <v>269</v>
      </c>
      <c r="I4" s="155" t="s">
        <v>270</v>
      </c>
      <c r="J4" s="155" t="s">
        <v>271</v>
      </c>
      <c r="K4" s="155" t="s">
        <v>272</v>
      </c>
      <c r="L4" s="155" t="s">
        <v>273</v>
      </c>
      <c r="M4" s="155" t="s">
        <v>274</v>
      </c>
      <c r="N4" s="155" t="s">
        <v>275</v>
      </c>
      <c r="O4" s="155" t="s">
        <v>276</v>
      </c>
      <c r="P4" s="155" t="s">
        <v>277</v>
      </c>
      <c r="Q4" s="236" t="s">
        <v>278</v>
      </c>
      <c r="R4" s="155" t="s">
        <v>279</v>
      </c>
      <c r="S4" s="155" t="s">
        <v>280</v>
      </c>
      <c r="T4" s="155" t="s">
        <v>281</v>
      </c>
      <c r="U4" s="155" t="s">
        <v>282</v>
      </c>
      <c r="V4" s="155" t="s">
        <v>283</v>
      </c>
      <c r="W4" s="155" t="s">
        <v>284</v>
      </c>
      <c r="X4" s="155" t="s">
        <v>285</v>
      </c>
      <c r="Y4" s="155" t="s">
        <v>286</v>
      </c>
      <c r="Z4" s="155" t="s">
        <v>287</v>
      </c>
    </row>
    <row r="5" spans="1:26" ht="21" customHeight="1" x14ac:dyDescent="0.25">
      <c r="A5" s="155"/>
      <c r="B5" s="155">
        <v>1</v>
      </c>
      <c r="C5" s="155">
        <v>2</v>
      </c>
      <c r="D5" s="155">
        <v>3</v>
      </c>
      <c r="E5" s="155">
        <v>4</v>
      </c>
      <c r="F5" s="155">
        <v>5</v>
      </c>
      <c r="G5" s="155">
        <v>6</v>
      </c>
      <c r="H5" s="155">
        <v>7</v>
      </c>
      <c r="I5" s="155">
        <v>8</v>
      </c>
      <c r="J5" s="155">
        <v>9</v>
      </c>
      <c r="K5" s="155">
        <v>10</v>
      </c>
      <c r="L5" s="155">
        <v>11</v>
      </c>
      <c r="M5" s="155">
        <v>12</v>
      </c>
      <c r="N5" s="155">
        <v>13</v>
      </c>
      <c r="O5" s="155">
        <v>14</v>
      </c>
      <c r="P5" s="155">
        <v>15</v>
      </c>
      <c r="Q5" s="155">
        <v>16</v>
      </c>
      <c r="R5" s="155">
        <v>17</v>
      </c>
      <c r="S5" s="155">
        <v>18</v>
      </c>
      <c r="T5" s="155">
        <v>19</v>
      </c>
      <c r="U5" s="154">
        <v>20</v>
      </c>
      <c r="V5" s="154">
        <v>21</v>
      </c>
      <c r="W5" s="154">
        <v>22</v>
      </c>
      <c r="X5" s="154">
        <v>23</v>
      </c>
      <c r="Y5" s="201">
        <v>24</v>
      </c>
      <c r="Z5" s="154">
        <v>25</v>
      </c>
    </row>
    <row r="6" spans="1:26" ht="41.25" customHeight="1" x14ac:dyDescent="0.25">
      <c r="A6" s="157" t="s">
        <v>169</v>
      </c>
      <c r="B6" s="158" t="s">
        <v>142</v>
      </c>
      <c r="C6" s="159" t="s">
        <v>164</v>
      </c>
      <c r="D6" s="202">
        <f t="shared" ref="D6:Z6" si="0">SUM(D9:D12,D14:D18,D20:D25,D27:D34,D36:D39,D41:D44,D46:D49,D51:D54,D56:D59,D61:D64)</f>
        <v>0</v>
      </c>
      <c r="E6" s="210">
        <f t="shared" si="0"/>
        <v>0</v>
      </c>
      <c r="F6" s="210">
        <f t="shared" si="0"/>
        <v>0</v>
      </c>
      <c r="G6" s="210">
        <f t="shared" si="0"/>
        <v>0</v>
      </c>
      <c r="H6" s="210">
        <f t="shared" si="0"/>
        <v>0</v>
      </c>
      <c r="I6" s="210">
        <f t="shared" si="0"/>
        <v>0</v>
      </c>
      <c r="J6" s="210">
        <f t="shared" si="0"/>
        <v>0</v>
      </c>
      <c r="K6" s="210">
        <f t="shared" si="0"/>
        <v>0</v>
      </c>
      <c r="L6" s="210">
        <f t="shared" si="0"/>
        <v>0</v>
      </c>
      <c r="M6" s="210">
        <f t="shared" si="0"/>
        <v>0</v>
      </c>
      <c r="N6" s="210">
        <f t="shared" si="0"/>
        <v>0</v>
      </c>
      <c r="O6" s="210">
        <f t="shared" si="0"/>
        <v>0</v>
      </c>
      <c r="P6" s="210">
        <f t="shared" si="0"/>
        <v>0</v>
      </c>
      <c r="Q6" s="202">
        <f t="shared" si="0"/>
        <v>0</v>
      </c>
      <c r="R6" s="210">
        <f t="shared" si="0"/>
        <v>0</v>
      </c>
      <c r="S6" s="210">
        <f t="shared" si="0"/>
        <v>0</v>
      </c>
      <c r="T6" s="210">
        <f t="shared" si="0"/>
        <v>0</v>
      </c>
      <c r="U6" s="210">
        <f t="shared" si="0"/>
        <v>0</v>
      </c>
      <c r="V6" s="210">
        <f t="shared" si="0"/>
        <v>0</v>
      </c>
      <c r="W6" s="210">
        <f t="shared" si="0"/>
        <v>0</v>
      </c>
      <c r="X6" s="210">
        <f t="shared" si="0"/>
        <v>0</v>
      </c>
      <c r="Y6" s="210">
        <f t="shared" si="0"/>
        <v>0</v>
      </c>
      <c r="Z6" s="210">
        <f t="shared" si="0"/>
        <v>0</v>
      </c>
    </row>
    <row r="7" spans="1:26" ht="15" customHeight="1" x14ac:dyDescent="0.25">
      <c r="A7" s="161" t="s">
        <v>165</v>
      </c>
      <c r="B7" s="155"/>
      <c r="C7" s="162"/>
      <c r="D7" s="203"/>
      <c r="E7" s="211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203"/>
      <c r="R7" s="211"/>
      <c r="S7" s="154"/>
      <c r="T7" s="154"/>
      <c r="U7" s="154"/>
      <c r="V7" s="154"/>
      <c r="W7" s="154"/>
      <c r="X7" s="154"/>
      <c r="Y7" s="154"/>
      <c r="Z7" s="154"/>
    </row>
    <row r="8" spans="1:26" ht="15" customHeight="1" x14ac:dyDescent="0.25">
      <c r="A8" s="164" t="s">
        <v>156</v>
      </c>
      <c r="B8" s="165" t="s">
        <v>157</v>
      </c>
      <c r="C8" s="166" t="s">
        <v>164</v>
      </c>
      <c r="D8" s="203">
        <f t="shared" ref="D8:D64" si="1">SUM(E8:P8)</f>
        <v>0</v>
      </c>
      <c r="E8" s="212">
        <f t="shared" ref="E8:P8" si="2">SUM(E9:E12)</f>
        <v>0</v>
      </c>
      <c r="F8" s="212">
        <f t="shared" si="2"/>
        <v>0</v>
      </c>
      <c r="G8" s="212">
        <f t="shared" si="2"/>
        <v>0</v>
      </c>
      <c r="H8" s="212">
        <f t="shared" si="2"/>
        <v>0</v>
      </c>
      <c r="I8" s="212">
        <f t="shared" si="2"/>
        <v>0</v>
      </c>
      <c r="J8" s="212">
        <f t="shared" si="2"/>
        <v>0</v>
      </c>
      <c r="K8" s="212">
        <f t="shared" si="2"/>
        <v>0</v>
      </c>
      <c r="L8" s="212">
        <f t="shared" si="2"/>
        <v>0</v>
      </c>
      <c r="M8" s="212">
        <f t="shared" si="2"/>
        <v>0</v>
      </c>
      <c r="N8" s="212">
        <f t="shared" si="2"/>
        <v>0</v>
      </c>
      <c r="O8" s="212">
        <f t="shared" si="2"/>
        <v>0</v>
      </c>
      <c r="P8" s="212">
        <f t="shared" si="2"/>
        <v>0</v>
      </c>
      <c r="Q8" s="203">
        <f t="shared" ref="Q8:Q64" si="3">SUM(R8:Z8)</f>
        <v>0</v>
      </c>
      <c r="R8" s="212">
        <f t="shared" ref="R8:Z8" si="4">SUM(R9:R12)</f>
        <v>0</v>
      </c>
      <c r="S8" s="212">
        <f t="shared" si="4"/>
        <v>0</v>
      </c>
      <c r="T8" s="212">
        <f t="shared" si="4"/>
        <v>0</v>
      </c>
      <c r="U8" s="212">
        <f t="shared" si="4"/>
        <v>0</v>
      </c>
      <c r="V8" s="212">
        <f t="shared" si="4"/>
        <v>0</v>
      </c>
      <c r="W8" s="212">
        <f t="shared" si="4"/>
        <v>0</v>
      </c>
      <c r="X8" s="212">
        <f t="shared" si="4"/>
        <v>0</v>
      </c>
      <c r="Y8" s="212">
        <f t="shared" si="4"/>
        <v>0</v>
      </c>
      <c r="Z8" s="212">
        <f t="shared" si="4"/>
        <v>0</v>
      </c>
    </row>
    <row r="9" spans="1:26" ht="15" customHeight="1" x14ac:dyDescent="0.25">
      <c r="A9" s="168" t="s">
        <v>170</v>
      </c>
      <c r="B9" s="169" t="s">
        <v>164</v>
      </c>
      <c r="C9" s="170" t="s">
        <v>174</v>
      </c>
      <c r="D9" s="204">
        <f t="shared" si="1"/>
        <v>0</v>
      </c>
      <c r="E9" s="241"/>
      <c r="F9" s="242"/>
      <c r="G9" s="242"/>
      <c r="H9" s="242"/>
      <c r="I9" s="242"/>
      <c r="J9" s="243"/>
      <c r="K9" s="242"/>
      <c r="L9" s="242"/>
      <c r="M9" s="242"/>
      <c r="N9" s="242"/>
      <c r="O9" s="242"/>
      <c r="P9" s="242"/>
      <c r="Q9" s="204">
        <f t="shared" si="3"/>
        <v>0</v>
      </c>
      <c r="R9" s="241"/>
      <c r="S9" s="242"/>
      <c r="T9" s="242"/>
      <c r="U9" s="242"/>
      <c r="V9" s="242"/>
      <c r="W9" s="242"/>
      <c r="X9" s="242"/>
      <c r="Y9" s="242"/>
      <c r="Z9" s="242"/>
    </row>
    <row r="10" spans="1:26" ht="15" customHeight="1" x14ac:dyDescent="0.25">
      <c r="A10" s="168" t="s">
        <v>171</v>
      </c>
      <c r="B10" s="169" t="s">
        <v>164</v>
      </c>
      <c r="C10" s="170" t="s">
        <v>175</v>
      </c>
      <c r="D10" s="204">
        <f t="shared" si="1"/>
        <v>0</v>
      </c>
      <c r="E10" s="241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04">
        <f t="shared" si="3"/>
        <v>0</v>
      </c>
      <c r="R10" s="241"/>
      <c r="S10" s="244"/>
      <c r="T10" s="244"/>
      <c r="U10" s="244"/>
      <c r="V10" s="244"/>
      <c r="W10" s="244"/>
      <c r="X10" s="244"/>
      <c r="Y10" s="244"/>
      <c r="Z10" s="244"/>
    </row>
    <row r="11" spans="1:26" ht="15" customHeight="1" x14ac:dyDescent="0.25">
      <c r="A11" s="168" t="s">
        <v>172</v>
      </c>
      <c r="B11" s="169" t="s">
        <v>164</v>
      </c>
      <c r="C11" s="170" t="s">
        <v>176</v>
      </c>
      <c r="D11" s="204">
        <f t="shared" si="1"/>
        <v>0</v>
      </c>
      <c r="E11" s="241"/>
      <c r="F11" s="242"/>
      <c r="G11" s="242"/>
      <c r="H11" s="242"/>
      <c r="I11" s="242"/>
      <c r="J11" s="243"/>
      <c r="K11" s="242"/>
      <c r="L11" s="242"/>
      <c r="M11" s="242"/>
      <c r="N11" s="242"/>
      <c r="O11" s="242"/>
      <c r="P11" s="242"/>
      <c r="Q11" s="204">
        <f t="shared" si="3"/>
        <v>0</v>
      </c>
      <c r="R11" s="241"/>
      <c r="S11" s="242"/>
      <c r="T11" s="242"/>
      <c r="U11" s="242"/>
      <c r="V11" s="242"/>
      <c r="W11" s="242"/>
      <c r="X11" s="242"/>
      <c r="Y11" s="242"/>
      <c r="Z11" s="242"/>
    </row>
    <row r="12" spans="1:26" ht="15" customHeight="1" x14ac:dyDescent="0.25">
      <c r="A12" s="168" t="s">
        <v>173</v>
      </c>
      <c r="B12" s="169" t="s">
        <v>164</v>
      </c>
      <c r="C12" s="170" t="s">
        <v>177</v>
      </c>
      <c r="D12" s="204">
        <f t="shared" si="1"/>
        <v>0</v>
      </c>
      <c r="E12" s="241"/>
      <c r="F12" s="242"/>
      <c r="G12" s="242"/>
      <c r="H12" s="242"/>
      <c r="I12" s="242"/>
      <c r="J12" s="243"/>
      <c r="K12" s="242"/>
      <c r="L12" s="242"/>
      <c r="M12" s="242"/>
      <c r="N12" s="242"/>
      <c r="O12" s="242"/>
      <c r="P12" s="242"/>
      <c r="Q12" s="204">
        <f t="shared" si="3"/>
        <v>0</v>
      </c>
      <c r="R12" s="241"/>
      <c r="S12" s="242"/>
      <c r="T12" s="242"/>
      <c r="U12" s="242"/>
      <c r="V12" s="242"/>
      <c r="W12" s="242"/>
      <c r="X12" s="242"/>
      <c r="Y12" s="242"/>
      <c r="Z12" s="242"/>
    </row>
    <row r="13" spans="1:26" ht="15" customHeight="1" x14ac:dyDescent="0.25">
      <c r="A13" s="171" t="s">
        <v>10</v>
      </c>
      <c r="B13" s="165" t="s">
        <v>122</v>
      </c>
      <c r="C13" s="172" t="s">
        <v>164</v>
      </c>
      <c r="D13" s="203">
        <f t="shared" si="1"/>
        <v>0</v>
      </c>
      <c r="E13" s="203">
        <f t="shared" ref="E13:P13" si="5">SUM(E14:E18)</f>
        <v>0</v>
      </c>
      <c r="F13" s="203">
        <f t="shared" si="5"/>
        <v>0</v>
      </c>
      <c r="G13" s="203">
        <f t="shared" si="5"/>
        <v>0</v>
      </c>
      <c r="H13" s="203">
        <f t="shared" si="5"/>
        <v>0</v>
      </c>
      <c r="I13" s="203">
        <f t="shared" si="5"/>
        <v>0</v>
      </c>
      <c r="J13" s="203">
        <f t="shared" si="5"/>
        <v>0</v>
      </c>
      <c r="K13" s="203">
        <f t="shared" si="5"/>
        <v>0</v>
      </c>
      <c r="L13" s="203">
        <f t="shared" si="5"/>
        <v>0</v>
      </c>
      <c r="M13" s="203">
        <f t="shared" si="5"/>
        <v>0</v>
      </c>
      <c r="N13" s="203">
        <f t="shared" si="5"/>
        <v>0</v>
      </c>
      <c r="O13" s="203">
        <f t="shared" si="5"/>
        <v>0</v>
      </c>
      <c r="P13" s="203">
        <f t="shared" si="5"/>
        <v>0</v>
      </c>
      <c r="Q13" s="203">
        <f t="shared" si="3"/>
        <v>0</v>
      </c>
      <c r="R13" s="203">
        <f t="shared" ref="R13:Z13" si="6">SUM(R14:R18)</f>
        <v>0</v>
      </c>
      <c r="S13" s="203">
        <f t="shared" si="6"/>
        <v>0</v>
      </c>
      <c r="T13" s="203">
        <f t="shared" si="6"/>
        <v>0</v>
      </c>
      <c r="U13" s="203">
        <f t="shared" si="6"/>
        <v>0</v>
      </c>
      <c r="V13" s="203">
        <f t="shared" si="6"/>
        <v>0</v>
      </c>
      <c r="W13" s="203">
        <f t="shared" si="6"/>
        <v>0</v>
      </c>
      <c r="X13" s="203">
        <f t="shared" si="6"/>
        <v>0</v>
      </c>
      <c r="Y13" s="203">
        <f t="shared" si="6"/>
        <v>0</v>
      </c>
      <c r="Z13" s="203">
        <f t="shared" si="6"/>
        <v>0</v>
      </c>
    </row>
    <row r="14" spans="1:26" ht="15" customHeight="1" x14ac:dyDescent="0.25">
      <c r="A14" s="168" t="s">
        <v>178</v>
      </c>
      <c r="B14" s="174" t="s">
        <v>164</v>
      </c>
      <c r="C14" s="170" t="s">
        <v>183</v>
      </c>
      <c r="D14" s="204">
        <f t="shared" si="1"/>
        <v>0</v>
      </c>
      <c r="E14" s="245"/>
      <c r="F14" s="242"/>
      <c r="G14" s="242"/>
      <c r="H14" s="242"/>
      <c r="I14" s="242"/>
      <c r="J14" s="243"/>
      <c r="K14" s="242"/>
      <c r="L14" s="242"/>
      <c r="M14" s="242"/>
      <c r="N14" s="242"/>
      <c r="O14" s="242"/>
      <c r="P14" s="242"/>
      <c r="Q14" s="204">
        <f t="shared" si="3"/>
        <v>0</v>
      </c>
      <c r="R14" s="245"/>
      <c r="S14" s="242"/>
      <c r="T14" s="242"/>
      <c r="U14" s="242"/>
      <c r="V14" s="242"/>
      <c r="W14" s="242"/>
      <c r="X14" s="242"/>
      <c r="Y14" s="242"/>
      <c r="Z14" s="242"/>
    </row>
    <row r="15" spans="1:26" ht="15" customHeight="1" x14ac:dyDescent="0.25">
      <c r="A15" s="168" t="s">
        <v>179</v>
      </c>
      <c r="B15" s="174" t="s">
        <v>164</v>
      </c>
      <c r="C15" s="170" t="s">
        <v>184</v>
      </c>
      <c r="D15" s="204">
        <f t="shared" si="1"/>
        <v>0</v>
      </c>
      <c r="E15" s="245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04">
        <f t="shared" si="3"/>
        <v>0</v>
      </c>
      <c r="R15" s="245"/>
      <c r="S15" s="242"/>
      <c r="T15" s="242"/>
      <c r="U15" s="242"/>
      <c r="V15" s="242"/>
      <c r="W15" s="242"/>
      <c r="X15" s="242"/>
      <c r="Y15" s="242"/>
      <c r="Z15" s="242"/>
    </row>
    <row r="16" spans="1:26" ht="15" customHeight="1" x14ac:dyDescent="0.25">
      <c r="A16" s="168" t="s">
        <v>180</v>
      </c>
      <c r="B16" s="174" t="s">
        <v>164</v>
      </c>
      <c r="C16" s="170" t="s">
        <v>185</v>
      </c>
      <c r="D16" s="204">
        <f t="shared" si="1"/>
        <v>0</v>
      </c>
      <c r="E16" s="245"/>
      <c r="F16" s="242"/>
      <c r="G16" s="242"/>
      <c r="H16" s="242"/>
      <c r="I16" s="242"/>
      <c r="J16" s="243"/>
      <c r="K16" s="242"/>
      <c r="L16" s="242"/>
      <c r="M16" s="242"/>
      <c r="N16" s="242"/>
      <c r="O16" s="242"/>
      <c r="P16" s="242"/>
      <c r="Q16" s="204">
        <f t="shared" si="3"/>
        <v>0</v>
      </c>
      <c r="R16" s="245"/>
      <c r="S16" s="242"/>
      <c r="T16" s="242"/>
      <c r="U16" s="242"/>
      <c r="V16" s="242"/>
      <c r="W16" s="242"/>
      <c r="X16" s="242"/>
      <c r="Y16" s="242"/>
      <c r="Z16" s="242"/>
    </row>
    <row r="17" spans="1:26" ht="15" customHeight="1" x14ac:dyDescent="0.25">
      <c r="A17" s="168" t="s">
        <v>181</v>
      </c>
      <c r="B17" s="174" t="s">
        <v>164</v>
      </c>
      <c r="C17" s="170" t="s">
        <v>186</v>
      </c>
      <c r="D17" s="204">
        <f t="shared" si="1"/>
        <v>0</v>
      </c>
      <c r="E17" s="245"/>
      <c r="F17" s="242"/>
      <c r="G17" s="242"/>
      <c r="H17" s="242"/>
      <c r="I17" s="242"/>
      <c r="J17" s="243"/>
      <c r="K17" s="242"/>
      <c r="L17" s="242"/>
      <c r="M17" s="242"/>
      <c r="N17" s="242"/>
      <c r="O17" s="242"/>
      <c r="P17" s="242"/>
      <c r="Q17" s="204">
        <f t="shared" si="3"/>
        <v>0</v>
      </c>
      <c r="R17" s="245"/>
      <c r="S17" s="242"/>
      <c r="T17" s="242"/>
      <c r="U17" s="242"/>
      <c r="V17" s="242"/>
      <c r="W17" s="242"/>
      <c r="X17" s="242"/>
      <c r="Y17" s="242"/>
      <c r="Z17" s="242"/>
    </row>
    <row r="18" spans="1:26" ht="15" customHeight="1" x14ac:dyDescent="0.25">
      <c r="A18" s="168" t="s">
        <v>182</v>
      </c>
      <c r="B18" s="174" t="s">
        <v>164</v>
      </c>
      <c r="C18" s="170" t="s">
        <v>187</v>
      </c>
      <c r="D18" s="204">
        <f t="shared" si="1"/>
        <v>0</v>
      </c>
      <c r="E18" s="245"/>
      <c r="F18" s="242"/>
      <c r="G18" s="242"/>
      <c r="H18" s="242"/>
      <c r="I18" s="242"/>
      <c r="J18" s="243"/>
      <c r="K18" s="242"/>
      <c r="L18" s="242"/>
      <c r="M18" s="242"/>
      <c r="N18" s="242"/>
      <c r="O18" s="242"/>
      <c r="P18" s="242"/>
      <c r="Q18" s="204">
        <f t="shared" si="3"/>
        <v>0</v>
      </c>
      <c r="R18" s="245"/>
      <c r="S18" s="242"/>
      <c r="T18" s="242"/>
      <c r="U18" s="242"/>
      <c r="V18" s="242"/>
      <c r="W18" s="242"/>
      <c r="X18" s="242"/>
      <c r="Y18" s="242"/>
      <c r="Z18" s="242"/>
    </row>
    <row r="19" spans="1:26" ht="15" customHeight="1" x14ac:dyDescent="0.25">
      <c r="A19" s="171" t="s">
        <v>11</v>
      </c>
      <c r="B19" s="165" t="s">
        <v>124</v>
      </c>
      <c r="C19" s="176" t="s">
        <v>164</v>
      </c>
      <c r="D19" s="203">
        <f t="shared" si="1"/>
        <v>0</v>
      </c>
      <c r="E19" s="203">
        <f t="shared" ref="E19:P19" si="7">SUM(E20:E25)</f>
        <v>0</v>
      </c>
      <c r="F19" s="203">
        <f t="shared" si="7"/>
        <v>0</v>
      </c>
      <c r="G19" s="203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  <c r="P19" s="203">
        <f t="shared" si="7"/>
        <v>0</v>
      </c>
      <c r="Q19" s="203">
        <f t="shared" si="3"/>
        <v>0</v>
      </c>
      <c r="R19" s="203">
        <f t="shared" ref="R19:Z19" si="8">SUM(R20:R25)</f>
        <v>0</v>
      </c>
      <c r="S19" s="203">
        <f t="shared" si="8"/>
        <v>0</v>
      </c>
      <c r="T19" s="203">
        <f t="shared" si="8"/>
        <v>0</v>
      </c>
      <c r="U19" s="203">
        <f t="shared" si="8"/>
        <v>0</v>
      </c>
      <c r="V19" s="203">
        <f t="shared" si="8"/>
        <v>0</v>
      </c>
      <c r="W19" s="203">
        <f t="shared" si="8"/>
        <v>0</v>
      </c>
      <c r="X19" s="203">
        <f t="shared" si="8"/>
        <v>0</v>
      </c>
      <c r="Y19" s="203">
        <f t="shared" si="8"/>
        <v>0</v>
      </c>
      <c r="Z19" s="203">
        <f t="shared" si="8"/>
        <v>0</v>
      </c>
    </row>
    <row r="20" spans="1:26" ht="15" customHeight="1" x14ac:dyDescent="0.25">
      <c r="A20" s="168" t="s">
        <v>188</v>
      </c>
      <c r="B20" s="174" t="s">
        <v>164</v>
      </c>
      <c r="C20" s="170" t="s">
        <v>194</v>
      </c>
      <c r="D20" s="204">
        <f t="shared" si="1"/>
        <v>0</v>
      </c>
      <c r="E20" s="245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04">
        <f t="shared" si="3"/>
        <v>0</v>
      </c>
      <c r="R20" s="245"/>
      <c r="S20" s="242"/>
      <c r="T20" s="242"/>
      <c r="U20" s="242"/>
      <c r="V20" s="242"/>
      <c r="W20" s="242"/>
      <c r="X20" s="242"/>
      <c r="Y20" s="242"/>
      <c r="Z20" s="242"/>
    </row>
    <row r="21" spans="1:26" ht="15" customHeight="1" x14ac:dyDescent="0.25">
      <c r="A21" s="168" t="s">
        <v>189</v>
      </c>
      <c r="B21" s="174" t="s">
        <v>164</v>
      </c>
      <c r="C21" s="170" t="s">
        <v>195</v>
      </c>
      <c r="D21" s="204">
        <f t="shared" si="1"/>
        <v>0</v>
      </c>
      <c r="E21" s="245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04">
        <f t="shared" si="3"/>
        <v>0</v>
      </c>
      <c r="R21" s="245"/>
      <c r="S21" s="242"/>
      <c r="T21" s="242"/>
      <c r="U21" s="242"/>
      <c r="V21" s="242"/>
      <c r="W21" s="242"/>
      <c r="X21" s="242"/>
      <c r="Y21" s="242"/>
      <c r="Z21" s="242"/>
    </row>
    <row r="22" spans="1:26" ht="15" customHeight="1" x14ac:dyDescent="0.25">
      <c r="A22" s="168" t="s">
        <v>190</v>
      </c>
      <c r="B22" s="174" t="s">
        <v>164</v>
      </c>
      <c r="C22" s="170" t="s">
        <v>196</v>
      </c>
      <c r="D22" s="204">
        <f t="shared" si="1"/>
        <v>0</v>
      </c>
      <c r="E22" s="245"/>
      <c r="F22" s="242"/>
      <c r="G22" s="242"/>
      <c r="H22" s="242"/>
      <c r="I22" s="242"/>
      <c r="J22" s="243"/>
      <c r="K22" s="242"/>
      <c r="L22" s="242"/>
      <c r="M22" s="242"/>
      <c r="N22" s="242"/>
      <c r="O22" s="242"/>
      <c r="P22" s="242"/>
      <c r="Q22" s="204">
        <f t="shared" si="3"/>
        <v>0</v>
      </c>
      <c r="R22" s="245"/>
      <c r="S22" s="242"/>
      <c r="T22" s="242"/>
      <c r="U22" s="242"/>
      <c r="V22" s="242"/>
      <c r="W22" s="242"/>
      <c r="X22" s="242"/>
      <c r="Y22" s="242"/>
      <c r="Z22" s="242"/>
    </row>
    <row r="23" spans="1:26" ht="15" customHeight="1" x14ac:dyDescent="0.25">
      <c r="A23" s="168" t="s">
        <v>191</v>
      </c>
      <c r="B23" s="174" t="s">
        <v>164</v>
      </c>
      <c r="C23" s="170" t="s">
        <v>197</v>
      </c>
      <c r="D23" s="204">
        <f t="shared" si="1"/>
        <v>0</v>
      </c>
      <c r="E23" s="245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04">
        <f t="shared" si="3"/>
        <v>0</v>
      </c>
      <c r="R23" s="245"/>
      <c r="S23" s="242"/>
      <c r="T23" s="242"/>
      <c r="U23" s="242"/>
      <c r="V23" s="242"/>
      <c r="W23" s="242"/>
      <c r="X23" s="242"/>
      <c r="Y23" s="242"/>
      <c r="Z23" s="242"/>
    </row>
    <row r="24" spans="1:26" ht="15" customHeight="1" x14ac:dyDescent="0.25">
      <c r="A24" s="168" t="s">
        <v>192</v>
      </c>
      <c r="B24" s="174" t="s">
        <v>164</v>
      </c>
      <c r="C24" s="170" t="s">
        <v>198</v>
      </c>
      <c r="D24" s="204">
        <f t="shared" si="1"/>
        <v>0</v>
      </c>
      <c r="E24" s="245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04">
        <f t="shared" si="3"/>
        <v>0</v>
      </c>
      <c r="R24" s="245"/>
      <c r="S24" s="242"/>
      <c r="T24" s="242"/>
      <c r="U24" s="242"/>
      <c r="V24" s="242"/>
      <c r="W24" s="242"/>
      <c r="X24" s="242"/>
      <c r="Y24" s="242"/>
      <c r="Z24" s="242"/>
    </row>
    <row r="25" spans="1:26" ht="15" customHeight="1" x14ac:dyDescent="0.25">
      <c r="A25" s="168" t="s">
        <v>193</v>
      </c>
      <c r="B25" s="174" t="s">
        <v>164</v>
      </c>
      <c r="C25" s="170" t="s">
        <v>199</v>
      </c>
      <c r="D25" s="204">
        <f t="shared" si="1"/>
        <v>0</v>
      </c>
      <c r="E25" s="245"/>
      <c r="F25" s="242"/>
      <c r="G25" s="242"/>
      <c r="H25" s="242"/>
      <c r="I25" s="242"/>
      <c r="J25" s="243"/>
      <c r="K25" s="242"/>
      <c r="L25" s="242"/>
      <c r="M25" s="242"/>
      <c r="N25" s="242"/>
      <c r="O25" s="242"/>
      <c r="P25" s="242"/>
      <c r="Q25" s="204">
        <f t="shared" si="3"/>
        <v>0</v>
      </c>
      <c r="R25" s="245"/>
      <c r="S25" s="242"/>
      <c r="T25" s="242"/>
      <c r="U25" s="242"/>
      <c r="V25" s="242"/>
      <c r="W25" s="242"/>
      <c r="X25" s="242"/>
      <c r="Y25" s="242"/>
      <c r="Z25" s="242"/>
    </row>
    <row r="26" spans="1:26" ht="15" customHeight="1" x14ac:dyDescent="0.25">
      <c r="A26" s="171" t="s">
        <v>12</v>
      </c>
      <c r="B26" s="165" t="s">
        <v>126</v>
      </c>
      <c r="C26" s="172" t="s">
        <v>164</v>
      </c>
      <c r="D26" s="203">
        <f t="shared" si="1"/>
        <v>0</v>
      </c>
      <c r="E26" s="203">
        <f t="shared" ref="E26:P26" si="9">SUM(E27:E34)</f>
        <v>0</v>
      </c>
      <c r="F26" s="203">
        <f t="shared" si="9"/>
        <v>0</v>
      </c>
      <c r="G26" s="203">
        <f t="shared" si="9"/>
        <v>0</v>
      </c>
      <c r="H26" s="203">
        <f t="shared" si="9"/>
        <v>0</v>
      </c>
      <c r="I26" s="203">
        <f t="shared" si="9"/>
        <v>0</v>
      </c>
      <c r="J26" s="203">
        <f t="shared" si="9"/>
        <v>0</v>
      </c>
      <c r="K26" s="203">
        <f t="shared" si="9"/>
        <v>0</v>
      </c>
      <c r="L26" s="203">
        <f t="shared" si="9"/>
        <v>0</v>
      </c>
      <c r="M26" s="203">
        <f t="shared" si="9"/>
        <v>0</v>
      </c>
      <c r="N26" s="203">
        <f t="shared" si="9"/>
        <v>0</v>
      </c>
      <c r="O26" s="203">
        <f t="shared" si="9"/>
        <v>0</v>
      </c>
      <c r="P26" s="203">
        <f t="shared" si="9"/>
        <v>0</v>
      </c>
      <c r="Q26" s="203">
        <f t="shared" si="3"/>
        <v>0</v>
      </c>
      <c r="R26" s="203">
        <f t="shared" ref="R26:Z26" si="10">SUM(R27:R34)</f>
        <v>0</v>
      </c>
      <c r="S26" s="203">
        <f t="shared" si="10"/>
        <v>0</v>
      </c>
      <c r="T26" s="203">
        <f t="shared" si="10"/>
        <v>0</v>
      </c>
      <c r="U26" s="203">
        <f t="shared" si="10"/>
        <v>0</v>
      </c>
      <c r="V26" s="203">
        <f t="shared" si="10"/>
        <v>0</v>
      </c>
      <c r="W26" s="203">
        <f t="shared" si="10"/>
        <v>0</v>
      </c>
      <c r="X26" s="203">
        <f t="shared" si="10"/>
        <v>0</v>
      </c>
      <c r="Y26" s="203">
        <f t="shared" si="10"/>
        <v>0</v>
      </c>
      <c r="Z26" s="203">
        <f t="shared" si="10"/>
        <v>0</v>
      </c>
    </row>
    <row r="27" spans="1:26" ht="15" customHeight="1" x14ac:dyDescent="0.25">
      <c r="A27" s="168" t="s">
        <v>200</v>
      </c>
      <c r="B27" s="174" t="s">
        <v>164</v>
      </c>
      <c r="C27" s="170" t="s">
        <v>208</v>
      </c>
      <c r="D27" s="204">
        <f t="shared" si="1"/>
        <v>0</v>
      </c>
      <c r="E27" s="245"/>
      <c r="F27" s="242"/>
      <c r="G27" s="242"/>
      <c r="H27" s="242"/>
      <c r="I27" s="242"/>
      <c r="J27" s="243"/>
      <c r="K27" s="242"/>
      <c r="L27" s="242"/>
      <c r="M27" s="242"/>
      <c r="N27" s="242"/>
      <c r="O27" s="242"/>
      <c r="P27" s="242"/>
      <c r="Q27" s="204">
        <f t="shared" si="3"/>
        <v>0</v>
      </c>
      <c r="R27" s="245"/>
      <c r="S27" s="242"/>
      <c r="T27" s="242"/>
      <c r="U27" s="242"/>
      <c r="V27" s="242"/>
      <c r="W27" s="242"/>
      <c r="X27" s="242"/>
      <c r="Y27" s="242"/>
      <c r="Z27" s="242"/>
    </row>
    <row r="28" spans="1:26" ht="15" customHeight="1" x14ac:dyDescent="0.25">
      <c r="A28" s="168" t="s">
        <v>201</v>
      </c>
      <c r="B28" s="174" t="s">
        <v>164</v>
      </c>
      <c r="C28" s="170" t="s">
        <v>209</v>
      </c>
      <c r="D28" s="204">
        <f t="shared" si="1"/>
        <v>0</v>
      </c>
      <c r="E28" s="245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04">
        <f t="shared" si="3"/>
        <v>0</v>
      </c>
      <c r="R28" s="245"/>
      <c r="S28" s="242"/>
      <c r="T28" s="242"/>
      <c r="U28" s="242"/>
      <c r="V28" s="242"/>
      <c r="W28" s="242"/>
      <c r="X28" s="242"/>
      <c r="Y28" s="242"/>
      <c r="Z28" s="242"/>
    </row>
    <row r="29" spans="1:26" ht="15" customHeight="1" x14ac:dyDescent="0.25">
      <c r="A29" s="168" t="s">
        <v>202</v>
      </c>
      <c r="B29" s="174" t="s">
        <v>164</v>
      </c>
      <c r="C29" s="170" t="s">
        <v>210</v>
      </c>
      <c r="D29" s="204">
        <f t="shared" si="1"/>
        <v>0</v>
      </c>
      <c r="E29" s="245"/>
      <c r="F29" s="242"/>
      <c r="G29" s="242"/>
      <c r="H29" s="242"/>
      <c r="I29" s="242"/>
      <c r="J29" s="243"/>
      <c r="K29" s="242"/>
      <c r="L29" s="242"/>
      <c r="M29" s="242"/>
      <c r="N29" s="242"/>
      <c r="O29" s="242"/>
      <c r="P29" s="242"/>
      <c r="Q29" s="204">
        <f t="shared" si="3"/>
        <v>0</v>
      </c>
      <c r="R29" s="245"/>
      <c r="S29" s="242"/>
      <c r="T29" s="242"/>
      <c r="U29" s="242"/>
      <c r="V29" s="242"/>
      <c r="W29" s="242"/>
      <c r="X29" s="242"/>
      <c r="Y29" s="242"/>
      <c r="Z29" s="242"/>
    </row>
    <row r="30" spans="1:26" ht="15" customHeight="1" x14ac:dyDescent="0.25">
      <c r="A30" s="168" t="s">
        <v>203</v>
      </c>
      <c r="B30" s="174" t="s">
        <v>164</v>
      </c>
      <c r="C30" s="170" t="s">
        <v>211</v>
      </c>
      <c r="D30" s="204">
        <f t="shared" si="1"/>
        <v>0</v>
      </c>
      <c r="E30" s="245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04">
        <f t="shared" si="3"/>
        <v>0</v>
      </c>
      <c r="R30" s="245"/>
      <c r="S30" s="242"/>
      <c r="T30" s="242"/>
      <c r="U30" s="242"/>
      <c r="V30" s="242"/>
      <c r="W30" s="242"/>
      <c r="X30" s="242"/>
      <c r="Y30" s="242"/>
      <c r="Z30" s="242"/>
    </row>
    <row r="31" spans="1:26" ht="15" customHeight="1" x14ac:dyDescent="0.25">
      <c r="A31" s="168" t="s">
        <v>204</v>
      </c>
      <c r="B31" s="174" t="s">
        <v>164</v>
      </c>
      <c r="C31" s="170" t="s">
        <v>212</v>
      </c>
      <c r="D31" s="204">
        <f t="shared" si="1"/>
        <v>0</v>
      </c>
      <c r="E31" s="245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04">
        <f t="shared" si="3"/>
        <v>0</v>
      </c>
      <c r="R31" s="245"/>
      <c r="S31" s="242"/>
      <c r="T31" s="242"/>
      <c r="U31" s="242"/>
      <c r="V31" s="242"/>
      <c r="W31" s="242"/>
      <c r="X31" s="242"/>
      <c r="Y31" s="242"/>
      <c r="Z31" s="242"/>
    </row>
    <row r="32" spans="1:26" ht="15" customHeight="1" x14ac:dyDescent="0.25">
      <c r="A32" s="168" t="s">
        <v>205</v>
      </c>
      <c r="B32" s="174" t="s">
        <v>164</v>
      </c>
      <c r="C32" s="170" t="s">
        <v>213</v>
      </c>
      <c r="D32" s="204">
        <f t="shared" si="1"/>
        <v>0</v>
      </c>
      <c r="E32" s="245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04">
        <f t="shared" si="3"/>
        <v>0</v>
      </c>
      <c r="R32" s="245"/>
      <c r="S32" s="242"/>
      <c r="T32" s="242"/>
      <c r="U32" s="242"/>
      <c r="V32" s="242"/>
      <c r="W32" s="242"/>
      <c r="X32" s="242"/>
      <c r="Y32" s="242"/>
      <c r="Z32" s="242"/>
    </row>
    <row r="33" spans="1:26" ht="15" customHeight="1" x14ac:dyDescent="0.25">
      <c r="A33" s="168" t="s">
        <v>206</v>
      </c>
      <c r="B33" s="174" t="s">
        <v>164</v>
      </c>
      <c r="C33" s="170" t="s">
        <v>214</v>
      </c>
      <c r="D33" s="204">
        <f t="shared" si="1"/>
        <v>0</v>
      </c>
      <c r="E33" s="245"/>
      <c r="F33" s="242"/>
      <c r="G33" s="242"/>
      <c r="H33" s="242"/>
      <c r="I33" s="242"/>
      <c r="J33" s="243"/>
      <c r="K33" s="242"/>
      <c r="L33" s="242"/>
      <c r="M33" s="242"/>
      <c r="N33" s="242"/>
      <c r="O33" s="242"/>
      <c r="P33" s="242"/>
      <c r="Q33" s="204">
        <f t="shared" si="3"/>
        <v>0</v>
      </c>
      <c r="R33" s="245"/>
      <c r="S33" s="242"/>
      <c r="T33" s="242"/>
      <c r="U33" s="242"/>
      <c r="V33" s="242"/>
      <c r="W33" s="242"/>
      <c r="X33" s="242"/>
      <c r="Y33" s="242"/>
      <c r="Z33" s="242"/>
    </row>
    <row r="34" spans="1:26" ht="15" customHeight="1" x14ac:dyDescent="0.25">
      <c r="A34" s="168" t="s">
        <v>207</v>
      </c>
      <c r="B34" s="174" t="s">
        <v>164</v>
      </c>
      <c r="C34" s="170" t="s">
        <v>215</v>
      </c>
      <c r="D34" s="204">
        <f t="shared" si="1"/>
        <v>0</v>
      </c>
      <c r="E34" s="245"/>
      <c r="F34" s="242"/>
      <c r="G34" s="242"/>
      <c r="H34" s="242"/>
      <c r="I34" s="242"/>
      <c r="J34" s="243"/>
      <c r="K34" s="242"/>
      <c r="L34" s="242"/>
      <c r="M34" s="242"/>
      <c r="N34" s="242"/>
      <c r="O34" s="242"/>
      <c r="P34" s="242"/>
      <c r="Q34" s="204">
        <f t="shared" si="3"/>
        <v>0</v>
      </c>
      <c r="R34" s="245"/>
      <c r="S34" s="242"/>
      <c r="T34" s="242"/>
      <c r="U34" s="242"/>
      <c r="V34" s="242"/>
      <c r="W34" s="242"/>
      <c r="X34" s="242"/>
      <c r="Y34" s="242"/>
      <c r="Z34" s="242"/>
    </row>
    <row r="35" spans="1:26" ht="15" customHeight="1" x14ac:dyDescent="0.25">
      <c r="A35" s="171" t="s">
        <v>13</v>
      </c>
      <c r="B35" s="165" t="s">
        <v>127</v>
      </c>
      <c r="C35" s="177" t="s">
        <v>164</v>
      </c>
      <c r="D35" s="203">
        <f t="shared" si="1"/>
        <v>0</v>
      </c>
      <c r="E35" s="203">
        <f t="shared" ref="E35:P35" si="11">SUM(E36:E39)</f>
        <v>0</v>
      </c>
      <c r="F35" s="203">
        <f t="shared" si="11"/>
        <v>0</v>
      </c>
      <c r="G35" s="203">
        <f t="shared" si="11"/>
        <v>0</v>
      </c>
      <c r="H35" s="203">
        <f t="shared" si="11"/>
        <v>0</v>
      </c>
      <c r="I35" s="203">
        <f t="shared" si="11"/>
        <v>0</v>
      </c>
      <c r="J35" s="203">
        <f t="shared" si="11"/>
        <v>0</v>
      </c>
      <c r="K35" s="203">
        <f t="shared" si="11"/>
        <v>0</v>
      </c>
      <c r="L35" s="203">
        <f t="shared" si="11"/>
        <v>0</v>
      </c>
      <c r="M35" s="203">
        <f t="shared" si="11"/>
        <v>0</v>
      </c>
      <c r="N35" s="203">
        <f t="shared" si="11"/>
        <v>0</v>
      </c>
      <c r="O35" s="203">
        <f t="shared" si="11"/>
        <v>0</v>
      </c>
      <c r="P35" s="203">
        <f t="shared" si="11"/>
        <v>0</v>
      </c>
      <c r="Q35" s="203">
        <f t="shared" si="3"/>
        <v>0</v>
      </c>
      <c r="R35" s="203">
        <f t="shared" ref="R35:Z35" si="12">SUM(R36:R39)</f>
        <v>0</v>
      </c>
      <c r="S35" s="203">
        <f t="shared" si="12"/>
        <v>0</v>
      </c>
      <c r="T35" s="203">
        <f t="shared" si="12"/>
        <v>0</v>
      </c>
      <c r="U35" s="203">
        <f t="shared" si="12"/>
        <v>0</v>
      </c>
      <c r="V35" s="203">
        <f t="shared" si="12"/>
        <v>0</v>
      </c>
      <c r="W35" s="203">
        <f t="shared" si="12"/>
        <v>0</v>
      </c>
      <c r="X35" s="203">
        <f t="shared" si="12"/>
        <v>0</v>
      </c>
      <c r="Y35" s="203">
        <f t="shared" si="12"/>
        <v>0</v>
      </c>
      <c r="Z35" s="203">
        <f t="shared" si="12"/>
        <v>0</v>
      </c>
    </row>
    <row r="36" spans="1:26" ht="15" customHeight="1" x14ac:dyDescent="0.25">
      <c r="A36" s="168" t="s">
        <v>216</v>
      </c>
      <c r="B36" s="174" t="s">
        <v>164</v>
      </c>
      <c r="C36" s="170" t="s">
        <v>220</v>
      </c>
      <c r="D36" s="204">
        <f t="shared" si="1"/>
        <v>0</v>
      </c>
      <c r="E36" s="245"/>
      <c r="F36" s="242"/>
      <c r="G36" s="242"/>
      <c r="H36" s="242"/>
      <c r="I36" s="242"/>
      <c r="J36" s="243"/>
      <c r="K36" s="242"/>
      <c r="L36" s="242"/>
      <c r="M36" s="242"/>
      <c r="N36" s="242"/>
      <c r="O36" s="242"/>
      <c r="P36" s="242"/>
      <c r="Q36" s="204">
        <f t="shared" si="3"/>
        <v>0</v>
      </c>
      <c r="R36" s="245"/>
      <c r="S36" s="242"/>
      <c r="T36" s="242"/>
      <c r="U36" s="242"/>
      <c r="V36" s="242"/>
      <c r="W36" s="242"/>
      <c r="X36" s="242"/>
      <c r="Y36" s="242"/>
      <c r="Z36" s="242"/>
    </row>
    <row r="37" spans="1:26" ht="15" customHeight="1" x14ac:dyDescent="0.25">
      <c r="A37" s="168" t="s">
        <v>217</v>
      </c>
      <c r="B37" s="174" t="s">
        <v>164</v>
      </c>
      <c r="C37" s="170" t="s">
        <v>221</v>
      </c>
      <c r="D37" s="204">
        <f t="shared" si="1"/>
        <v>0</v>
      </c>
      <c r="E37" s="245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04">
        <f t="shared" si="3"/>
        <v>0</v>
      </c>
      <c r="R37" s="245"/>
      <c r="S37" s="242"/>
      <c r="T37" s="242"/>
      <c r="U37" s="242"/>
      <c r="V37" s="242"/>
      <c r="W37" s="242"/>
      <c r="X37" s="242"/>
      <c r="Y37" s="242"/>
      <c r="Z37" s="242"/>
    </row>
    <row r="38" spans="1:26" ht="15" customHeight="1" x14ac:dyDescent="0.25">
      <c r="A38" s="168" t="s">
        <v>218</v>
      </c>
      <c r="B38" s="174" t="s">
        <v>164</v>
      </c>
      <c r="C38" s="170" t="s">
        <v>222</v>
      </c>
      <c r="D38" s="204">
        <f t="shared" si="1"/>
        <v>0</v>
      </c>
      <c r="E38" s="245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04">
        <f t="shared" si="3"/>
        <v>0</v>
      </c>
      <c r="R38" s="245"/>
      <c r="S38" s="242"/>
      <c r="T38" s="242"/>
      <c r="U38" s="242"/>
      <c r="V38" s="242"/>
      <c r="W38" s="242"/>
      <c r="X38" s="242"/>
      <c r="Y38" s="242"/>
      <c r="Z38" s="242"/>
    </row>
    <row r="39" spans="1:26" ht="15" customHeight="1" x14ac:dyDescent="0.25">
      <c r="A39" s="168" t="s">
        <v>219</v>
      </c>
      <c r="B39" s="174" t="s">
        <v>164</v>
      </c>
      <c r="C39" s="170" t="s">
        <v>223</v>
      </c>
      <c r="D39" s="204">
        <f t="shared" si="1"/>
        <v>0</v>
      </c>
      <c r="E39" s="245"/>
      <c r="F39" s="242"/>
      <c r="G39" s="242"/>
      <c r="H39" s="242"/>
      <c r="I39" s="242"/>
      <c r="J39" s="243"/>
      <c r="K39" s="242"/>
      <c r="L39" s="242"/>
      <c r="M39" s="242"/>
      <c r="N39" s="242"/>
      <c r="O39" s="242"/>
      <c r="P39" s="242"/>
      <c r="Q39" s="204">
        <f t="shared" si="3"/>
        <v>0</v>
      </c>
      <c r="R39" s="245"/>
      <c r="S39" s="242"/>
      <c r="T39" s="242"/>
      <c r="U39" s="242"/>
      <c r="V39" s="242"/>
      <c r="W39" s="242"/>
      <c r="X39" s="242"/>
      <c r="Y39" s="242"/>
      <c r="Z39" s="242"/>
    </row>
    <row r="40" spans="1:26" ht="15" customHeight="1" x14ac:dyDescent="0.25">
      <c r="A40" s="171" t="s">
        <v>14</v>
      </c>
      <c r="B40" s="165" t="s">
        <v>129</v>
      </c>
      <c r="C40" s="177" t="s">
        <v>164</v>
      </c>
      <c r="D40" s="203">
        <f t="shared" si="1"/>
        <v>0</v>
      </c>
      <c r="E40" s="203">
        <f t="shared" ref="E40:P40" si="13">SUM(E41:E44)</f>
        <v>0</v>
      </c>
      <c r="F40" s="203">
        <f t="shared" si="13"/>
        <v>0</v>
      </c>
      <c r="G40" s="203">
        <f t="shared" si="13"/>
        <v>0</v>
      </c>
      <c r="H40" s="203">
        <f t="shared" si="13"/>
        <v>0</v>
      </c>
      <c r="I40" s="203">
        <f t="shared" si="13"/>
        <v>0</v>
      </c>
      <c r="J40" s="203">
        <f t="shared" si="13"/>
        <v>0</v>
      </c>
      <c r="K40" s="203">
        <f t="shared" si="13"/>
        <v>0</v>
      </c>
      <c r="L40" s="203">
        <f t="shared" si="13"/>
        <v>0</v>
      </c>
      <c r="M40" s="203">
        <f t="shared" si="13"/>
        <v>0</v>
      </c>
      <c r="N40" s="203">
        <f t="shared" si="13"/>
        <v>0</v>
      </c>
      <c r="O40" s="203">
        <f t="shared" si="13"/>
        <v>0</v>
      </c>
      <c r="P40" s="203">
        <f t="shared" si="13"/>
        <v>0</v>
      </c>
      <c r="Q40" s="203">
        <f t="shared" si="3"/>
        <v>0</v>
      </c>
      <c r="R40" s="203">
        <f t="shared" ref="R40:Z40" si="14">SUM(R41:R44)</f>
        <v>0</v>
      </c>
      <c r="S40" s="203">
        <f t="shared" si="14"/>
        <v>0</v>
      </c>
      <c r="T40" s="203">
        <f t="shared" si="14"/>
        <v>0</v>
      </c>
      <c r="U40" s="203">
        <f t="shared" si="14"/>
        <v>0</v>
      </c>
      <c r="V40" s="203">
        <f t="shared" si="14"/>
        <v>0</v>
      </c>
      <c r="W40" s="203">
        <f t="shared" si="14"/>
        <v>0</v>
      </c>
      <c r="X40" s="203">
        <f t="shared" si="14"/>
        <v>0</v>
      </c>
      <c r="Y40" s="203">
        <f t="shared" si="14"/>
        <v>0</v>
      </c>
      <c r="Z40" s="203">
        <f t="shared" si="14"/>
        <v>0</v>
      </c>
    </row>
    <row r="41" spans="1:26" ht="15" customHeight="1" x14ac:dyDescent="0.25">
      <c r="A41" s="168" t="s">
        <v>224</v>
      </c>
      <c r="B41" s="174" t="s">
        <v>164</v>
      </c>
      <c r="C41" s="170" t="s">
        <v>228</v>
      </c>
      <c r="D41" s="204">
        <f t="shared" si="1"/>
        <v>0</v>
      </c>
      <c r="E41" s="245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04">
        <f t="shared" si="3"/>
        <v>0</v>
      </c>
      <c r="R41" s="245"/>
      <c r="S41" s="242"/>
      <c r="T41" s="242"/>
      <c r="U41" s="242"/>
      <c r="V41" s="242"/>
      <c r="W41" s="242"/>
      <c r="X41" s="242"/>
      <c r="Y41" s="242"/>
      <c r="Z41" s="242"/>
    </row>
    <row r="42" spans="1:26" ht="15" customHeight="1" x14ac:dyDescent="0.25">
      <c r="A42" s="168" t="s">
        <v>225</v>
      </c>
      <c r="B42" s="174" t="s">
        <v>164</v>
      </c>
      <c r="C42" s="170" t="s">
        <v>229</v>
      </c>
      <c r="D42" s="204">
        <f t="shared" si="1"/>
        <v>0</v>
      </c>
      <c r="E42" s="245"/>
      <c r="F42" s="242"/>
      <c r="G42" s="242"/>
      <c r="H42" s="242"/>
      <c r="I42" s="242"/>
      <c r="J42" s="243"/>
      <c r="K42" s="242"/>
      <c r="L42" s="242"/>
      <c r="M42" s="242"/>
      <c r="N42" s="242"/>
      <c r="O42" s="242"/>
      <c r="P42" s="242"/>
      <c r="Q42" s="204">
        <f t="shared" si="3"/>
        <v>0</v>
      </c>
      <c r="R42" s="245"/>
      <c r="S42" s="242"/>
      <c r="T42" s="242"/>
      <c r="U42" s="242"/>
      <c r="V42" s="242"/>
      <c r="W42" s="242"/>
      <c r="X42" s="242"/>
      <c r="Y42" s="242"/>
      <c r="Z42" s="242"/>
    </row>
    <row r="43" spans="1:26" ht="15" customHeight="1" x14ac:dyDescent="0.25">
      <c r="A43" s="168" t="s">
        <v>226</v>
      </c>
      <c r="B43" s="174" t="s">
        <v>164</v>
      </c>
      <c r="C43" s="170" t="s">
        <v>230</v>
      </c>
      <c r="D43" s="204">
        <f t="shared" si="1"/>
        <v>0</v>
      </c>
      <c r="E43" s="245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04">
        <f t="shared" si="3"/>
        <v>0</v>
      </c>
      <c r="R43" s="245"/>
      <c r="S43" s="242"/>
      <c r="T43" s="242"/>
      <c r="U43" s="242"/>
      <c r="V43" s="242"/>
      <c r="W43" s="242"/>
      <c r="X43" s="242"/>
      <c r="Y43" s="242"/>
      <c r="Z43" s="242"/>
    </row>
    <row r="44" spans="1:26" ht="15" customHeight="1" x14ac:dyDescent="0.25">
      <c r="A44" s="168" t="s">
        <v>227</v>
      </c>
      <c r="B44" s="174" t="s">
        <v>164</v>
      </c>
      <c r="C44" s="170" t="s">
        <v>231</v>
      </c>
      <c r="D44" s="204">
        <f t="shared" si="1"/>
        <v>0</v>
      </c>
      <c r="E44" s="245"/>
      <c r="F44" s="242"/>
      <c r="G44" s="242"/>
      <c r="H44" s="242"/>
      <c r="I44" s="242"/>
      <c r="J44" s="243"/>
      <c r="K44" s="242"/>
      <c r="L44" s="242"/>
      <c r="M44" s="242"/>
      <c r="N44" s="242"/>
      <c r="O44" s="242"/>
      <c r="P44" s="242"/>
      <c r="Q44" s="204">
        <f t="shared" si="3"/>
        <v>0</v>
      </c>
      <c r="R44" s="245"/>
      <c r="S44" s="242"/>
      <c r="T44" s="242"/>
      <c r="U44" s="242"/>
      <c r="V44" s="242"/>
      <c r="W44" s="242"/>
      <c r="X44" s="242"/>
      <c r="Y44" s="242"/>
      <c r="Z44" s="242"/>
    </row>
    <row r="45" spans="1:26" ht="15" customHeight="1" x14ac:dyDescent="0.25">
      <c r="A45" s="171" t="s">
        <v>15</v>
      </c>
      <c r="B45" s="165" t="s">
        <v>132</v>
      </c>
      <c r="C45" s="174" t="s">
        <v>164</v>
      </c>
      <c r="D45" s="203">
        <f t="shared" si="1"/>
        <v>0</v>
      </c>
      <c r="E45" s="213">
        <f t="shared" ref="E45:P45" si="15">SUM(E46:E49)</f>
        <v>0</v>
      </c>
      <c r="F45" s="213">
        <f t="shared" si="15"/>
        <v>0</v>
      </c>
      <c r="G45" s="213">
        <f t="shared" si="15"/>
        <v>0</v>
      </c>
      <c r="H45" s="213">
        <f t="shared" si="15"/>
        <v>0</v>
      </c>
      <c r="I45" s="213">
        <f t="shared" si="15"/>
        <v>0</v>
      </c>
      <c r="J45" s="213">
        <f t="shared" si="15"/>
        <v>0</v>
      </c>
      <c r="K45" s="213">
        <f t="shared" si="15"/>
        <v>0</v>
      </c>
      <c r="L45" s="213">
        <f t="shared" si="15"/>
        <v>0</v>
      </c>
      <c r="M45" s="213">
        <f t="shared" si="15"/>
        <v>0</v>
      </c>
      <c r="N45" s="213">
        <f t="shared" si="15"/>
        <v>0</v>
      </c>
      <c r="O45" s="213">
        <f t="shared" si="15"/>
        <v>0</v>
      </c>
      <c r="P45" s="213">
        <f t="shared" si="15"/>
        <v>0</v>
      </c>
      <c r="Q45" s="203">
        <f t="shared" si="3"/>
        <v>0</v>
      </c>
      <c r="R45" s="213">
        <f t="shared" ref="R45:Z45" si="16">SUM(R46:R49)</f>
        <v>0</v>
      </c>
      <c r="S45" s="213">
        <f t="shared" si="16"/>
        <v>0</v>
      </c>
      <c r="T45" s="213">
        <f t="shared" si="16"/>
        <v>0</v>
      </c>
      <c r="U45" s="213">
        <f t="shared" si="16"/>
        <v>0</v>
      </c>
      <c r="V45" s="213">
        <f t="shared" si="16"/>
        <v>0</v>
      </c>
      <c r="W45" s="213">
        <f t="shared" si="16"/>
        <v>0</v>
      </c>
      <c r="X45" s="213">
        <f t="shared" si="16"/>
        <v>0</v>
      </c>
      <c r="Y45" s="213">
        <f t="shared" si="16"/>
        <v>0</v>
      </c>
      <c r="Z45" s="213">
        <f t="shared" si="16"/>
        <v>0</v>
      </c>
    </row>
    <row r="46" spans="1:26" ht="15" customHeight="1" x14ac:dyDescent="0.25">
      <c r="A46" s="168" t="s">
        <v>232</v>
      </c>
      <c r="B46" s="174" t="s">
        <v>164</v>
      </c>
      <c r="C46" s="170" t="s">
        <v>236</v>
      </c>
      <c r="D46" s="204">
        <f t="shared" si="1"/>
        <v>0</v>
      </c>
      <c r="E46" s="246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04">
        <f t="shared" si="3"/>
        <v>0</v>
      </c>
      <c r="R46" s="246"/>
      <c r="S46" s="242"/>
      <c r="T46" s="242"/>
      <c r="U46" s="242"/>
      <c r="V46" s="242"/>
      <c r="W46" s="242"/>
      <c r="X46" s="242"/>
      <c r="Y46" s="242"/>
      <c r="Z46" s="242"/>
    </row>
    <row r="47" spans="1:26" ht="15" customHeight="1" x14ac:dyDescent="0.25">
      <c r="A47" s="168" t="s">
        <v>233</v>
      </c>
      <c r="B47" s="174" t="s">
        <v>164</v>
      </c>
      <c r="C47" s="170" t="s">
        <v>237</v>
      </c>
      <c r="D47" s="204">
        <f t="shared" si="1"/>
        <v>0</v>
      </c>
      <c r="E47" s="246"/>
      <c r="F47" s="242"/>
      <c r="G47" s="242"/>
      <c r="H47" s="242"/>
      <c r="I47" s="242"/>
      <c r="J47" s="243"/>
      <c r="K47" s="242"/>
      <c r="L47" s="242"/>
      <c r="M47" s="242"/>
      <c r="N47" s="242"/>
      <c r="O47" s="242"/>
      <c r="P47" s="242"/>
      <c r="Q47" s="204">
        <f t="shared" si="3"/>
        <v>0</v>
      </c>
      <c r="R47" s="246"/>
      <c r="S47" s="242"/>
      <c r="T47" s="242"/>
      <c r="U47" s="242"/>
      <c r="V47" s="242"/>
      <c r="W47" s="242"/>
      <c r="X47" s="242"/>
      <c r="Y47" s="242"/>
      <c r="Z47" s="242"/>
    </row>
    <row r="48" spans="1:26" ht="15" customHeight="1" x14ac:dyDescent="0.25">
      <c r="A48" s="168" t="s">
        <v>234</v>
      </c>
      <c r="B48" s="174" t="s">
        <v>164</v>
      </c>
      <c r="C48" s="170" t="s">
        <v>238</v>
      </c>
      <c r="D48" s="204">
        <f t="shared" si="1"/>
        <v>0</v>
      </c>
      <c r="E48" s="246"/>
      <c r="F48" s="242"/>
      <c r="G48" s="242"/>
      <c r="H48" s="242"/>
      <c r="I48" s="242"/>
      <c r="J48" s="243"/>
      <c r="K48" s="242"/>
      <c r="L48" s="242"/>
      <c r="M48" s="242"/>
      <c r="N48" s="242"/>
      <c r="O48" s="242"/>
      <c r="P48" s="242"/>
      <c r="Q48" s="204">
        <f t="shared" si="3"/>
        <v>0</v>
      </c>
      <c r="R48" s="246"/>
      <c r="S48" s="242"/>
      <c r="T48" s="242"/>
      <c r="U48" s="242"/>
      <c r="V48" s="242"/>
      <c r="W48" s="242"/>
      <c r="X48" s="242"/>
      <c r="Y48" s="242"/>
      <c r="Z48" s="242"/>
    </row>
    <row r="49" spans="1:26" ht="15" customHeight="1" x14ac:dyDescent="0.25">
      <c r="A49" s="168" t="s">
        <v>235</v>
      </c>
      <c r="B49" s="174" t="s">
        <v>164</v>
      </c>
      <c r="C49" s="170" t="s">
        <v>239</v>
      </c>
      <c r="D49" s="204">
        <f t="shared" si="1"/>
        <v>0</v>
      </c>
      <c r="E49" s="246"/>
      <c r="F49" s="242"/>
      <c r="G49" s="242"/>
      <c r="H49" s="242"/>
      <c r="I49" s="242"/>
      <c r="J49" s="243"/>
      <c r="K49" s="242"/>
      <c r="L49" s="242"/>
      <c r="M49" s="242"/>
      <c r="N49" s="242"/>
      <c r="O49" s="242"/>
      <c r="P49" s="242"/>
      <c r="Q49" s="204">
        <f t="shared" si="3"/>
        <v>0</v>
      </c>
      <c r="R49" s="246"/>
      <c r="S49" s="242"/>
      <c r="T49" s="242"/>
      <c r="U49" s="242"/>
      <c r="V49" s="242"/>
      <c r="W49" s="242"/>
      <c r="X49" s="242"/>
      <c r="Y49" s="242"/>
      <c r="Z49" s="242"/>
    </row>
    <row r="50" spans="1:26" ht="15" customHeight="1" x14ac:dyDescent="0.25">
      <c r="A50" s="181" t="s">
        <v>16</v>
      </c>
      <c r="B50" s="165" t="s">
        <v>134</v>
      </c>
      <c r="C50" s="174" t="s">
        <v>164</v>
      </c>
      <c r="D50" s="203">
        <f t="shared" si="1"/>
        <v>0</v>
      </c>
      <c r="E50" s="213">
        <f t="shared" ref="E50:P50" si="17">SUM(E51:E54)</f>
        <v>0</v>
      </c>
      <c r="F50" s="213">
        <f t="shared" si="17"/>
        <v>0</v>
      </c>
      <c r="G50" s="213">
        <f t="shared" si="17"/>
        <v>0</v>
      </c>
      <c r="H50" s="213">
        <f t="shared" si="17"/>
        <v>0</v>
      </c>
      <c r="I50" s="213">
        <f t="shared" si="17"/>
        <v>0</v>
      </c>
      <c r="J50" s="213">
        <f t="shared" si="17"/>
        <v>0</v>
      </c>
      <c r="K50" s="213">
        <f t="shared" si="17"/>
        <v>0</v>
      </c>
      <c r="L50" s="213">
        <f t="shared" si="17"/>
        <v>0</v>
      </c>
      <c r="M50" s="213">
        <f t="shared" si="17"/>
        <v>0</v>
      </c>
      <c r="N50" s="213">
        <f t="shared" si="17"/>
        <v>0</v>
      </c>
      <c r="O50" s="213">
        <f t="shared" si="17"/>
        <v>0</v>
      </c>
      <c r="P50" s="213">
        <f t="shared" si="17"/>
        <v>0</v>
      </c>
      <c r="Q50" s="203">
        <f t="shared" si="3"/>
        <v>0</v>
      </c>
      <c r="R50" s="213">
        <f t="shared" ref="R50:Z50" si="18">SUM(R51:R54)</f>
        <v>0</v>
      </c>
      <c r="S50" s="213">
        <f t="shared" si="18"/>
        <v>0</v>
      </c>
      <c r="T50" s="213">
        <f t="shared" si="18"/>
        <v>0</v>
      </c>
      <c r="U50" s="213">
        <f t="shared" si="18"/>
        <v>0</v>
      </c>
      <c r="V50" s="213">
        <f t="shared" si="18"/>
        <v>0</v>
      </c>
      <c r="W50" s="213">
        <f t="shared" si="18"/>
        <v>0</v>
      </c>
      <c r="X50" s="213">
        <f t="shared" si="18"/>
        <v>0</v>
      </c>
      <c r="Y50" s="213">
        <f t="shared" si="18"/>
        <v>0</v>
      </c>
      <c r="Z50" s="213">
        <f t="shared" si="18"/>
        <v>0</v>
      </c>
    </row>
    <row r="51" spans="1:26" ht="15" customHeight="1" x14ac:dyDescent="0.25">
      <c r="A51" s="168" t="s">
        <v>240</v>
      </c>
      <c r="B51" s="174" t="s">
        <v>164</v>
      </c>
      <c r="C51" s="170" t="s">
        <v>244</v>
      </c>
      <c r="D51" s="204">
        <f t="shared" si="1"/>
        <v>0</v>
      </c>
      <c r="E51" s="246"/>
      <c r="F51" s="242"/>
      <c r="G51" s="242"/>
      <c r="H51" s="242"/>
      <c r="I51" s="242"/>
      <c r="J51" s="243"/>
      <c r="K51" s="242"/>
      <c r="L51" s="242"/>
      <c r="M51" s="242"/>
      <c r="N51" s="242"/>
      <c r="O51" s="242"/>
      <c r="P51" s="242"/>
      <c r="Q51" s="204">
        <f t="shared" si="3"/>
        <v>0</v>
      </c>
      <c r="R51" s="246"/>
      <c r="S51" s="242"/>
      <c r="T51" s="242"/>
      <c r="U51" s="242"/>
      <c r="V51" s="242"/>
      <c r="W51" s="242"/>
      <c r="X51" s="242"/>
      <c r="Y51" s="242"/>
      <c r="Z51" s="242"/>
    </row>
    <row r="52" spans="1:26" ht="15" customHeight="1" x14ac:dyDescent="0.25">
      <c r="A52" s="168" t="s">
        <v>241</v>
      </c>
      <c r="B52" s="174" t="s">
        <v>164</v>
      </c>
      <c r="C52" s="170" t="s">
        <v>245</v>
      </c>
      <c r="D52" s="204">
        <f t="shared" si="1"/>
        <v>0</v>
      </c>
      <c r="E52" s="246"/>
      <c r="F52" s="242"/>
      <c r="G52" s="242"/>
      <c r="H52" s="242"/>
      <c r="I52" s="242"/>
      <c r="J52" s="243"/>
      <c r="K52" s="242"/>
      <c r="L52" s="242"/>
      <c r="M52" s="242"/>
      <c r="N52" s="242"/>
      <c r="O52" s="242"/>
      <c r="P52" s="242"/>
      <c r="Q52" s="204">
        <f t="shared" si="3"/>
        <v>0</v>
      </c>
      <c r="R52" s="246"/>
      <c r="S52" s="242"/>
      <c r="T52" s="242"/>
      <c r="U52" s="242"/>
      <c r="V52" s="242"/>
      <c r="W52" s="242"/>
      <c r="X52" s="242"/>
      <c r="Y52" s="242"/>
      <c r="Z52" s="242"/>
    </row>
    <row r="53" spans="1:26" ht="15" customHeight="1" x14ac:dyDescent="0.25">
      <c r="A53" s="168" t="s">
        <v>242</v>
      </c>
      <c r="B53" s="174" t="s">
        <v>164</v>
      </c>
      <c r="C53" s="170" t="s">
        <v>246</v>
      </c>
      <c r="D53" s="204">
        <f t="shared" si="1"/>
        <v>0</v>
      </c>
      <c r="E53" s="246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04">
        <f t="shared" si="3"/>
        <v>0</v>
      </c>
      <c r="R53" s="246"/>
      <c r="S53" s="242"/>
      <c r="T53" s="242"/>
      <c r="U53" s="242"/>
      <c r="V53" s="242"/>
      <c r="W53" s="242"/>
      <c r="X53" s="242"/>
      <c r="Y53" s="242"/>
      <c r="Z53" s="242"/>
    </row>
    <row r="54" spans="1:26" ht="15" customHeight="1" x14ac:dyDescent="0.25">
      <c r="A54" s="168" t="s">
        <v>243</v>
      </c>
      <c r="B54" s="174" t="s">
        <v>164</v>
      </c>
      <c r="C54" s="170" t="s">
        <v>247</v>
      </c>
      <c r="D54" s="204">
        <f t="shared" si="1"/>
        <v>0</v>
      </c>
      <c r="E54" s="246"/>
      <c r="F54" s="242"/>
      <c r="G54" s="242"/>
      <c r="H54" s="242"/>
      <c r="I54" s="242"/>
      <c r="J54" s="243"/>
      <c r="K54" s="242"/>
      <c r="L54" s="242"/>
      <c r="M54" s="242"/>
      <c r="N54" s="242"/>
      <c r="O54" s="242"/>
      <c r="P54" s="242"/>
      <c r="Q54" s="204">
        <f t="shared" si="3"/>
        <v>0</v>
      </c>
      <c r="R54" s="246"/>
      <c r="S54" s="242"/>
      <c r="T54" s="242"/>
      <c r="U54" s="242"/>
      <c r="V54" s="242"/>
      <c r="W54" s="242"/>
      <c r="X54" s="242"/>
      <c r="Y54" s="242"/>
      <c r="Z54" s="242"/>
    </row>
    <row r="55" spans="1:26" ht="15" customHeight="1" x14ac:dyDescent="0.25">
      <c r="A55" s="181" t="s">
        <v>17</v>
      </c>
      <c r="B55" s="165" t="s">
        <v>145</v>
      </c>
      <c r="C55" s="174" t="s">
        <v>164</v>
      </c>
      <c r="D55" s="203">
        <f t="shared" si="1"/>
        <v>0</v>
      </c>
      <c r="E55" s="215">
        <f t="shared" ref="E55:P55" si="19">SUM(E56:E59)</f>
        <v>0</v>
      </c>
      <c r="F55" s="215">
        <f t="shared" si="19"/>
        <v>0</v>
      </c>
      <c r="G55" s="215">
        <f t="shared" si="19"/>
        <v>0</v>
      </c>
      <c r="H55" s="215">
        <f t="shared" si="19"/>
        <v>0</v>
      </c>
      <c r="I55" s="215">
        <f t="shared" si="19"/>
        <v>0</v>
      </c>
      <c r="J55" s="215">
        <f t="shared" si="19"/>
        <v>0</v>
      </c>
      <c r="K55" s="215">
        <f t="shared" si="19"/>
        <v>0</v>
      </c>
      <c r="L55" s="215">
        <f t="shared" si="19"/>
        <v>0</v>
      </c>
      <c r="M55" s="215">
        <f t="shared" si="19"/>
        <v>0</v>
      </c>
      <c r="N55" s="215">
        <f t="shared" si="19"/>
        <v>0</v>
      </c>
      <c r="O55" s="215">
        <f t="shared" si="19"/>
        <v>0</v>
      </c>
      <c r="P55" s="215">
        <f t="shared" si="19"/>
        <v>0</v>
      </c>
      <c r="Q55" s="203">
        <f t="shared" si="3"/>
        <v>0</v>
      </c>
      <c r="R55" s="215">
        <f t="shared" ref="R55:Z55" si="20">SUM(R56:R59)</f>
        <v>0</v>
      </c>
      <c r="S55" s="215">
        <f t="shared" si="20"/>
        <v>0</v>
      </c>
      <c r="T55" s="215">
        <f t="shared" si="20"/>
        <v>0</v>
      </c>
      <c r="U55" s="215">
        <f t="shared" si="20"/>
        <v>0</v>
      </c>
      <c r="V55" s="215">
        <f t="shared" si="20"/>
        <v>0</v>
      </c>
      <c r="W55" s="215">
        <f t="shared" si="20"/>
        <v>0</v>
      </c>
      <c r="X55" s="215">
        <f t="shared" si="20"/>
        <v>0</v>
      </c>
      <c r="Y55" s="215">
        <f t="shared" si="20"/>
        <v>0</v>
      </c>
      <c r="Z55" s="215">
        <f t="shared" si="20"/>
        <v>0</v>
      </c>
    </row>
    <row r="56" spans="1:26" ht="15" customHeight="1" x14ac:dyDescent="0.25">
      <c r="A56" s="168" t="s">
        <v>248</v>
      </c>
      <c r="B56" s="174" t="s">
        <v>164</v>
      </c>
      <c r="C56" s="170" t="s">
        <v>252</v>
      </c>
      <c r="D56" s="204">
        <f t="shared" si="1"/>
        <v>0</v>
      </c>
      <c r="E56" s="246"/>
      <c r="F56" s="242"/>
      <c r="G56" s="242"/>
      <c r="H56" s="242"/>
      <c r="I56" s="242"/>
      <c r="J56" s="243"/>
      <c r="K56" s="242"/>
      <c r="L56" s="242"/>
      <c r="M56" s="242"/>
      <c r="N56" s="242"/>
      <c r="O56" s="242"/>
      <c r="P56" s="242"/>
      <c r="Q56" s="204">
        <f t="shared" si="3"/>
        <v>0</v>
      </c>
      <c r="R56" s="246"/>
      <c r="S56" s="242"/>
      <c r="T56" s="242"/>
      <c r="U56" s="242"/>
      <c r="V56" s="242"/>
      <c r="W56" s="242"/>
      <c r="X56" s="242"/>
      <c r="Y56" s="242"/>
      <c r="Z56" s="242"/>
    </row>
    <row r="57" spans="1:26" ht="15" customHeight="1" x14ac:dyDescent="0.25">
      <c r="A57" s="168" t="s">
        <v>249</v>
      </c>
      <c r="B57" s="174" t="s">
        <v>164</v>
      </c>
      <c r="C57" s="170" t="s">
        <v>253</v>
      </c>
      <c r="D57" s="204">
        <f t="shared" si="1"/>
        <v>0</v>
      </c>
      <c r="E57" s="246"/>
      <c r="F57" s="242"/>
      <c r="G57" s="242"/>
      <c r="H57" s="242"/>
      <c r="I57" s="242"/>
      <c r="J57" s="243"/>
      <c r="K57" s="242"/>
      <c r="L57" s="242"/>
      <c r="M57" s="242"/>
      <c r="N57" s="242"/>
      <c r="O57" s="242"/>
      <c r="P57" s="242"/>
      <c r="Q57" s="204">
        <f t="shared" si="3"/>
        <v>0</v>
      </c>
      <c r="R57" s="246"/>
      <c r="S57" s="242"/>
      <c r="T57" s="242"/>
      <c r="U57" s="242"/>
      <c r="V57" s="242"/>
      <c r="W57" s="242"/>
      <c r="X57" s="242"/>
      <c r="Y57" s="242"/>
      <c r="Z57" s="242"/>
    </row>
    <row r="58" spans="1:26" ht="15" customHeight="1" x14ac:dyDescent="0.25">
      <c r="A58" s="168" t="s">
        <v>250</v>
      </c>
      <c r="B58" s="174" t="s">
        <v>164</v>
      </c>
      <c r="C58" s="170" t="s">
        <v>254</v>
      </c>
      <c r="D58" s="204">
        <f t="shared" si="1"/>
        <v>0</v>
      </c>
      <c r="E58" s="246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04">
        <f t="shared" si="3"/>
        <v>0</v>
      </c>
      <c r="R58" s="246"/>
      <c r="S58" s="242"/>
      <c r="T58" s="242"/>
      <c r="U58" s="242"/>
      <c r="V58" s="242"/>
      <c r="W58" s="242"/>
      <c r="X58" s="242"/>
      <c r="Y58" s="242"/>
      <c r="Z58" s="242"/>
    </row>
    <row r="59" spans="1:26" ht="15" customHeight="1" x14ac:dyDescent="0.25">
      <c r="A59" s="168" t="s">
        <v>251</v>
      </c>
      <c r="B59" s="174" t="s">
        <v>164</v>
      </c>
      <c r="C59" s="170" t="s">
        <v>255</v>
      </c>
      <c r="D59" s="204">
        <f t="shared" si="1"/>
        <v>0</v>
      </c>
      <c r="E59" s="246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04">
        <f t="shared" si="3"/>
        <v>0</v>
      </c>
      <c r="R59" s="246"/>
      <c r="S59" s="242"/>
      <c r="T59" s="242"/>
      <c r="U59" s="242"/>
      <c r="V59" s="242"/>
      <c r="W59" s="242"/>
      <c r="X59" s="242"/>
      <c r="Y59" s="242"/>
      <c r="Z59" s="242"/>
    </row>
    <row r="60" spans="1:26" ht="15" customHeight="1" x14ac:dyDescent="0.25">
      <c r="A60" s="183" t="s">
        <v>18</v>
      </c>
      <c r="B60" s="165" t="s">
        <v>138</v>
      </c>
      <c r="C60" s="174" t="s">
        <v>164</v>
      </c>
      <c r="D60" s="203">
        <f t="shared" si="1"/>
        <v>0</v>
      </c>
      <c r="E60" s="213">
        <f t="shared" ref="E60:P60" si="21">SUM(E61:E64)</f>
        <v>0</v>
      </c>
      <c r="F60" s="213">
        <f t="shared" si="21"/>
        <v>0</v>
      </c>
      <c r="G60" s="213">
        <f t="shared" si="21"/>
        <v>0</v>
      </c>
      <c r="H60" s="213">
        <f t="shared" si="21"/>
        <v>0</v>
      </c>
      <c r="I60" s="213">
        <f t="shared" si="21"/>
        <v>0</v>
      </c>
      <c r="J60" s="213">
        <f t="shared" si="21"/>
        <v>0</v>
      </c>
      <c r="K60" s="213">
        <f t="shared" si="21"/>
        <v>0</v>
      </c>
      <c r="L60" s="213">
        <f t="shared" si="21"/>
        <v>0</v>
      </c>
      <c r="M60" s="213">
        <f t="shared" si="21"/>
        <v>0</v>
      </c>
      <c r="N60" s="213">
        <f t="shared" si="21"/>
        <v>0</v>
      </c>
      <c r="O60" s="213">
        <f t="shared" si="21"/>
        <v>0</v>
      </c>
      <c r="P60" s="213">
        <f t="shared" si="21"/>
        <v>0</v>
      </c>
      <c r="Q60" s="203">
        <f t="shared" si="3"/>
        <v>0</v>
      </c>
      <c r="R60" s="213">
        <f t="shared" ref="R60:Z60" si="22">SUM(R61:R64)</f>
        <v>0</v>
      </c>
      <c r="S60" s="213">
        <f t="shared" si="22"/>
        <v>0</v>
      </c>
      <c r="T60" s="213">
        <f t="shared" si="22"/>
        <v>0</v>
      </c>
      <c r="U60" s="213">
        <f t="shared" si="22"/>
        <v>0</v>
      </c>
      <c r="V60" s="213">
        <f t="shared" si="22"/>
        <v>0</v>
      </c>
      <c r="W60" s="213">
        <f t="shared" si="22"/>
        <v>0</v>
      </c>
      <c r="X60" s="213">
        <f t="shared" si="22"/>
        <v>0</v>
      </c>
      <c r="Y60" s="213">
        <f t="shared" si="22"/>
        <v>0</v>
      </c>
      <c r="Z60" s="213">
        <f t="shared" si="22"/>
        <v>0</v>
      </c>
    </row>
    <row r="61" spans="1:26" ht="15" customHeight="1" x14ac:dyDescent="0.25">
      <c r="A61" s="168" t="s">
        <v>256</v>
      </c>
      <c r="B61" s="174" t="s">
        <v>164</v>
      </c>
      <c r="C61" s="170" t="s">
        <v>260</v>
      </c>
      <c r="D61" s="204">
        <f t="shared" si="1"/>
        <v>0</v>
      </c>
      <c r="E61" s="246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04">
        <f t="shared" si="3"/>
        <v>0</v>
      </c>
      <c r="R61" s="246"/>
      <c r="S61" s="242"/>
      <c r="T61" s="242"/>
      <c r="U61" s="242"/>
      <c r="V61" s="242"/>
      <c r="W61" s="242"/>
      <c r="X61" s="242"/>
      <c r="Y61" s="242"/>
      <c r="Z61" s="242"/>
    </row>
    <row r="62" spans="1:26" ht="15" customHeight="1" x14ac:dyDescent="0.25">
      <c r="A62" s="168" t="s">
        <v>257</v>
      </c>
      <c r="B62" s="174" t="s">
        <v>164</v>
      </c>
      <c r="C62" s="170" t="s">
        <v>261</v>
      </c>
      <c r="D62" s="204">
        <f t="shared" si="1"/>
        <v>0</v>
      </c>
      <c r="E62" s="246"/>
      <c r="F62" s="242"/>
      <c r="G62" s="242"/>
      <c r="H62" s="242"/>
      <c r="I62" s="242"/>
      <c r="J62" s="243"/>
      <c r="K62" s="242"/>
      <c r="L62" s="242"/>
      <c r="M62" s="242"/>
      <c r="N62" s="242"/>
      <c r="O62" s="242"/>
      <c r="P62" s="242"/>
      <c r="Q62" s="204">
        <f t="shared" si="3"/>
        <v>0</v>
      </c>
      <c r="R62" s="246"/>
      <c r="S62" s="242"/>
      <c r="T62" s="242"/>
      <c r="U62" s="242"/>
      <c r="V62" s="242"/>
      <c r="W62" s="242"/>
      <c r="X62" s="242"/>
      <c r="Y62" s="242"/>
      <c r="Z62" s="242"/>
    </row>
    <row r="63" spans="1:26" ht="15" customHeight="1" x14ac:dyDescent="0.25">
      <c r="A63" s="168" t="s">
        <v>258</v>
      </c>
      <c r="B63" s="174" t="s">
        <v>164</v>
      </c>
      <c r="C63" s="170" t="s">
        <v>262</v>
      </c>
      <c r="D63" s="204">
        <f t="shared" si="1"/>
        <v>0</v>
      </c>
      <c r="E63" s="246"/>
      <c r="F63" s="242"/>
      <c r="G63" s="242"/>
      <c r="H63" s="242"/>
      <c r="I63" s="242"/>
      <c r="J63" s="243"/>
      <c r="K63" s="242"/>
      <c r="L63" s="242"/>
      <c r="M63" s="242"/>
      <c r="N63" s="242"/>
      <c r="O63" s="242"/>
      <c r="P63" s="242"/>
      <c r="Q63" s="204">
        <f t="shared" si="3"/>
        <v>0</v>
      </c>
      <c r="R63" s="246"/>
      <c r="S63" s="242"/>
      <c r="T63" s="242"/>
      <c r="U63" s="242"/>
      <c r="V63" s="242"/>
      <c r="W63" s="242"/>
      <c r="X63" s="242"/>
      <c r="Y63" s="242"/>
      <c r="Z63" s="242"/>
    </row>
    <row r="64" spans="1:26" ht="15" customHeight="1" x14ac:dyDescent="0.25">
      <c r="A64" s="168" t="s">
        <v>259</v>
      </c>
      <c r="B64" s="174" t="s">
        <v>164</v>
      </c>
      <c r="C64" s="170" t="s">
        <v>263</v>
      </c>
      <c r="D64" s="204">
        <f t="shared" si="1"/>
        <v>0</v>
      </c>
      <c r="E64" s="246"/>
      <c r="F64" s="242"/>
      <c r="G64" s="242"/>
      <c r="H64" s="242"/>
      <c r="I64" s="242"/>
      <c r="J64" s="243"/>
      <c r="K64" s="242"/>
      <c r="L64" s="242"/>
      <c r="M64" s="242"/>
      <c r="N64" s="242"/>
      <c r="O64" s="242"/>
      <c r="P64" s="242"/>
      <c r="Q64" s="204">
        <f t="shared" si="3"/>
        <v>0</v>
      </c>
      <c r="R64" s="246"/>
      <c r="S64" s="242"/>
      <c r="T64" s="242"/>
      <c r="U64" s="242"/>
      <c r="V64" s="242"/>
      <c r="W64" s="242"/>
      <c r="X64" s="242"/>
      <c r="Y64" s="242"/>
      <c r="Z64" s="242"/>
    </row>
    <row r="65" spans="1:26" ht="15" customHeight="1" x14ac:dyDescent="0.25">
      <c r="A65" s="154"/>
      <c r="B65" s="174"/>
      <c r="C65" s="184"/>
      <c r="D65" s="204"/>
      <c r="E65" s="214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4"/>
      <c r="R65" s="205"/>
      <c r="S65" s="205"/>
      <c r="T65" s="205"/>
      <c r="U65" s="205"/>
      <c r="V65" s="205"/>
      <c r="W65" s="205"/>
      <c r="X65" s="205"/>
      <c r="Y65" s="205"/>
      <c r="Z65" s="205"/>
    </row>
    <row r="66" spans="1:26" ht="15" customHeight="1" x14ac:dyDescent="0.25">
      <c r="A66" s="154"/>
      <c r="B66" s="174"/>
      <c r="C66" s="184"/>
      <c r="D66" s="204"/>
      <c r="E66" s="214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4"/>
      <c r="R66" s="205"/>
      <c r="S66" s="205"/>
      <c r="T66" s="205"/>
      <c r="U66" s="205"/>
      <c r="V66" s="205"/>
      <c r="W66" s="205"/>
      <c r="X66" s="205"/>
      <c r="Y66" s="205"/>
      <c r="Z66" s="205"/>
    </row>
    <row r="67" spans="1:26" ht="28.5" x14ac:dyDescent="0.25">
      <c r="A67" s="186" t="s">
        <v>166</v>
      </c>
      <c r="B67" s="154"/>
      <c r="C67" s="154"/>
      <c r="D67" s="203">
        <f t="shared" ref="D67:Z67" si="23">SUM(D8,D13,D19,D26,D35,D40,D45,D50,D55,D60)</f>
        <v>0</v>
      </c>
      <c r="E67" s="203">
        <f t="shared" si="23"/>
        <v>0</v>
      </c>
      <c r="F67" s="203">
        <f t="shared" si="23"/>
        <v>0</v>
      </c>
      <c r="G67" s="203">
        <f t="shared" si="23"/>
        <v>0</v>
      </c>
      <c r="H67" s="203">
        <f t="shared" si="23"/>
        <v>0</v>
      </c>
      <c r="I67" s="203">
        <f t="shared" si="23"/>
        <v>0</v>
      </c>
      <c r="J67" s="203">
        <f t="shared" si="23"/>
        <v>0</v>
      </c>
      <c r="K67" s="203">
        <f t="shared" si="23"/>
        <v>0</v>
      </c>
      <c r="L67" s="203">
        <f t="shared" si="23"/>
        <v>0</v>
      </c>
      <c r="M67" s="203">
        <f t="shared" si="23"/>
        <v>0</v>
      </c>
      <c r="N67" s="203">
        <f t="shared" si="23"/>
        <v>0</v>
      </c>
      <c r="O67" s="203">
        <f t="shared" si="23"/>
        <v>0</v>
      </c>
      <c r="P67" s="203">
        <f t="shared" si="23"/>
        <v>0</v>
      </c>
      <c r="Q67" s="203">
        <f t="shared" si="23"/>
        <v>0</v>
      </c>
      <c r="R67" s="203">
        <f t="shared" si="23"/>
        <v>0</v>
      </c>
      <c r="S67" s="203">
        <f t="shared" si="23"/>
        <v>0</v>
      </c>
      <c r="T67" s="203">
        <f t="shared" si="23"/>
        <v>0</v>
      </c>
      <c r="U67" s="203">
        <f t="shared" si="23"/>
        <v>0</v>
      </c>
      <c r="V67" s="203">
        <f t="shared" si="23"/>
        <v>0</v>
      </c>
      <c r="W67" s="203">
        <f t="shared" si="23"/>
        <v>0</v>
      </c>
      <c r="X67" s="203">
        <f t="shared" si="23"/>
        <v>0</v>
      </c>
      <c r="Y67" s="203">
        <f t="shared" si="23"/>
        <v>0</v>
      </c>
      <c r="Z67" s="203">
        <f t="shared" si="23"/>
        <v>0</v>
      </c>
    </row>
    <row r="68" spans="1:26" x14ac:dyDescent="0.25">
      <c r="A68" s="164"/>
      <c r="B68" s="154"/>
      <c r="C68" s="154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54"/>
      <c r="V68" s="154"/>
      <c r="W68" s="154"/>
      <c r="X68" s="154"/>
      <c r="Y68" s="154"/>
      <c r="Z68" s="154"/>
    </row>
    <row r="69" spans="1:26" x14ac:dyDescent="0.25">
      <c r="A69" s="206" t="s">
        <v>342</v>
      </c>
      <c r="B69" s="191"/>
      <c r="C69" s="191"/>
      <c r="D69" s="206">
        <v>24</v>
      </c>
      <c r="E69" s="206">
        <v>0</v>
      </c>
      <c r="F69" s="206">
        <v>1</v>
      </c>
      <c r="G69" s="206">
        <v>0</v>
      </c>
      <c r="H69" s="206">
        <v>7</v>
      </c>
      <c r="I69" s="206">
        <v>0</v>
      </c>
      <c r="J69" s="206">
        <v>0</v>
      </c>
      <c r="K69" s="206">
        <v>1</v>
      </c>
      <c r="L69" s="206">
        <v>5</v>
      </c>
      <c r="M69" s="206">
        <v>8</v>
      </c>
      <c r="N69" s="206">
        <v>1</v>
      </c>
      <c r="O69" s="206">
        <v>1</v>
      </c>
      <c r="P69" s="206">
        <v>0</v>
      </c>
      <c r="Q69" s="206">
        <v>0</v>
      </c>
      <c r="R69" s="206">
        <v>0</v>
      </c>
      <c r="S69" s="206">
        <v>0</v>
      </c>
      <c r="T69" s="206">
        <v>0</v>
      </c>
      <c r="U69" s="206">
        <v>0</v>
      </c>
      <c r="V69" s="206">
        <v>0</v>
      </c>
      <c r="W69" s="206">
        <v>0</v>
      </c>
      <c r="X69" s="206">
        <v>0</v>
      </c>
      <c r="Y69" s="206">
        <v>0</v>
      </c>
      <c r="Z69" s="206">
        <v>0</v>
      </c>
    </row>
    <row r="70" spans="1:26" x14ac:dyDescent="0.25">
      <c r="A70" s="192" t="s">
        <v>343</v>
      </c>
      <c r="B70" s="193"/>
      <c r="C70" s="193"/>
      <c r="D70" s="207">
        <f t="shared" ref="D70:Z70" si="24">D6-D69</f>
        <v>-24</v>
      </c>
      <c r="E70" s="207">
        <f t="shared" si="24"/>
        <v>0</v>
      </c>
      <c r="F70" s="207">
        <f t="shared" si="24"/>
        <v>-1</v>
      </c>
      <c r="G70" s="207">
        <f t="shared" si="24"/>
        <v>0</v>
      </c>
      <c r="H70" s="207">
        <f t="shared" si="24"/>
        <v>-7</v>
      </c>
      <c r="I70" s="207">
        <f t="shared" si="24"/>
        <v>0</v>
      </c>
      <c r="J70" s="207">
        <f t="shared" si="24"/>
        <v>0</v>
      </c>
      <c r="K70" s="207">
        <f t="shared" si="24"/>
        <v>-1</v>
      </c>
      <c r="L70" s="207">
        <f t="shared" si="24"/>
        <v>-5</v>
      </c>
      <c r="M70" s="207">
        <f t="shared" si="24"/>
        <v>-8</v>
      </c>
      <c r="N70" s="207">
        <f t="shared" si="24"/>
        <v>-1</v>
      </c>
      <c r="O70" s="207">
        <f t="shared" si="24"/>
        <v>-1</v>
      </c>
      <c r="P70" s="207">
        <f t="shared" si="24"/>
        <v>0</v>
      </c>
      <c r="Q70" s="207">
        <f t="shared" si="24"/>
        <v>0</v>
      </c>
      <c r="R70" s="207">
        <f t="shared" si="24"/>
        <v>0</v>
      </c>
      <c r="S70" s="207">
        <f t="shared" si="24"/>
        <v>0</v>
      </c>
      <c r="T70" s="207">
        <f t="shared" si="24"/>
        <v>0</v>
      </c>
      <c r="U70" s="207">
        <f t="shared" si="24"/>
        <v>0</v>
      </c>
      <c r="V70" s="207">
        <f t="shared" si="24"/>
        <v>0</v>
      </c>
      <c r="W70" s="207">
        <f t="shared" si="24"/>
        <v>0</v>
      </c>
      <c r="X70" s="207">
        <f t="shared" si="24"/>
        <v>0</v>
      </c>
      <c r="Y70" s="207">
        <f t="shared" si="24"/>
        <v>0</v>
      </c>
      <c r="Z70" s="207">
        <f t="shared" si="24"/>
        <v>0</v>
      </c>
    </row>
    <row r="71" spans="1:26" ht="120.75" customHeight="1" x14ac:dyDescent="0.25">
      <c r="A71" s="295" t="s">
        <v>345</v>
      </c>
      <c r="B71" s="296"/>
      <c r="C71" s="297"/>
      <c r="D71" s="208"/>
      <c r="E71" s="208"/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</row>
    <row r="72" spans="1:26" x14ac:dyDescent="0.25">
      <c r="A72" s="209"/>
    </row>
    <row r="73" spans="1:26" x14ac:dyDescent="0.25">
      <c r="A73" s="209"/>
    </row>
    <row r="74" spans="1:26" x14ac:dyDescent="0.25">
      <c r="A74" s="209"/>
    </row>
    <row r="75" spans="1:26" x14ac:dyDescent="0.25">
      <c r="A75" s="209"/>
    </row>
    <row r="76" spans="1:26" x14ac:dyDescent="0.25">
      <c r="A76" s="209"/>
    </row>
    <row r="77" spans="1:26" x14ac:dyDescent="0.25">
      <c r="A77" s="209"/>
    </row>
    <row r="78" spans="1:26" x14ac:dyDescent="0.25">
      <c r="A78" s="209"/>
    </row>
    <row r="79" spans="1:26" x14ac:dyDescent="0.25">
      <c r="A79" s="209"/>
    </row>
    <row r="80" spans="1:26" x14ac:dyDescent="0.25">
      <c r="A80" s="209"/>
    </row>
    <row r="81" spans="1:1" x14ac:dyDescent="0.25">
      <c r="A81" s="209"/>
    </row>
    <row r="82" spans="1:1" x14ac:dyDescent="0.25">
      <c r="A82" s="209"/>
    </row>
    <row r="83" spans="1:1" x14ac:dyDescent="0.25">
      <c r="A83" s="209"/>
    </row>
    <row r="84" spans="1:1" x14ac:dyDescent="0.25">
      <c r="A84" s="209"/>
    </row>
    <row r="85" spans="1:1" x14ac:dyDescent="0.25">
      <c r="A85" s="209"/>
    </row>
    <row r="86" spans="1:1" x14ac:dyDescent="0.25">
      <c r="A86" s="209"/>
    </row>
    <row r="87" spans="1:1" x14ac:dyDescent="0.25">
      <c r="A87" s="209"/>
    </row>
    <row r="88" spans="1:1" x14ac:dyDescent="0.25">
      <c r="A88" s="209"/>
    </row>
    <row r="89" spans="1:1" x14ac:dyDescent="0.25">
      <c r="A89" s="209"/>
    </row>
    <row r="90" spans="1:1" x14ac:dyDescent="0.25">
      <c r="A90" s="209"/>
    </row>
    <row r="91" spans="1:1" x14ac:dyDescent="0.25">
      <c r="A91" s="209"/>
    </row>
    <row r="92" spans="1:1" x14ac:dyDescent="0.25">
      <c r="A92" s="209"/>
    </row>
    <row r="93" spans="1:1" x14ac:dyDescent="0.25">
      <c r="A93" s="209"/>
    </row>
    <row r="94" spans="1:1" x14ac:dyDescent="0.25">
      <c r="A94" s="209"/>
    </row>
    <row r="95" spans="1:1" x14ac:dyDescent="0.25">
      <c r="A95" s="209"/>
    </row>
    <row r="96" spans="1:1" x14ac:dyDescent="0.25">
      <c r="A96" s="209"/>
    </row>
    <row r="97" spans="1:1" x14ac:dyDescent="0.25">
      <c r="A97" s="209"/>
    </row>
    <row r="98" spans="1:1" x14ac:dyDescent="0.25">
      <c r="A98" s="209"/>
    </row>
    <row r="99" spans="1:1" x14ac:dyDescent="0.25">
      <c r="A99" s="209"/>
    </row>
    <row r="100" spans="1:1" x14ac:dyDescent="0.25">
      <c r="A100" s="209"/>
    </row>
    <row r="101" spans="1:1" x14ac:dyDescent="0.25">
      <c r="A101" s="209"/>
    </row>
    <row r="102" spans="1:1" x14ac:dyDescent="0.25">
      <c r="A102" s="209"/>
    </row>
    <row r="103" spans="1:1" x14ac:dyDescent="0.25">
      <c r="A103" s="209"/>
    </row>
    <row r="104" spans="1:1" x14ac:dyDescent="0.25">
      <c r="A104" s="209"/>
    </row>
    <row r="105" spans="1:1" x14ac:dyDescent="0.25">
      <c r="A105" s="209"/>
    </row>
    <row r="106" spans="1:1" x14ac:dyDescent="0.25">
      <c r="A106" s="209"/>
    </row>
    <row r="107" spans="1:1" x14ac:dyDescent="0.25">
      <c r="A107" s="209"/>
    </row>
    <row r="108" spans="1:1" x14ac:dyDescent="0.25">
      <c r="A108" s="209"/>
    </row>
    <row r="109" spans="1:1" x14ac:dyDescent="0.25">
      <c r="A109" s="209"/>
    </row>
    <row r="110" spans="1:1" x14ac:dyDescent="0.25">
      <c r="A110" s="209"/>
    </row>
    <row r="111" spans="1:1" x14ac:dyDescent="0.25">
      <c r="A111" s="209"/>
    </row>
    <row r="112" spans="1:1" x14ac:dyDescent="0.25">
      <c r="A112" s="209"/>
    </row>
    <row r="113" spans="1:1" x14ac:dyDescent="0.25">
      <c r="A113" s="209"/>
    </row>
    <row r="114" spans="1:1" x14ac:dyDescent="0.25">
      <c r="A114" s="209"/>
    </row>
    <row r="115" spans="1:1" x14ac:dyDescent="0.25">
      <c r="A115" s="209"/>
    </row>
    <row r="116" spans="1:1" x14ac:dyDescent="0.25">
      <c r="A116" s="209"/>
    </row>
    <row r="117" spans="1:1" x14ac:dyDescent="0.25">
      <c r="A117" s="209"/>
    </row>
    <row r="118" spans="1:1" x14ac:dyDescent="0.25">
      <c r="A118" s="209"/>
    </row>
    <row r="119" spans="1:1" x14ac:dyDescent="0.25">
      <c r="A119" s="209"/>
    </row>
    <row r="120" spans="1:1" x14ac:dyDescent="0.25">
      <c r="A120" s="209"/>
    </row>
    <row r="121" spans="1:1" x14ac:dyDescent="0.25">
      <c r="A121" s="209"/>
    </row>
    <row r="122" spans="1:1" x14ac:dyDescent="0.25">
      <c r="A122" s="209"/>
    </row>
    <row r="123" spans="1:1" x14ac:dyDescent="0.25">
      <c r="A123" s="209"/>
    </row>
    <row r="124" spans="1:1" x14ac:dyDescent="0.25">
      <c r="A124" s="209"/>
    </row>
    <row r="125" spans="1:1" x14ac:dyDescent="0.25">
      <c r="A125" s="209"/>
    </row>
    <row r="126" spans="1:1" x14ac:dyDescent="0.25">
      <c r="A126" s="209"/>
    </row>
    <row r="127" spans="1:1" x14ac:dyDescent="0.25">
      <c r="A127" s="209"/>
    </row>
    <row r="128" spans="1:1" x14ac:dyDescent="0.25">
      <c r="A128" s="209"/>
    </row>
    <row r="129" spans="1:1" x14ac:dyDescent="0.25">
      <c r="A129" s="209"/>
    </row>
    <row r="130" spans="1:1" x14ac:dyDescent="0.25">
      <c r="A130" s="209"/>
    </row>
    <row r="131" spans="1:1" x14ac:dyDescent="0.25">
      <c r="A131" s="209"/>
    </row>
    <row r="132" spans="1:1" x14ac:dyDescent="0.25">
      <c r="A132" s="209"/>
    </row>
    <row r="133" spans="1:1" x14ac:dyDescent="0.25">
      <c r="A133" s="209"/>
    </row>
    <row r="134" spans="1:1" x14ac:dyDescent="0.25">
      <c r="A134" s="209"/>
    </row>
    <row r="135" spans="1:1" x14ac:dyDescent="0.25">
      <c r="A135" s="209"/>
    </row>
    <row r="136" spans="1:1" x14ac:dyDescent="0.25">
      <c r="A136" s="209"/>
    </row>
    <row r="137" spans="1:1" x14ac:dyDescent="0.25">
      <c r="A137" s="209"/>
    </row>
    <row r="138" spans="1:1" x14ac:dyDescent="0.25">
      <c r="A138" s="209"/>
    </row>
    <row r="139" spans="1:1" x14ac:dyDescent="0.25">
      <c r="A139" s="209"/>
    </row>
    <row r="140" spans="1:1" x14ac:dyDescent="0.25">
      <c r="A140" s="209"/>
    </row>
    <row r="141" spans="1:1" x14ac:dyDescent="0.25">
      <c r="A141" s="209"/>
    </row>
    <row r="142" spans="1:1" x14ac:dyDescent="0.25">
      <c r="A142" s="209"/>
    </row>
    <row r="143" spans="1:1" x14ac:dyDescent="0.25">
      <c r="A143" s="209"/>
    </row>
    <row r="144" spans="1:1" x14ac:dyDescent="0.25">
      <c r="A144" s="209"/>
    </row>
    <row r="145" spans="1:1" x14ac:dyDescent="0.25">
      <c r="A145" s="209"/>
    </row>
    <row r="146" spans="1:1" x14ac:dyDescent="0.25">
      <c r="A146" s="209"/>
    </row>
    <row r="147" spans="1:1" x14ac:dyDescent="0.25">
      <c r="A147" s="209"/>
    </row>
    <row r="148" spans="1:1" x14ac:dyDescent="0.25">
      <c r="A148" s="209"/>
    </row>
    <row r="149" spans="1:1" x14ac:dyDescent="0.25">
      <c r="A149" s="209"/>
    </row>
    <row r="150" spans="1:1" x14ac:dyDescent="0.25">
      <c r="A150" s="209"/>
    </row>
    <row r="151" spans="1:1" x14ac:dyDescent="0.25">
      <c r="A151" s="209"/>
    </row>
    <row r="152" spans="1:1" x14ac:dyDescent="0.25">
      <c r="A152" s="209"/>
    </row>
    <row r="153" spans="1:1" x14ac:dyDescent="0.25">
      <c r="A153" s="209"/>
    </row>
    <row r="154" spans="1:1" x14ac:dyDescent="0.25">
      <c r="A154" s="209"/>
    </row>
    <row r="155" spans="1:1" x14ac:dyDescent="0.25">
      <c r="A155" s="209"/>
    </row>
    <row r="156" spans="1:1" x14ac:dyDescent="0.25">
      <c r="A156" s="209"/>
    </row>
    <row r="157" spans="1:1" x14ac:dyDescent="0.25">
      <c r="A157" s="209"/>
    </row>
    <row r="158" spans="1:1" x14ac:dyDescent="0.25">
      <c r="A158" s="209"/>
    </row>
    <row r="159" spans="1:1" x14ac:dyDescent="0.25">
      <c r="A159" s="209"/>
    </row>
    <row r="160" spans="1:1" x14ac:dyDescent="0.25">
      <c r="A160" s="209"/>
    </row>
    <row r="161" spans="1:1" x14ac:dyDescent="0.25">
      <c r="A161" s="209"/>
    </row>
    <row r="162" spans="1:1" x14ac:dyDescent="0.25">
      <c r="A162" s="209"/>
    </row>
    <row r="163" spans="1:1" x14ac:dyDescent="0.25">
      <c r="A163" s="209"/>
    </row>
  </sheetData>
  <sheetProtection sort="0" autoFilter="0"/>
  <mergeCells count="2">
    <mergeCell ref="A2:T2"/>
    <mergeCell ref="A71:C7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73"/>
  <sheetViews>
    <sheetView zoomScale="80" zoomScaleNormal="80" workbookViewId="0">
      <pane ySplit="6" topLeftCell="A7" activePane="bottomLeft" state="frozen"/>
      <selection pane="bottomLeft" activeCell="K71" sqref="K71"/>
    </sheetView>
  </sheetViews>
  <sheetFormatPr defaultColWidth="11.7109375" defaultRowHeight="15" x14ac:dyDescent="0.25"/>
  <cols>
    <col min="1" max="1" width="43" style="209" customWidth="1"/>
    <col min="2" max="2" width="18.28515625" style="209" customWidth="1"/>
    <col min="3" max="3" width="15.42578125" style="209" customWidth="1"/>
    <col min="4" max="4" width="18.140625" style="209" customWidth="1"/>
    <col min="5" max="5" width="15.5703125" style="209" customWidth="1"/>
    <col min="6" max="6" width="16" style="209" customWidth="1"/>
    <col min="7" max="7" width="17.42578125" style="209" customWidth="1"/>
    <col min="8" max="8" width="13.28515625" style="209" customWidth="1"/>
    <col min="9" max="13" width="11.7109375" style="209"/>
    <col min="14" max="14" width="12.7109375" style="209" customWidth="1"/>
    <col min="15" max="15" width="11.7109375" style="209"/>
    <col min="16" max="16" width="17" style="209" customWidth="1"/>
    <col min="17" max="16384" width="11.7109375" style="209"/>
  </cols>
  <sheetData>
    <row r="2" spans="1:16" ht="18.75" x14ac:dyDescent="0.25">
      <c r="A2" s="298" t="s">
        <v>288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</row>
    <row r="4" spans="1:16" ht="137.25" customHeight="1" x14ac:dyDescent="0.25">
      <c r="A4" s="216" t="s">
        <v>160</v>
      </c>
      <c r="B4" s="216" t="s">
        <v>161</v>
      </c>
      <c r="C4" s="216" t="s">
        <v>289</v>
      </c>
      <c r="D4" s="216" t="s">
        <v>290</v>
      </c>
      <c r="E4" s="216" t="s">
        <v>291</v>
      </c>
      <c r="F4" s="216" t="s">
        <v>292</v>
      </c>
      <c r="G4" s="216" t="s">
        <v>293</v>
      </c>
      <c r="H4" s="216" t="s">
        <v>294</v>
      </c>
      <c r="I4" s="216" t="s">
        <v>295</v>
      </c>
      <c r="J4" s="216" t="s">
        <v>296</v>
      </c>
      <c r="K4" s="216" t="s">
        <v>297</v>
      </c>
      <c r="L4" s="216" t="s">
        <v>298</v>
      </c>
      <c r="M4" s="216" t="s">
        <v>299</v>
      </c>
      <c r="N4" s="216" t="s">
        <v>300</v>
      </c>
      <c r="O4" s="216" t="s">
        <v>301</v>
      </c>
      <c r="P4" s="216" t="s">
        <v>302</v>
      </c>
    </row>
    <row r="5" spans="1:16" x14ac:dyDescent="0.25">
      <c r="A5" s="201"/>
      <c r="B5" s="155">
        <v>1</v>
      </c>
      <c r="C5" s="155">
        <v>2</v>
      </c>
      <c r="D5" s="155">
        <v>3</v>
      </c>
      <c r="E5" s="155">
        <v>4</v>
      </c>
      <c r="F5" s="155">
        <v>5</v>
      </c>
      <c r="G5" s="155">
        <v>6</v>
      </c>
      <c r="H5" s="155">
        <v>7</v>
      </c>
      <c r="I5" s="155">
        <v>8</v>
      </c>
      <c r="J5" s="155">
        <v>9</v>
      </c>
      <c r="K5" s="155">
        <v>10</v>
      </c>
      <c r="L5" s="155">
        <v>11</v>
      </c>
      <c r="M5" s="155">
        <v>12</v>
      </c>
      <c r="N5" s="155">
        <v>13</v>
      </c>
      <c r="O5" s="155">
        <v>14</v>
      </c>
      <c r="P5" s="155">
        <v>15</v>
      </c>
    </row>
    <row r="6" spans="1:16" ht="33.75" customHeight="1" x14ac:dyDescent="0.25">
      <c r="A6" s="157" t="s">
        <v>169</v>
      </c>
      <c r="B6" s="158" t="s">
        <v>142</v>
      </c>
      <c r="C6" s="159" t="s">
        <v>164</v>
      </c>
      <c r="D6" s="210">
        <f t="shared" ref="D6:P6" si="0">SUM(D9:D12,D14:D18,D20:D25,D27:D34,D36:D39,D41:D44,D46:D49,D51:D54,D56:D59,D61:D64)</f>
        <v>0</v>
      </c>
      <c r="E6" s="210">
        <f t="shared" si="0"/>
        <v>0</v>
      </c>
      <c r="F6" s="210">
        <f t="shared" si="0"/>
        <v>0</v>
      </c>
      <c r="G6" s="210">
        <f t="shared" si="0"/>
        <v>0</v>
      </c>
      <c r="H6" s="210">
        <f t="shared" si="0"/>
        <v>0</v>
      </c>
      <c r="I6" s="210">
        <f t="shared" si="0"/>
        <v>0</v>
      </c>
      <c r="J6" s="210">
        <f t="shared" si="0"/>
        <v>0</v>
      </c>
      <c r="K6" s="210">
        <f t="shared" si="0"/>
        <v>0</v>
      </c>
      <c r="L6" s="210">
        <f t="shared" si="0"/>
        <v>0</v>
      </c>
      <c r="M6" s="210">
        <f t="shared" si="0"/>
        <v>0</v>
      </c>
      <c r="N6" s="210">
        <f t="shared" si="0"/>
        <v>0</v>
      </c>
      <c r="O6" s="210">
        <f t="shared" si="0"/>
        <v>0</v>
      </c>
      <c r="P6" s="210">
        <f t="shared" si="0"/>
        <v>0</v>
      </c>
    </row>
    <row r="7" spans="1:16" ht="15" customHeight="1" x14ac:dyDescent="0.25">
      <c r="A7" s="161" t="s">
        <v>165</v>
      </c>
      <c r="B7" s="155"/>
      <c r="C7" s="162"/>
      <c r="D7" s="21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</row>
    <row r="8" spans="1:16" ht="15" customHeight="1" x14ac:dyDescent="0.25">
      <c r="A8" s="164" t="s">
        <v>156</v>
      </c>
      <c r="B8" s="165" t="s">
        <v>157</v>
      </c>
      <c r="C8" s="166" t="s">
        <v>164</v>
      </c>
      <c r="D8" s="212">
        <f t="shared" ref="D8:P8" si="1">SUM(D9:D12)</f>
        <v>0</v>
      </c>
      <c r="E8" s="212">
        <f t="shared" si="1"/>
        <v>0</v>
      </c>
      <c r="F8" s="212">
        <f t="shared" si="1"/>
        <v>0</v>
      </c>
      <c r="G8" s="212">
        <f t="shared" si="1"/>
        <v>0</v>
      </c>
      <c r="H8" s="212">
        <f t="shared" si="1"/>
        <v>0</v>
      </c>
      <c r="I8" s="212">
        <f t="shared" si="1"/>
        <v>0</v>
      </c>
      <c r="J8" s="212">
        <f t="shared" si="1"/>
        <v>0</v>
      </c>
      <c r="K8" s="212">
        <f t="shared" si="1"/>
        <v>0</v>
      </c>
      <c r="L8" s="212">
        <f t="shared" si="1"/>
        <v>0</v>
      </c>
      <c r="M8" s="212">
        <f t="shared" si="1"/>
        <v>0</v>
      </c>
      <c r="N8" s="212">
        <f t="shared" si="1"/>
        <v>0</v>
      </c>
      <c r="O8" s="212">
        <f t="shared" si="1"/>
        <v>0</v>
      </c>
      <c r="P8" s="212">
        <f t="shared" si="1"/>
        <v>0</v>
      </c>
    </row>
    <row r="9" spans="1:16" ht="15" customHeight="1" x14ac:dyDescent="0.25">
      <c r="A9" s="168" t="s">
        <v>170</v>
      </c>
      <c r="B9" s="169" t="s">
        <v>164</v>
      </c>
      <c r="C9" s="170" t="s">
        <v>174</v>
      </c>
      <c r="D9" s="241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</row>
    <row r="10" spans="1:16" ht="15" customHeight="1" x14ac:dyDescent="0.25">
      <c r="A10" s="168" t="s">
        <v>171</v>
      </c>
      <c r="B10" s="169" t="s">
        <v>164</v>
      </c>
      <c r="C10" s="170" t="s">
        <v>175</v>
      </c>
      <c r="D10" s="241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</row>
    <row r="11" spans="1:16" ht="15" customHeight="1" x14ac:dyDescent="0.25">
      <c r="A11" s="168" t="s">
        <v>172</v>
      </c>
      <c r="B11" s="169" t="s">
        <v>164</v>
      </c>
      <c r="C11" s="170" t="s">
        <v>176</v>
      </c>
      <c r="D11" s="241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</row>
    <row r="12" spans="1:16" ht="15" customHeight="1" x14ac:dyDescent="0.25">
      <c r="A12" s="168" t="s">
        <v>173</v>
      </c>
      <c r="B12" s="169" t="s">
        <v>164</v>
      </c>
      <c r="C12" s="170" t="s">
        <v>177</v>
      </c>
      <c r="D12" s="241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</row>
    <row r="13" spans="1:16" ht="15" customHeight="1" x14ac:dyDescent="0.25">
      <c r="A13" s="171" t="s">
        <v>10</v>
      </c>
      <c r="B13" s="165" t="s">
        <v>122</v>
      </c>
      <c r="C13" s="172" t="s">
        <v>164</v>
      </c>
      <c r="D13" s="203">
        <f t="shared" ref="D13:P13" si="2">SUM(D14:D18)</f>
        <v>0</v>
      </c>
      <c r="E13" s="203">
        <f t="shared" si="2"/>
        <v>0</v>
      </c>
      <c r="F13" s="203">
        <f t="shared" si="2"/>
        <v>0</v>
      </c>
      <c r="G13" s="203">
        <f t="shared" si="2"/>
        <v>0</v>
      </c>
      <c r="H13" s="203">
        <f t="shared" si="2"/>
        <v>0</v>
      </c>
      <c r="I13" s="203">
        <f t="shared" si="2"/>
        <v>0</v>
      </c>
      <c r="J13" s="203">
        <f t="shared" si="2"/>
        <v>0</v>
      </c>
      <c r="K13" s="203">
        <f t="shared" si="2"/>
        <v>0</v>
      </c>
      <c r="L13" s="203">
        <f t="shared" si="2"/>
        <v>0</v>
      </c>
      <c r="M13" s="203">
        <f t="shared" si="2"/>
        <v>0</v>
      </c>
      <c r="N13" s="203">
        <f t="shared" si="2"/>
        <v>0</v>
      </c>
      <c r="O13" s="203">
        <f t="shared" si="2"/>
        <v>0</v>
      </c>
      <c r="P13" s="203">
        <f t="shared" si="2"/>
        <v>0</v>
      </c>
    </row>
    <row r="14" spans="1:16" ht="15" customHeight="1" x14ac:dyDescent="0.25">
      <c r="A14" s="168" t="s">
        <v>178</v>
      </c>
      <c r="B14" s="174" t="s">
        <v>164</v>
      </c>
      <c r="C14" s="170" t="s">
        <v>183</v>
      </c>
      <c r="D14" s="245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</row>
    <row r="15" spans="1:16" ht="15" customHeight="1" x14ac:dyDescent="0.25">
      <c r="A15" s="168" t="s">
        <v>179</v>
      </c>
      <c r="B15" s="174" t="s">
        <v>164</v>
      </c>
      <c r="C15" s="170" t="s">
        <v>184</v>
      </c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</row>
    <row r="16" spans="1:16" ht="15" customHeight="1" x14ac:dyDescent="0.25">
      <c r="A16" s="168" t="s">
        <v>180</v>
      </c>
      <c r="B16" s="174" t="s">
        <v>164</v>
      </c>
      <c r="C16" s="170" t="s">
        <v>185</v>
      </c>
      <c r="D16" s="245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</row>
    <row r="17" spans="1:16" ht="15" customHeight="1" x14ac:dyDescent="0.25">
      <c r="A17" s="168" t="s">
        <v>181</v>
      </c>
      <c r="B17" s="174" t="s">
        <v>164</v>
      </c>
      <c r="C17" s="170" t="s">
        <v>186</v>
      </c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</row>
    <row r="18" spans="1:16" ht="15" customHeight="1" x14ac:dyDescent="0.25">
      <c r="A18" s="168" t="s">
        <v>182</v>
      </c>
      <c r="B18" s="174" t="s">
        <v>164</v>
      </c>
      <c r="C18" s="170" t="s">
        <v>187</v>
      </c>
      <c r="D18" s="245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</row>
    <row r="19" spans="1:16" ht="15" customHeight="1" x14ac:dyDescent="0.25">
      <c r="A19" s="171" t="s">
        <v>11</v>
      </c>
      <c r="B19" s="165" t="s">
        <v>124</v>
      </c>
      <c r="C19" s="176" t="s">
        <v>164</v>
      </c>
      <c r="D19" s="203">
        <f t="shared" ref="D19:P19" si="3">SUM(D20:D25)</f>
        <v>0</v>
      </c>
      <c r="E19" s="203">
        <f t="shared" si="3"/>
        <v>0</v>
      </c>
      <c r="F19" s="203">
        <f t="shared" si="3"/>
        <v>0</v>
      </c>
      <c r="G19" s="203">
        <f t="shared" si="3"/>
        <v>0</v>
      </c>
      <c r="H19" s="203">
        <f t="shared" si="3"/>
        <v>0</v>
      </c>
      <c r="I19" s="203">
        <f t="shared" si="3"/>
        <v>0</v>
      </c>
      <c r="J19" s="203">
        <f t="shared" si="3"/>
        <v>0</v>
      </c>
      <c r="K19" s="203">
        <f t="shared" si="3"/>
        <v>0</v>
      </c>
      <c r="L19" s="203">
        <f t="shared" si="3"/>
        <v>0</v>
      </c>
      <c r="M19" s="203">
        <f t="shared" si="3"/>
        <v>0</v>
      </c>
      <c r="N19" s="203">
        <f t="shared" si="3"/>
        <v>0</v>
      </c>
      <c r="O19" s="203">
        <f t="shared" si="3"/>
        <v>0</v>
      </c>
      <c r="P19" s="203">
        <f t="shared" si="3"/>
        <v>0</v>
      </c>
    </row>
    <row r="20" spans="1:16" ht="15" customHeight="1" x14ac:dyDescent="0.25">
      <c r="A20" s="168" t="s">
        <v>188</v>
      </c>
      <c r="B20" s="174" t="s">
        <v>164</v>
      </c>
      <c r="C20" s="170" t="s">
        <v>194</v>
      </c>
      <c r="D20" s="245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</row>
    <row r="21" spans="1:16" ht="15" customHeight="1" x14ac:dyDescent="0.25">
      <c r="A21" s="168" t="s">
        <v>189</v>
      </c>
      <c r="B21" s="174" t="s">
        <v>164</v>
      </c>
      <c r="C21" s="170" t="s">
        <v>195</v>
      </c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</row>
    <row r="22" spans="1:16" ht="15" customHeight="1" x14ac:dyDescent="0.25">
      <c r="A22" s="168" t="s">
        <v>190</v>
      </c>
      <c r="B22" s="174" t="s">
        <v>164</v>
      </c>
      <c r="C22" s="170" t="s">
        <v>196</v>
      </c>
      <c r="D22" s="245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</row>
    <row r="23" spans="1:16" ht="15" customHeight="1" x14ac:dyDescent="0.25">
      <c r="A23" s="168" t="s">
        <v>191</v>
      </c>
      <c r="B23" s="174" t="s">
        <v>164</v>
      </c>
      <c r="C23" s="170" t="s">
        <v>197</v>
      </c>
      <c r="D23" s="245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</row>
    <row r="24" spans="1:16" ht="15" customHeight="1" x14ac:dyDescent="0.25">
      <c r="A24" s="168" t="s">
        <v>192</v>
      </c>
      <c r="B24" s="174" t="s">
        <v>164</v>
      </c>
      <c r="C24" s="170" t="s">
        <v>198</v>
      </c>
      <c r="D24" s="245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</row>
    <row r="25" spans="1:16" ht="15" customHeight="1" x14ac:dyDescent="0.25">
      <c r="A25" s="168" t="s">
        <v>193</v>
      </c>
      <c r="B25" s="174" t="s">
        <v>164</v>
      </c>
      <c r="C25" s="170" t="s">
        <v>199</v>
      </c>
      <c r="D25" s="245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</row>
    <row r="26" spans="1:16" ht="15" customHeight="1" x14ac:dyDescent="0.25">
      <c r="A26" s="171" t="s">
        <v>12</v>
      </c>
      <c r="B26" s="165">
        <v>52626407000</v>
      </c>
      <c r="C26" s="172" t="s">
        <v>164</v>
      </c>
      <c r="D26" s="203">
        <f t="shared" ref="D26:P26" si="4">SUM(D27:D34)</f>
        <v>0</v>
      </c>
      <c r="E26" s="203">
        <f t="shared" si="4"/>
        <v>0</v>
      </c>
      <c r="F26" s="203">
        <f t="shared" si="4"/>
        <v>0</v>
      </c>
      <c r="G26" s="203">
        <f t="shared" si="4"/>
        <v>0</v>
      </c>
      <c r="H26" s="203">
        <f t="shared" si="4"/>
        <v>0</v>
      </c>
      <c r="I26" s="203">
        <f t="shared" si="4"/>
        <v>0</v>
      </c>
      <c r="J26" s="203">
        <f t="shared" si="4"/>
        <v>0</v>
      </c>
      <c r="K26" s="203">
        <f t="shared" si="4"/>
        <v>0</v>
      </c>
      <c r="L26" s="203">
        <f t="shared" si="4"/>
        <v>0</v>
      </c>
      <c r="M26" s="203">
        <f t="shared" si="4"/>
        <v>0</v>
      </c>
      <c r="N26" s="203">
        <f t="shared" si="4"/>
        <v>0</v>
      </c>
      <c r="O26" s="203">
        <f t="shared" si="4"/>
        <v>0</v>
      </c>
      <c r="P26" s="203">
        <f t="shared" si="4"/>
        <v>0</v>
      </c>
    </row>
    <row r="27" spans="1:16" ht="15" customHeight="1" x14ac:dyDescent="0.25">
      <c r="A27" s="168" t="s">
        <v>200</v>
      </c>
      <c r="B27" s="174" t="s">
        <v>164</v>
      </c>
      <c r="C27" s="170" t="s">
        <v>208</v>
      </c>
      <c r="D27" s="245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</row>
    <row r="28" spans="1:16" ht="15" customHeight="1" x14ac:dyDescent="0.25">
      <c r="A28" s="168" t="s">
        <v>201</v>
      </c>
      <c r="B28" s="174" t="s">
        <v>164</v>
      </c>
      <c r="C28" s="170" t="s">
        <v>209</v>
      </c>
      <c r="D28" s="245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</row>
    <row r="29" spans="1:16" ht="15" customHeight="1" x14ac:dyDescent="0.25">
      <c r="A29" s="168" t="s">
        <v>202</v>
      </c>
      <c r="B29" s="174" t="s">
        <v>164</v>
      </c>
      <c r="C29" s="170" t="s">
        <v>210</v>
      </c>
      <c r="D29" s="245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</row>
    <row r="30" spans="1:16" ht="15" customHeight="1" x14ac:dyDescent="0.25">
      <c r="A30" s="168" t="s">
        <v>203</v>
      </c>
      <c r="B30" s="174" t="s">
        <v>164</v>
      </c>
      <c r="C30" s="170" t="s">
        <v>211</v>
      </c>
      <c r="D30" s="245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</row>
    <row r="31" spans="1:16" ht="15" customHeight="1" x14ac:dyDescent="0.25">
      <c r="A31" s="168" t="s">
        <v>204</v>
      </c>
      <c r="B31" s="174" t="s">
        <v>164</v>
      </c>
      <c r="C31" s="170" t="s">
        <v>212</v>
      </c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</row>
    <row r="32" spans="1:16" ht="15" customHeight="1" x14ac:dyDescent="0.25">
      <c r="A32" s="168" t="s">
        <v>205</v>
      </c>
      <c r="B32" s="174" t="s">
        <v>164</v>
      </c>
      <c r="C32" s="170" t="s">
        <v>213</v>
      </c>
      <c r="D32" s="245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</row>
    <row r="33" spans="1:16" ht="15" customHeight="1" x14ac:dyDescent="0.25">
      <c r="A33" s="168" t="s">
        <v>206</v>
      </c>
      <c r="B33" s="174" t="s">
        <v>164</v>
      </c>
      <c r="C33" s="170" t="s">
        <v>214</v>
      </c>
      <c r="D33" s="245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</row>
    <row r="34" spans="1:16" ht="15" customHeight="1" x14ac:dyDescent="0.25">
      <c r="A34" s="168" t="s">
        <v>207</v>
      </c>
      <c r="B34" s="174" t="s">
        <v>164</v>
      </c>
      <c r="C34" s="170" t="s">
        <v>215</v>
      </c>
      <c r="D34" s="245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</row>
    <row r="35" spans="1:16" ht="15" customHeight="1" x14ac:dyDescent="0.25">
      <c r="A35" s="171" t="s">
        <v>13</v>
      </c>
      <c r="B35" s="165" t="s">
        <v>127</v>
      </c>
      <c r="C35" s="177" t="s">
        <v>164</v>
      </c>
      <c r="D35" s="203">
        <f t="shared" ref="D35:P35" si="5">SUM(D36:D39)</f>
        <v>0</v>
      </c>
      <c r="E35" s="203">
        <f t="shared" si="5"/>
        <v>0</v>
      </c>
      <c r="F35" s="203">
        <f t="shared" si="5"/>
        <v>0</v>
      </c>
      <c r="G35" s="203">
        <f t="shared" si="5"/>
        <v>0</v>
      </c>
      <c r="H35" s="203">
        <f t="shared" si="5"/>
        <v>0</v>
      </c>
      <c r="I35" s="203">
        <f t="shared" si="5"/>
        <v>0</v>
      </c>
      <c r="J35" s="203">
        <f t="shared" si="5"/>
        <v>0</v>
      </c>
      <c r="K35" s="203">
        <f t="shared" si="5"/>
        <v>0</v>
      </c>
      <c r="L35" s="203">
        <f t="shared" si="5"/>
        <v>0</v>
      </c>
      <c r="M35" s="203">
        <f t="shared" si="5"/>
        <v>0</v>
      </c>
      <c r="N35" s="203">
        <f t="shared" si="5"/>
        <v>0</v>
      </c>
      <c r="O35" s="203">
        <f t="shared" si="5"/>
        <v>0</v>
      </c>
      <c r="P35" s="203">
        <f t="shared" si="5"/>
        <v>0</v>
      </c>
    </row>
    <row r="36" spans="1:16" ht="15" customHeight="1" x14ac:dyDescent="0.25">
      <c r="A36" s="168" t="s">
        <v>216</v>
      </c>
      <c r="B36" s="174" t="s">
        <v>164</v>
      </c>
      <c r="C36" s="170" t="s">
        <v>220</v>
      </c>
      <c r="D36" s="245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</row>
    <row r="37" spans="1:16" ht="15" customHeight="1" x14ac:dyDescent="0.25">
      <c r="A37" s="168" t="s">
        <v>217</v>
      </c>
      <c r="B37" s="174" t="s">
        <v>164</v>
      </c>
      <c r="C37" s="170" t="s">
        <v>221</v>
      </c>
      <c r="D37" s="245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 ht="15" customHeight="1" x14ac:dyDescent="0.25">
      <c r="A38" s="168" t="s">
        <v>218</v>
      </c>
      <c r="B38" s="174" t="s">
        <v>164</v>
      </c>
      <c r="C38" s="170" t="s">
        <v>222</v>
      </c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</row>
    <row r="39" spans="1:16" ht="15" customHeight="1" x14ac:dyDescent="0.25">
      <c r="A39" s="168" t="s">
        <v>219</v>
      </c>
      <c r="B39" s="174" t="s">
        <v>164</v>
      </c>
      <c r="C39" s="170" t="s">
        <v>223</v>
      </c>
      <c r="D39" s="245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7"/>
      <c r="P39" s="247"/>
    </row>
    <row r="40" spans="1:16" ht="15" customHeight="1" x14ac:dyDescent="0.25">
      <c r="A40" s="171" t="s">
        <v>14</v>
      </c>
      <c r="B40" s="165" t="s">
        <v>129</v>
      </c>
      <c r="C40" s="177" t="s">
        <v>164</v>
      </c>
      <c r="D40" s="203">
        <f t="shared" ref="D40:P40" si="6">SUM(D41:D44)</f>
        <v>0</v>
      </c>
      <c r="E40" s="203">
        <f t="shared" si="6"/>
        <v>0</v>
      </c>
      <c r="F40" s="203">
        <f t="shared" si="6"/>
        <v>0</v>
      </c>
      <c r="G40" s="203">
        <f t="shared" si="6"/>
        <v>0</v>
      </c>
      <c r="H40" s="203">
        <f t="shared" si="6"/>
        <v>0</v>
      </c>
      <c r="I40" s="203">
        <f t="shared" si="6"/>
        <v>0</v>
      </c>
      <c r="J40" s="203">
        <f t="shared" si="6"/>
        <v>0</v>
      </c>
      <c r="K40" s="203">
        <f t="shared" si="6"/>
        <v>0</v>
      </c>
      <c r="L40" s="203">
        <f t="shared" si="6"/>
        <v>0</v>
      </c>
      <c r="M40" s="203">
        <f t="shared" si="6"/>
        <v>0</v>
      </c>
      <c r="N40" s="203">
        <f t="shared" si="6"/>
        <v>0</v>
      </c>
      <c r="O40" s="203">
        <f t="shared" si="6"/>
        <v>0</v>
      </c>
      <c r="P40" s="203">
        <f t="shared" si="6"/>
        <v>0</v>
      </c>
    </row>
    <row r="41" spans="1:16" ht="15" customHeight="1" x14ac:dyDescent="0.25">
      <c r="A41" s="168" t="s">
        <v>224</v>
      </c>
      <c r="B41" s="174" t="s">
        <v>164</v>
      </c>
      <c r="C41" s="170" t="s">
        <v>228</v>
      </c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</row>
    <row r="42" spans="1:16" ht="15" customHeight="1" x14ac:dyDescent="0.25">
      <c r="A42" s="168" t="s">
        <v>225</v>
      </c>
      <c r="B42" s="174" t="s">
        <v>164</v>
      </c>
      <c r="C42" s="170" t="s">
        <v>229</v>
      </c>
      <c r="D42" s="245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</row>
    <row r="43" spans="1:16" ht="15" customHeight="1" x14ac:dyDescent="0.25">
      <c r="A43" s="168" t="s">
        <v>226</v>
      </c>
      <c r="B43" s="174" t="s">
        <v>164</v>
      </c>
      <c r="C43" s="170" t="s">
        <v>230</v>
      </c>
      <c r="D43" s="245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</row>
    <row r="44" spans="1:16" ht="15" customHeight="1" x14ac:dyDescent="0.25">
      <c r="A44" s="168" t="s">
        <v>227</v>
      </c>
      <c r="B44" s="174" t="s">
        <v>164</v>
      </c>
      <c r="C44" s="170" t="s">
        <v>231</v>
      </c>
      <c r="D44" s="245"/>
      <c r="E44" s="247"/>
      <c r="F44" s="247"/>
      <c r="G44" s="247"/>
      <c r="H44" s="247"/>
      <c r="I44" s="247"/>
      <c r="J44" s="247"/>
      <c r="K44" s="247"/>
      <c r="L44" s="247"/>
      <c r="M44" s="247"/>
      <c r="N44" s="247"/>
      <c r="O44" s="247"/>
      <c r="P44" s="247"/>
    </row>
    <row r="45" spans="1:16" ht="15" customHeight="1" x14ac:dyDescent="0.25">
      <c r="A45" s="171" t="s">
        <v>15</v>
      </c>
      <c r="B45" s="165" t="s">
        <v>132</v>
      </c>
      <c r="C45" s="174" t="s">
        <v>164</v>
      </c>
      <c r="D45" s="213">
        <f t="shared" ref="D45:P45" si="7">SUM(D46:D49)</f>
        <v>0</v>
      </c>
      <c r="E45" s="213">
        <f t="shared" si="7"/>
        <v>0</v>
      </c>
      <c r="F45" s="213">
        <f t="shared" si="7"/>
        <v>0</v>
      </c>
      <c r="G45" s="213">
        <f t="shared" si="7"/>
        <v>0</v>
      </c>
      <c r="H45" s="213">
        <f t="shared" si="7"/>
        <v>0</v>
      </c>
      <c r="I45" s="213">
        <f t="shared" si="7"/>
        <v>0</v>
      </c>
      <c r="J45" s="213">
        <f t="shared" si="7"/>
        <v>0</v>
      </c>
      <c r="K45" s="213">
        <f t="shared" si="7"/>
        <v>0</v>
      </c>
      <c r="L45" s="213">
        <f t="shared" si="7"/>
        <v>0</v>
      </c>
      <c r="M45" s="213">
        <f t="shared" si="7"/>
        <v>0</v>
      </c>
      <c r="N45" s="213">
        <f t="shared" si="7"/>
        <v>0</v>
      </c>
      <c r="O45" s="213">
        <f t="shared" si="7"/>
        <v>0</v>
      </c>
      <c r="P45" s="213">
        <f t="shared" si="7"/>
        <v>0</v>
      </c>
    </row>
    <row r="46" spans="1:16" ht="15" customHeight="1" x14ac:dyDescent="0.25">
      <c r="A46" s="168" t="s">
        <v>232</v>
      </c>
      <c r="B46" s="174" t="s">
        <v>164</v>
      </c>
      <c r="C46" s="170" t="s">
        <v>236</v>
      </c>
      <c r="D46" s="246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</row>
    <row r="47" spans="1:16" ht="15" customHeight="1" x14ac:dyDescent="0.25">
      <c r="A47" s="168" t="s">
        <v>233</v>
      </c>
      <c r="B47" s="174" t="s">
        <v>164</v>
      </c>
      <c r="C47" s="170" t="s">
        <v>237</v>
      </c>
      <c r="D47" s="246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</row>
    <row r="48" spans="1:16" ht="15" customHeight="1" x14ac:dyDescent="0.25">
      <c r="A48" s="168" t="s">
        <v>234</v>
      </c>
      <c r="B48" s="174" t="s">
        <v>164</v>
      </c>
      <c r="C48" s="170" t="s">
        <v>238</v>
      </c>
      <c r="D48" s="246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</row>
    <row r="49" spans="1:16" ht="15" customHeight="1" x14ac:dyDescent="0.25">
      <c r="A49" s="168" t="s">
        <v>235</v>
      </c>
      <c r="B49" s="174" t="s">
        <v>164</v>
      </c>
      <c r="C49" s="170" t="s">
        <v>239</v>
      </c>
      <c r="D49" s="246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</row>
    <row r="50" spans="1:16" ht="15" customHeight="1" x14ac:dyDescent="0.25">
      <c r="A50" s="181" t="s">
        <v>16</v>
      </c>
      <c r="B50" s="165" t="s">
        <v>134</v>
      </c>
      <c r="C50" s="174" t="s">
        <v>164</v>
      </c>
      <c r="D50" s="213">
        <f t="shared" ref="D50:P50" si="8">SUM(D51:D54)</f>
        <v>0</v>
      </c>
      <c r="E50" s="213">
        <f t="shared" si="8"/>
        <v>0</v>
      </c>
      <c r="F50" s="213">
        <f t="shared" si="8"/>
        <v>0</v>
      </c>
      <c r="G50" s="213">
        <f t="shared" si="8"/>
        <v>0</v>
      </c>
      <c r="H50" s="213">
        <f t="shared" si="8"/>
        <v>0</v>
      </c>
      <c r="I50" s="213">
        <f t="shared" si="8"/>
        <v>0</v>
      </c>
      <c r="J50" s="213">
        <f t="shared" si="8"/>
        <v>0</v>
      </c>
      <c r="K50" s="213">
        <f t="shared" si="8"/>
        <v>0</v>
      </c>
      <c r="L50" s="213">
        <f t="shared" si="8"/>
        <v>0</v>
      </c>
      <c r="M50" s="213">
        <f t="shared" si="8"/>
        <v>0</v>
      </c>
      <c r="N50" s="213">
        <f t="shared" si="8"/>
        <v>0</v>
      </c>
      <c r="O50" s="213">
        <f t="shared" si="8"/>
        <v>0</v>
      </c>
      <c r="P50" s="213">
        <f t="shared" si="8"/>
        <v>0</v>
      </c>
    </row>
    <row r="51" spans="1:16" ht="15" customHeight="1" x14ac:dyDescent="0.25">
      <c r="A51" s="168" t="s">
        <v>240</v>
      </c>
      <c r="B51" s="174" t="s">
        <v>164</v>
      </c>
      <c r="C51" s="170" t="s">
        <v>244</v>
      </c>
      <c r="D51" s="246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</row>
    <row r="52" spans="1:16" ht="15" customHeight="1" x14ac:dyDescent="0.25">
      <c r="A52" s="168" t="s">
        <v>241</v>
      </c>
      <c r="B52" s="174" t="s">
        <v>164</v>
      </c>
      <c r="C52" s="170" t="s">
        <v>245</v>
      </c>
      <c r="D52" s="246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</row>
    <row r="53" spans="1:16" ht="15" customHeight="1" x14ac:dyDescent="0.25">
      <c r="A53" s="168" t="s">
        <v>242</v>
      </c>
      <c r="B53" s="174" t="s">
        <v>164</v>
      </c>
      <c r="C53" s="170" t="s">
        <v>246</v>
      </c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</row>
    <row r="54" spans="1:16" ht="15" customHeight="1" x14ac:dyDescent="0.25">
      <c r="A54" s="168" t="s">
        <v>243</v>
      </c>
      <c r="B54" s="174" t="s">
        <v>164</v>
      </c>
      <c r="C54" s="170" t="s">
        <v>247</v>
      </c>
      <c r="D54" s="246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</row>
    <row r="55" spans="1:16" ht="15" customHeight="1" x14ac:dyDescent="0.25">
      <c r="A55" s="181" t="s">
        <v>17</v>
      </c>
      <c r="B55" s="165" t="s">
        <v>145</v>
      </c>
      <c r="C55" s="174" t="s">
        <v>164</v>
      </c>
      <c r="D55" s="215">
        <f t="shared" ref="D55:P55" si="9">SUM(D56:D59)</f>
        <v>0</v>
      </c>
      <c r="E55" s="215">
        <f t="shared" si="9"/>
        <v>0</v>
      </c>
      <c r="F55" s="215">
        <f t="shared" si="9"/>
        <v>0</v>
      </c>
      <c r="G55" s="215">
        <f t="shared" si="9"/>
        <v>0</v>
      </c>
      <c r="H55" s="215">
        <f t="shared" si="9"/>
        <v>0</v>
      </c>
      <c r="I55" s="215">
        <f t="shared" si="9"/>
        <v>0</v>
      </c>
      <c r="J55" s="215">
        <f t="shared" si="9"/>
        <v>0</v>
      </c>
      <c r="K55" s="215">
        <f t="shared" si="9"/>
        <v>0</v>
      </c>
      <c r="L55" s="215">
        <f t="shared" si="9"/>
        <v>0</v>
      </c>
      <c r="M55" s="215">
        <f t="shared" si="9"/>
        <v>0</v>
      </c>
      <c r="N55" s="215">
        <f t="shared" si="9"/>
        <v>0</v>
      </c>
      <c r="O55" s="215">
        <f t="shared" si="9"/>
        <v>0</v>
      </c>
      <c r="P55" s="215">
        <f t="shared" si="9"/>
        <v>0</v>
      </c>
    </row>
    <row r="56" spans="1:16" ht="15" customHeight="1" x14ac:dyDescent="0.25">
      <c r="A56" s="168" t="s">
        <v>248</v>
      </c>
      <c r="B56" s="174" t="s">
        <v>164</v>
      </c>
      <c r="C56" s="170" t="s">
        <v>252</v>
      </c>
      <c r="D56" s="246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</row>
    <row r="57" spans="1:16" ht="15" customHeight="1" x14ac:dyDescent="0.25">
      <c r="A57" s="168" t="s">
        <v>249</v>
      </c>
      <c r="B57" s="174" t="s">
        <v>164</v>
      </c>
      <c r="C57" s="170" t="s">
        <v>253</v>
      </c>
      <c r="D57" s="246"/>
      <c r="E57" s="247"/>
      <c r="F57" s="247"/>
      <c r="G57" s="247"/>
      <c r="H57" s="247"/>
      <c r="I57" s="247"/>
      <c r="J57" s="247"/>
      <c r="K57" s="247"/>
      <c r="L57" s="247"/>
      <c r="M57" s="247"/>
      <c r="N57" s="247"/>
      <c r="O57" s="247"/>
      <c r="P57" s="247"/>
    </row>
    <row r="58" spans="1:16" ht="15" customHeight="1" x14ac:dyDescent="0.25">
      <c r="A58" s="168" t="s">
        <v>250</v>
      </c>
      <c r="B58" s="174" t="s">
        <v>164</v>
      </c>
      <c r="C58" s="170" t="s">
        <v>254</v>
      </c>
      <c r="D58" s="246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</row>
    <row r="59" spans="1:16" ht="15" customHeight="1" x14ac:dyDescent="0.25">
      <c r="A59" s="168" t="s">
        <v>251</v>
      </c>
      <c r="B59" s="174" t="s">
        <v>164</v>
      </c>
      <c r="C59" s="170" t="s">
        <v>255</v>
      </c>
      <c r="D59" s="246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</row>
    <row r="60" spans="1:16" ht="15" customHeight="1" x14ac:dyDescent="0.25">
      <c r="A60" s="183" t="s">
        <v>18</v>
      </c>
      <c r="B60" s="165" t="s">
        <v>138</v>
      </c>
      <c r="C60" s="174" t="s">
        <v>164</v>
      </c>
      <c r="D60" s="213">
        <f t="shared" ref="D60:P60" si="10">SUM(D61:D64)</f>
        <v>0</v>
      </c>
      <c r="E60" s="213">
        <f t="shared" si="10"/>
        <v>0</v>
      </c>
      <c r="F60" s="213">
        <f t="shared" si="10"/>
        <v>0</v>
      </c>
      <c r="G60" s="213">
        <f t="shared" si="10"/>
        <v>0</v>
      </c>
      <c r="H60" s="213">
        <f t="shared" si="10"/>
        <v>0</v>
      </c>
      <c r="I60" s="213">
        <f t="shared" si="10"/>
        <v>0</v>
      </c>
      <c r="J60" s="213">
        <f t="shared" si="10"/>
        <v>0</v>
      </c>
      <c r="K60" s="213">
        <f t="shared" si="10"/>
        <v>0</v>
      </c>
      <c r="L60" s="213">
        <f t="shared" si="10"/>
        <v>0</v>
      </c>
      <c r="M60" s="213">
        <f t="shared" si="10"/>
        <v>0</v>
      </c>
      <c r="N60" s="213">
        <f t="shared" si="10"/>
        <v>0</v>
      </c>
      <c r="O60" s="213">
        <f t="shared" si="10"/>
        <v>0</v>
      </c>
      <c r="P60" s="213">
        <f t="shared" si="10"/>
        <v>0</v>
      </c>
    </row>
    <row r="61" spans="1:16" ht="15" customHeight="1" x14ac:dyDescent="0.25">
      <c r="A61" s="168" t="s">
        <v>256</v>
      </c>
      <c r="B61" s="174" t="s">
        <v>164</v>
      </c>
      <c r="C61" s="170" t="s">
        <v>260</v>
      </c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</row>
    <row r="62" spans="1:16" ht="15" customHeight="1" x14ac:dyDescent="0.25">
      <c r="A62" s="168" t="s">
        <v>257</v>
      </c>
      <c r="B62" s="174" t="s">
        <v>164</v>
      </c>
      <c r="C62" s="170" t="s">
        <v>261</v>
      </c>
      <c r="D62" s="246"/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P62" s="247"/>
    </row>
    <row r="63" spans="1:16" ht="15" customHeight="1" x14ac:dyDescent="0.25">
      <c r="A63" s="168" t="s">
        <v>258</v>
      </c>
      <c r="B63" s="174" t="s">
        <v>164</v>
      </c>
      <c r="C63" s="170" t="s">
        <v>262</v>
      </c>
      <c r="D63" s="246"/>
      <c r="E63" s="247"/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</row>
    <row r="64" spans="1:16" ht="15" customHeight="1" x14ac:dyDescent="0.25">
      <c r="A64" s="168" t="s">
        <v>259</v>
      </c>
      <c r="B64" s="174" t="s">
        <v>164</v>
      </c>
      <c r="C64" s="170" t="s">
        <v>263</v>
      </c>
      <c r="D64" s="246"/>
      <c r="E64" s="247"/>
      <c r="F64" s="247"/>
      <c r="G64" s="247"/>
      <c r="H64" s="247"/>
      <c r="I64" s="247"/>
      <c r="J64" s="247"/>
      <c r="K64" s="247"/>
      <c r="L64" s="247"/>
      <c r="M64" s="247"/>
      <c r="N64" s="247"/>
      <c r="O64" s="247"/>
      <c r="P64" s="247"/>
    </row>
    <row r="65" spans="1:16" ht="15" customHeight="1" x14ac:dyDescent="0.25">
      <c r="A65" s="154"/>
      <c r="B65" s="174"/>
      <c r="C65" s="184"/>
      <c r="D65" s="214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</row>
    <row r="66" spans="1:16" ht="15" customHeight="1" x14ac:dyDescent="0.25">
      <c r="A66" s="154"/>
      <c r="B66" s="174"/>
      <c r="C66" s="18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</row>
    <row r="67" spans="1:16" ht="28.5" x14ac:dyDescent="0.25">
      <c r="A67" s="186" t="s">
        <v>166</v>
      </c>
      <c r="B67" s="154"/>
      <c r="C67" s="154"/>
      <c r="D67" s="203">
        <f t="shared" ref="D67:P67" si="11">SUM(D8,D13,D19,D26,D35,D40,D45,D50,D55,D60)</f>
        <v>0</v>
      </c>
      <c r="E67" s="203">
        <f t="shared" si="11"/>
        <v>0</v>
      </c>
      <c r="F67" s="203">
        <f t="shared" si="11"/>
        <v>0</v>
      </c>
      <c r="G67" s="203">
        <f t="shared" si="11"/>
        <v>0</v>
      </c>
      <c r="H67" s="203">
        <f t="shared" si="11"/>
        <v>0</v>
      </c>
      <c r="I67" s="203">
        <f t="shared" si="11"/>
        <v>0</v>
      </c>
      <c r="J67" s="203">
        <f t="shared" si="11"/>
        <v>0</v>
      </c>
      <c r="K67" s="203">
        <f t="shared" si="11"/>
        <v>0</v>
      </c>
      <c r="L67" s="203">
        <f t="shared" si="11"/>
        <v>0</v>
      </c>
      <c r="M67" s="203">
        <f t="shared" si="11"/>
        <v>0</v>
      </c>
      <c r="N67" s="203">
        <f t="shared" si="11"/>
        <v>0</v>
      </c>
      <c r="O67" s="203">
        <f t="shared" si="11"/>
        <v>0</v>
      </c>
      <c r="P67" s="203">
        <f t="shared" si="11"/>
        <v>0</v>
      </c>
    </row>
    <row r="68" spans="1:16" x14ac:dyDescent="0.25">
      <c r="A68" s="164"/>
      <c r="B68" s="154"/>
      <c r="C68" s="15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</row>
    <row r="69" spans="1:16" x14ac:dyDescent="0.25">
      <c r="A69" s="190" t="s">
        <v>167</v>
      </c>
      <c r="B69" s="191"/>
      <c r="C69" s="191"/>
      <c r="D69" s="249"/>
      <c r="E69" s="249"/>
      <c r="F69" s="249"/>
      <c r="G69" s="249"/>
      <c r="H69" s="249"/>
      <c r="I69" s="249"/>
      <c r="J69" s="249"/>
      <c r="K69" s="249"/>
      <c r="L69" s="249"/>
      <c r="M69" s="249"/>
      <c r="N69" s="249"/>
      <c r="O69" s="249"/>
      <c r="P69" s="249"/>
    </row>
    <row r="70" spans="1:16" x14ac:dyDescent="0.25">
      <c r="A70" s="192" t="s">
        <v>168</v>
      </c>
      <c r="B70" s="193"/>
      <c r="C70" s="193"/>
      <c r="D70" s="217">
        <f>D6-D69</f>
        <v>0</v>
      </c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</row>
    <row r="71" spans="1:16" x14ac:dyDescent="0.25">
      <c r="A71" s="218" t="s">
        <v>342</v>
      </c>
      <c r="B71" s="219"/>
      <c r="C71" s="219"/>
      <c r="D71" s="218">
        <v>67</v>
      </c>
      <c r="E71" s="218">
        <v>65</v>
      </c>
      <c r="F71" s="218">
        <v>3</v>
      </c>
      <c r="G71" s="218">
        <v>3</v>
      </c>
      <c r="H71" s="218">
        <v>39</v>
      </c>
      <c r="I71" s="218">
        <v>37</v>
      </c>
      <c r="J71" s="218">
        <v>15</v>
      </c>
      <c r="K71" s="218">
        <v>15</v>
      </c>
      <c r="L71" s="218">
        <v>0</v>
      </c>
      <c r="M71" s="218">
        <v>0</v>
      </c>
      <c r="N71" s="218">
        <v>0</v>
      </c>
      <c r="O71" s="218">
        <v>0</v>
      </c>
      <c r="P71" s="218">
        <v>0</v>
      </c>
    </row>
    <row r="72" spans="1:16" x14ac:dyDescent="0.25">
      <c r="A72" s="192" t="s">
        <v>343</v>
      </c>
      <c r="B72" s="217"/>
      <c r="C72" s="217"/>
      <c r="D72" s="217">
        <f t="shared" ref="D72:P72" si="12">D6-D71</f>
        <v>-67</v>
      </c>
      <c r="E72" s="217">
        <f t="shared" si="12"/>
        <v>-65</v>
      </c>
      <c r="F72" s="217">
        <f t="shared" si="12"/>
        <v>-3</v>
      </c>
      <c r="G72" s="217">
        <f t="shared" si="12"/>
        <v>-3</v>
      </c>
      <c r="H72" s="217">
        <f t="shared" si="12"/>
        <v>-39</v>
      </c>
      <c r="I72" s="217">
        <f t="shared" si="12"/>
        <v>-37</v>
      </c>
      <c r="J72" s="217">
        <f t="shared" si="12"/>
        <v>-15</v>
      </c>
      <c r="K72" s="217">
        <f t="shared" si="12"/>
        <v>-15</v>
      </c>
      <c r="L72" s="217">
        <f t="shared" si="12"/>
        <v>0</v>
      </c>
      <c r="M72" s="217">
        <f t="shared" si="12"/>
        <v>0</v>
      </c>
      <c r="N72" s="217">
        <f t="shared" si="12"/>
        <v>0</v>
      </c>
      <c r="O72" s="217">
        <f t="shared" si="12"/>
        <v>0</v>
      </c>
      <c r="P72" s="217">
        <f t="shared" si="12"/>
        <v>0</v>
      </c>
    </row>
    <row r="73" spans="1:16" ht="106.5" customHeight="1" x14ac:dyDescent="0.25">
      <c r="A73" s="299" t="s">
        <v>344</v>
      </c>
      <c r="B73" s="300"/>
      <c r="C73" s="301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</row>
  </sheetData>
  <sheetProtection sort="0" autoFilter="0"/>
  <mergeCells count="2">
    <mergeCell ref="A2:P2"/>
    <mergeCell ref="A73:C7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73"/>
  <sheetViews>
    <sheetView zoomScale="80" zoomScaleNormal="80" workbookViewId="0">
      <pane ySplit="6" topLeftCell="A7" activePane="bottomLeft" state="frozen"/>
      <selection pane="bottomLeft" activeCell="V71" sqref="V71"/>
    </sheetView>
  </sheetViews>
  <sheetFormatPr defaultRowHeight="15" x14ac:dyDescent="0.25"/>
  <cols>
    <col min="1" max="1" width="46.85546875" style="150" customWidth="1"/>
    <col min="2" max="2" width="17.140625" style="150" customWidth="1"/>
    <col min="3" max="3" width="16.7109375" style="150" customWidth="1"/>
    <col min="4" max="4" width="13.85546875" style="150" customWidth="1"/>
    <col min="5" max="5" width="14.85546875" style="150" customWidth="1"/>
    <col min="6" max="6" width="9.140625" style="150"/>
    <col min="7" max="7" width="11.5703125" style="150" customWidth="1"/>
    <col min="8" max="9" width="9.140625" style="150"/>
    <col min="10" max="10" width="9.140625" style="266"/>
    <col min="11" max="11" width="10" style="266" customWidth="1"/>
    <col min="12" max="13" width="9.140625" style="266"/>
    <col min="14" max="14" width="10.85546875" style="266" customWidth="1"/>
    <col min="15" max="15" width="9.140625" style="266"/>
    <col min="16" max="16" width="13.28515625" style="266" customWidth="1"/>
    <col min="17" max="18" width="9.140625" style="266"/>
    <col min="19" max="19" width="14" style="266" customWidth="1"/>
    <col min="20" max="20" width="13.5703125" style="266" customWidth="1"/>
    <col min="21" max="22" width="9.140625" style="266"/>
    <col min="23" max="23" width="10.28515625" style="266" customWidth="1"/>
    <col min="24" max="24" width="11.42578125" style="266" customWidth="1"/>
    <col min="25" max="16384" width="9.140625" style="150"/>
  </cols>
  <sheetData>
    <row r="2" spans="1:24" ht="18.75" x14ac:dyDescent="0.25">
      <c r="A2" s="267" t="s">
        <v>303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</row>
    <row r="4" spans="1:24" ht="194.25" customHeight="1" x14ac:dyDescent="0.25">
      <c r="A4" s="221" t="s">
        <v>160</v>
      </c>
      <c r="B4" s="155" t="s">
        <v>304</v>
      </c>
      <c r="C4" s="155" t="s">
        <v>305</v>
      </c>
      <c r="D4" s="155" t="s">
        <v>306</v>
      </c>
      <c r="E4" s="155" t="s">
        <v>307</v>
      </c>
      <c r="F4" s="155" t="s">
        <v>308</v>
      </c>
      <c r="G4" s="155" t="s">
        <v>309</v>
      </c>
      <c r="H4" s="155" t="s">
        <v>310</v>
      </c>
      <c r="I4" s="155" t="s">
        <v>311</v>
      </c>
      <c r="J4" s="260" t="s">
        <v>312</v>
      </c>
      <c r="K4" s="260" t="s">
        <v>313</v>
      </c>
      <c r="L4" s="260" t="s">
        <v>314</v>
      </c>
      <c r="M4" s="260" t="s">
        <v>315</v>
      </c>
      <c r="N4" s="260" t="s">
        <v>316</v>
      </c>
      <c r="O4" s="260" t="s">
        <v>317</v>
      </c>
      <c r="P4" s="260" t="s">
        <v>318</v>
      </c>
      <c r="Q4" s="260" t="s">
        <v>319</v>
      </c>
      <c r="R4" s="260" t="s">
        <v>320</v>
      </c>
      <c r="S4" s="260" t="s">
        <v>321</v>
      </c>
      <c r="T4" s="260" t="s">
        <v>322</v>
      </c>
      <c r="U4" s="260" t="s">
        <v>323</v>
      </c>
      <c r="V4" s="260" t="s">
        <v>324</v>
      </c>
      <c r="W4" s="260" t="s">
        <v>325</v>
      </c>
      <c r="X4" s="260" t="s">
        <v>326</v>
      </c>
    </row>
    <row r="5" spans="1:24" x14ac:dyDescent="0.25">
      <c r="A5" s="154"/>
      <c r="B5" s="221">
        <v>1</v>
      </c>
      <c r="C5" s="221">
        <v>2</v>
      </c>
      <c r="D5" s="221">
        <v>3</v>
      </c>
      <c r="E5" s="221">
        <v>4</v>
      </c>
      <c r="F5" s="221">
        <v>5</v>
      </c>
      <c r="G5" s="221">
        <v>6</v>
      </c>
      <c r="H5" s="221">
        <v>7</v>
      </c>
      <c r="I5" s="221">
        <v>8</v>
      </c>
      <c r="J5" s="261">
        <v>9</v>
      </c>
      <c r="K5" s="261">
        <v>10</v>
      </c>
      <c r="L5" s="261">
        <v>11</v>
      </c>
      <c r="M5" s="261">
        <v>12</v>
      </c>
      <c r="N5" s="261">
        <v>13</v>
      </c>
      <c r="O5" s="261">
        <v>14</v>
      </c>
      <c r="P5" s="261">
        <v>15</v>
      </c>
      <c r="Q5" s="261">
        <v>16</v>
      </c>
      <c r="R5" s="261">
        <v>17</v>
      </c>
      <c r="S5" s="261">
        <v>18</v>
      </c>
      <c r="T5" s="261">
        <v>19</v>
      </c>
      <c r="U5" s="261">
        <v>20</v>
      </c>
      <c r="V5" s="261">
        <v>21</v>
      </c>
      <c r="W5" s="261">
        <v>22</v>
      </c>
      <c r="X5" s="261">
        <v>23</v>
      </c>
    </row>
    <row r="6" spans="1:24" ht="45.75" customHeight="1" x14ac:dyDescent="0.25">
      <c r="A6" s="157" t="s">
        <v>169</v>
      </c>
      <c r="B6" s="158" t="s">
        <v>142</v>
      </c>
      <c r="C6" s="159" t="s">
        <v>164</v>
      </c>
      <c r="D6" s="160">
        <f t="shared" ref="D6:X6" si="0">SUM(D9:D12,D14:D18,D20:D25,D27:D34,D36:D39,D41:D44,D46:D49,D51:D54,D56:D59,D61:D64)</f>
        <v>0</v>
      </c>
      <c r="E6" s="160">
        <f t="shared" si="0"/>
        <v>0</v>
      </c>
      <c r="F6" s="222">
        <f t="shared" si="0"/>
        <v>0</v>
      </c>
      <c r="G6" s="222">
        <f t="shared" si="0"/>
        <v>0</v>
      </c>
      <c r="H6" s="222">
        <f t="shared" si="0"/>
        <v>0</v>
      </c>
      <c r="I6" s="222">
        <f t="shared" si="0"/>
        <v>0</v>
      </c>
      <c r="J6" s="210">
        <f t="shared" si="0"/>
        <v>0</v>
      </c>
      <c r="K6" s="210">
        <f t="shared" si="0"/>
        <v>0</v>
      </c>
      <c r="L6" s="210">
        <f t="shared" si="0"/>
        <v>0</v>
      </c>
      <c r="M6" s="210">
        <f t="shared" si="0"/>
        <v>0</v>
      </c>
      <c r="N6" s="210">
        <f t="shared" si="0"/>
        <v>0</v>
      </c>
      <c r="O6" s="210">
        <f t="shared" si="0"/>
        <v>0</v>
      </c>
      <c r="P6" s="210">
        <f t="shared" si="0"/>
        <v>0</v>
      </c>
      <c r="Q6" s="210">
        <f t="shared" si="0"/>
        <v>0</v>
      </c>
      <c r="R6" s="210">
        <f t="shared" si="0"/>
        <v>0</v>
      </c>
      <c r="S6" s="210">
        <f t="shared" si="0"/>
        <v>0</v>
      </c>
      <c r="T6" s="210">
        <f t="shared" si="0"/>
        <v>0</v>
      </c>
      <c r="U6" s="210">
        <f t="shared" si="0"/>
        <v>0</v>
      </c>
      <c r="V6" s="210">
        <f t="shared" si="0"/>
        <v>0</v>
      </c>
      <c r="W6" s="210">
        <f t="shared" si="0"/>
        <v>0</v>
      </c>
      <c r="X6" s="210">
        <f t="shared" si="0"/>
        <v>0</v>
      </c>
    </row>
    <row r="7" spans="1:24" ht="15" customHeight="1" x14ac:dyDescent="0.25">
      <c r="A7" s="161" t="s">
        <v>165</v>
      </c>
      <c r="B7" s="155"/>
      <c r="C7" s="162"/>
      <c r="D7" s="255"/>
      <c r="E7" s="256"/>
      <c r="F7" s="154"/>
      <c r="G7" s="154"/>
      <c r="H7" s="154"/>
      <c r="I7" s="154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</row>
    <row r="8" spans="1:24" ht="15" customHeight="1" x14ac:dyDescent="0.25">
      <c r="A8" s="164" t="s">
        <v>156</v>
      </c>
      <c r="B8" s="165" t="s">
        <v>157</v>
      </c>
      <c r="C8" s="166" t="s">
        <v>164</v>
      </c>
      <c r="D8" s="167">
        <f t="shared" ref="D8:X8" si="1">SUM(D9:D12)</f>
        <v>0</v>
      </c>
      <c r="E8" s="167">
        <f t="shared" si="1"/>
        <v>0</v>
      </c>
      <c r="F8" s="233">
        <f t="shared" si="1"/>
        <v>0</v>
      </c>
      <c r="G8" s="233">
        <f t="shared" si="1"/>
        <v>0</v>
      </c>
      <c r="H8" s="233">
        <f t="shared" si="1"/>
        <v>0</v>
      </c>
      <c r="I8" s="233">
        <f t="shared" si="1"/>
        <v>0</v>
      </c>
      <c r="J8" s="212">
        <f t="shared" si="1"/>
        <v>0</v>
      </c>
      <c r="K8" s="212">
        <f t="shared" si="1"/>
        <v>0</v>
      </c>
      <c r="L8" s="212">
        <f t="shared" si="1"/>
        <v>0</v>
      </c>
      <c r="M8" s="212">
        <f t="shared" si="1"/>
        <v>0</v>
      </c>
      <c r="N8" s="212">
        <f t="shared" si="1"/>
        <v>0</v>
      </c>
      <c r="O8" s="212">
        <f t="shared" si="1"/>
        <v>0</v>
      </c>
      <c r="P8" s="212">
        <f t="shared" si="1"/>
        <v>0</v>
      </c>
      <c r="Q8" s="212">
        <f t="shared" si="1"/>
        <v>0</v>
      </c>
      <c r="R8" s="212">
        <f t="shared" si="1"/>
        <v>0</v>
      </c>
      <c r="S8" s="212">
        <f t="shared" si="1"/>
        <v>0</v>
      </c>
      <c r="T8" s="212">
        <f t="shared" si="1"/>
        <v>0</v>
      </c>
      <c r="U8" s="212">
        <f t="shared" si="1"/>
        <v>0</v>
      </c>
      <c r="V8" s="212">
        <f t="shared" si="1"/>
        <v>0</v>
      </c>
      <c r="W8" s="212">
        <f t="shared" si="1"/>
        <v>0</v>
      </c>
      <c r="X8" s="212">
        <f t="shared" si="1"/>
        <v>0</v>
      </c>
    </row>
    <row r="9" spans="1:24" ht="15" customHeight="1" x14ac:dyDescent="0.25">
      <c r="A9" s="168" t="s">
        <v>170</v>
      </c>
      <c r="B9" s="169" t="s">
        <v>164</v>
      </c>
      <c r="C9" s="170" t="s">
        <v>174</v>
      </c>
      <c r="D9" s="237"/>
      <c r="E9" s="238"/>
      <c r="F9" s="250"/>
      <c r="G9" s="250"/>
      <c r="H9" s="250"/>
      <c r="I9" s="250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</row>
    <row r="10" spans="1:24" ht="15" customHeight="1" x14ac:dyDescent="0.25">
      <c r="A10" s="168" t="s">
        <v>171</v>
      </c>
      <c r="B10" s="169" t="s">
        <v>164</v>
      </c>
      <c r="C10" s="170" t="s">
        <v>175</v>
      </c>
      <c r="D10" s="237"/>
      <c r="E10" s="238"/>
      <c r="F10" s="250"/>
      <c r="G10" s="250"/>
      <c r="H10" s="250"/>
      <c r="I10" s="250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</row>
    <row r="11" spans="1:24" ht="15" customHeight="1" x14ac:dyDescent="0.25">
      <c r="A11" s="168" t="s">
        <v>172</v>
      </c>
      <c r="B11" s="169" t="s">
        <v>164</v>
      </c>
      <c r="C11" s="170" t="s">
        <v>176</v>
      </c>
      <c r="D11" s="237"/>
      <c r="E11" s="238"/>
      <c r="F11" s="250"/>
      <c r="G11" s="250"/>
      <c r="H11" s="250"/>
      <c r="I11" s="250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</row>
    <row r="12" spans="1:24" ht="15" customHeight="1" x14ac:dyDescent="0.25">
      <c r="A12" s="168" t="s">
        <v>173</v>
      </c>
      <c r="B12" s="169" t="s">
        <v>164</v>
      </c>
      <c r="C12" s="170" t="s">
        <v>177</v>
      </c>
      <c r="D12" s="237"/>
      <c r="E12" s="238"/>
      <c r="F12" s="250"/>
      <c r="G12" s="250"/>
      <c r="H12" s="250"/>
      <c r="I12" s="250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</row>
    <row r="13" spans="1:24" ht="15" customHeight="1" x14ac:dyDescent="0.25">
      <c r="A13" s="171" t="s">
        <v>10</v>
      </c>
      <c r="B13" s="165" t="s">
        <v>122</v>
      </c>
      <c r="C13" s="172" t="s">
        <v>164</v>
      </c>
      <c r="D13" s="173">
        <f t="shared" ref="D13:X13" si="2">SUM(D14:D18)</f>
        <v>0</v>
      </c>
      <c r="E13" s="173">
        <f t="shared" si="2"/>
        <v>0</v>
      </c>
      <c r="F13" s="224">
        <f t="shared" si="2"/>
        <v>0</v>
      </c>
      <c r="G13" s="224">
        <f t="shared" si="2"/>
        <v>0</v>
      </c>
      <c r="H13" s="224">
        <f t="shared" si="2"/>
        <v>0</v>
      </c>
      <c r="I13" s="224">
        <f t="shared" si="2"/>
        <v>0</v>
      </c>
      <c r="J13" s="203">
        <f t="shared" si="2"/>
        <v>0</v>
      </c>
      <c r="K13" s="203">
        <f t="shared" si="2"/>
        <v>0</v>
      </c>
      <c r="L13" s="203">
        <f t="shared" si="2"/>
        <v>0</v>
      </c>
      <c r="M13" s="203">
        <f t="shared" si="2"/>
        <v>0</v>
      </c>
      <c r="N13" s="203">
        <f t="shared" si="2"/>
        <v>0</v>
      </c>
      <c r="O13" s="203">
        <f t="shared" si="2"/>
        <v>0</v>
      </c>
      <c r="P13" s="203">
        <f t="shared" si="2"/>
        <v>0</v>
      </c>
      <c r="Q13" s="203">
        <f t="shared" si="2"/>
        <v>0</v>
      </c>
      <c r="R13" s="203">
        <f t="shared" si="2"/>
        <v>0</v>
      </c>
      <c r="S13" s="203">
        <f t="shared" si="2"/>
        <v>0</v>
      </c>
      <c r="T13" s="203">
        <f t="shared" si="2"/>
        <v>0</v>
      </c>
      <c r="U13" s="203">
        <f t="shared" si="2"/>
        <v>0</v>
      </c>
      <c r="V13" s="203">
        <f t="shared" si="2"/>
        <v>0</v>
      </c>
      <c r="W13" s="203">
        <f t="shared" si="2"/>
        <v>0</v>
      </c>
      <c r="X13" s="203">
        <f t="shared" si="2"/>
        <v>0</v>
      </c>
    </row>
    <row r="14" spans="1:24" ht="15" customHeight="1" x14ac:dyDescent="0.25">
      <c r="A14" s="168" t="s">
        <v>178</v>
      </c>
      <c r="B14" s="174" t="s">
        <v>164</v>
      </c>
      <c r="C14" s="170" t="s">
        <v>183</v>
      </c>
      <c r="D14" s="238"/>
      <c r="E14" s="238"/>
      <c r="F14" s="250"/>
      <c r="G14" s="250"/>
      <c r="H14" s="250"/>
      <c r="I14" s="250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</row>
    <row r="15" spans="1:24" ht="15" customHeight="1" x14ac:dyDescent="0.25">
      <c r="A15" s="168" t="s">
        <v>179</v>
      </c>
      <c r="B15" s="174" t="s">
        <v>164</v>
      </c>
      <c r="C15" s="170" t="s">
        <v>184</v>
      </c>
      <c r="D15" s="238"/>
      <c r="E15" s="238"/>
      <c r="F15" s="250"/>
      <c r="G15" s="250"/>
      <c r="H15" s="250"/>
      <c r="I15" s="250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</row>
    <row r="16" spans="1:24" ht="15" customHeight="1" x14ac:dyDescent="0.25">
      <c r="A16" s="168" t="s">
        <v>180</v>
      </c>
      <c r="B16" s="174" t="s">
        <v>164</v>
      </c>
      <c r="C16" s="170" t="s">
        <v>185</v>
      </c>
      <c r="D16" s="238"/>
      <c r="E16" s="238"/>
      <c r="F16" s="250"/>
      <c r="G16" s="250"/>
      <c r="H16" s="250"/>
      <c r="I16" s="250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</row>
    <row r="17" spans="1:24" ht="15" customHeight="1" x14ac:dyDescent="0.25">
      <c r="A17" s="168" t="s">
        <v>181</v>
      </c>
      <c r="B17" s="174" t="s">
        <v>164</v>
      </c>
      <c r="C17" s="170" t="s">
        <v>186</v>
      </c>
      <c r="D17" s="238"/>
      <c r="E17" s="238"/>
      <c r="F17" s="250"/>
      <c r="G17" s="250"/>
      <c r="H17" s="250"/>
      <c r="I17" s="250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</row>
    <row r="18" spans="1:24" ht="15" customHeight="1" x14ac:dyDescent="0.25">
      <c r="A18" s="168" t="s">
        <v>182</v>
      </c>
      <c r="B18" s="174" t="s">
        <v>164</v>
      </c>
      <c r="C18" s="170" t="s">
        <v>187</v>
      </c>
      <c r="D18" s="238"/>
      <c r="E18" s="238"/>
      <c r="F18" s="250"/>
      <c r="G18" s="250"/>
      <c r="H18" s="250"/>
      <c r="I18" s="250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</row>
    <row r="19" spans="1:24" ht="15" customHeight="1" x14ac:dyDescent="0.25">
      <c r="A19" s="171" t="s">
        <v>11</v>
      </c>
      <c r="B19" s="165" t="s">
        <v>124</v>
      </c>
      <c r="C19" s="176" t="s">
        <v>164</v>
      </c>
      <c r="D19" s="173">
        <f t="shared" ref="D19:X19" si="3">SUM(D20:D25)</f>
        <v>0</v>
      </c>
      <c r="E19" s="173">
        <f t="shared" si="3"/>
        <v>0</v>
      </c>
      <c r="F19" s="224">
        <f t="shared" si="3"/>
        <v>0</v>
      </c>
      <c r="G19" s="224">
        <f t="shared" si="3"/>
        <v>0</v>
      </c>
      <c r="H19" s="224">
        <f t="shared" si="3"/>
        <v>0</v>
      </c>
      <c r="I19" s="224">
        <f t="shared" si="3"/>
        <v>0</v>
      </c>
      <c r="J19" s="203">
        <f t="shared" si="3"/>
        <v>0</v>
      </c>
      <c r="K19" s="203">
        <f t="shared" si="3"/>
        <v>0</v>
      </c>
      <c r="L19" s="203">
        <f t="shared" si="3"/>
        <v>0</v>
      </c>
      <c r="M19" s="203">
        <f t="shared" si="3"/>
        <v>0</v>
      </c>
      <c r="N19" s="203">
        <f t="shared" si="3"/>
        <v>0</v>
      </c>
      <c r="O19" s="203">
        <f t="shared" si="3"/>
        <v>0</v>
      </c>
      <c r="P19" s="203">
        <f t="shared" si="3"/>
        <v>0</v>
      </c>
      <c r="Q19" s="203">
        <f t="shared" si="3"/>
        <v>0</v>
      </c>
      <c r="R19" s="203">
        <f t="shared" si="3"/>
        <v>0</v>
      </c>
      <c r="S19" s="203">
        <f t="shared" si="3"/>
        <v>0</v>
      </c>
      <c r="T19" s="203">
        <f t="shared" si="3"/>
        <v>0</v>
      </c>
      <c r="U19" s="203">
        <f t="shared" si="3"/>
        <v>0</v>
      </c>
      <c r="V19" s="203">
        <f t="shared" si="3"/>
        <v>0</v>
      </c>
      <c r="W19" s="203">
        <f t="shared" si="3"/>
        <v>0</v>
      </c>
      <c r="X19" s="203">
        <f t="shared" si="3"/>
        <v>0</v>
      </c>
    </row>
    <row r="20" spans="1:24" ht="15" customHeight="1" x14ac:dyDescent="0.25">
      <c r="A20" s="168" t="s">
        <v>188</v>
      </c>
      <c r="B20" s="174" t="s">
        <v>164</v>
      </c>
      <c r="C20" s="170" t="s">
        <v>194</v>
      </c>
      <c r="D20" s="238"/>
      <c r="E20" s="238"/>
      <c r="F20" s="250"/>
      <c r="G20" s="250"/>
      <c r="H20" s="250"/>
      <c r="I20" s="250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</row>
    <row r="21" spans="1:24" ht="15" customHeight="1" x14ac:dyDescent="0.25">
      <c r="A21" s="168" t="s">
        <v>189</v>
      </c>
      <c r="B21" s="174" t="s">
        <v>164</v>
      </c>
      <c r="C21" s="170" t="s">
        <v>195</v>
      </c>
      <c r="D21" s="238"/>
      <c r="E21" s="238"/>
      <c r="F21" s="250"/>
      <c r="G21" s="250"/>
      <c r="H21" s="250"/>
      <c r="I21" s="250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</row>
    <row r="22" spans="1:24" ht="15" customHeight="1" x14ac:dyDescent="0.25">
      <c r="A22" s="168" t="s">
        <v>190</v>
      </c>
      <c r="B22" s="174" t="s">
        <v>164</v>
      </c>
      <c r="C22" s="170" t="s">
        <v>196</v>
      </c>
      <c r="D22" s="238"/>
      <c r="E22" s="238"/>
      <c r="F22" s="250"/>
      <c r="G22" s="250"/>
      <c r="H22" s="250"/>
      <c r="I22" s="250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</row>
    <row r="23" spans="1:24" ht="15" customHeight="1" x14ac:dyDescent="0.25">
      <c r="A23" s="168" t="s">
        <v>191</v>
      </c>
      <c r="B23" s="174" t="s">
        <v>164</v>
      </c>
      <c r="C23" s="170" t="s">
        <v>197</v>
      </c>
      <c r="D23" s="238"/>
      <c r="E23" s="238"/>
      <c r="F23" s="250"/>
      <c r="G23" s="250"/>
      <c r="H23" s="250"/>
      <c r="I23" s="250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</row>
    <row r="24" spans="1:24" ht="15" customHeight="1" x14ac:dyDescent="0.25">
      <c r="A24" s="168" t="s">
        <v>192</v>
      </c>
      <c r="B24" s="174" t="s">
        <v>164</v>
      </c>
      <c r="C24" s="170" t="s">
        <v>198</v>
      </c>
      <c r="D24" s="238"/>
      <c r="E24" s="238"/>
      <c r="F24" s="250"/>
      <c r="G24" s="250"/>
      <c r="H24" s="250"/>
      <c r="I24" s="250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</row>
    <row r="25" spans="1:24" ht="15" customHeight="1" x14ac:dyDescent="0.25">
      <c r="A25" s="168" t="s">
        <v>193</v>
      </c>
      <c r="B25" s="174" t="s">
        <v>164</v>
      </c>
      <c r="C25" s="170" t="s">
        <v>199</v>
      </c>
      <c r="D25" s="238"/>
      <c r="E25" s="238"/>
      <c r="F25" s="250"/>
      <c r="G25" s="250"/>
      <c r="H25" s="250"/>
      <c r="I25" s="250"/>
      <c r="J25" s="245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</row>
    <row r="26" spans="1:24" ht="15" customHeight="1" x14ac:dyDescent="0.25">
      <c r="A26" s="171" t="s">
        <v>12</v>
      </c>
      <c r="B26" s="165" t="s">
        <v>126</v>
      </c>
      <c r="C26" s="172" t="s">
        <v>164</v>
      </c>
      <c r="D26" s="173">
        <f t="shared" ref="D26:X26" si="4">SUM(D27:D34)</f>
        <v>0</v>
      </c>
      <c r="E26" s="173">
        <f t="shared" si="4"/>
        <v>0</v>
      </c>
      <c r="F26" s="224">
        <f t="shared" si="4"/>
        <v>0</v>
      </c>
      <c r="G26" s="224">
        <f t="shared" si="4"/>
        <v>0</v>
      </c>
      <c r="H26" s="224">
        <f t="shared" si="4"/>
        <v>0</v>
      </c>
      <c r="I26" s="224">
        <f t="shared" si="4"/>
        <v>0</v>
      </c>
      <c r="J26" s="203">
        <f t="shared" si="4"/>
        <v>0</v>
      </c>
      <c r="K26" s="203">
        <f t="shared" si="4"/>
        <v>0</v>
      </c>
      <c r="L26" s="203">
        <f t="shared" si="4"/>
        <v>0</v>
      </c>
      <c r="M26" s="203">
        <f t="shared" si="4"/>
        <v>0</v>
      </c>
      <c r="N26" s="203">
        <f t="shared" si="4"/>
        <v>0</v>
      </c>
      <c r="O26" s="203">
        <f t="shared" si="4"/>
        <v>0</v>
      </c>
      <c r="P26" s="203">
        <f t="shared" si="4"/>
        <v>0</v>
      </c>
      <c r="Q26" s="203">
        <f t="shared" si="4"/>
        <v>0</v>
      </c>
      <c r="R26" s="203">
        <f t="shared" si="4"/>
        <v>0</v>
      </c>
      <c r="S26" s="203">
        <f t="shared" si="4"/>
        <v>0</v>
      </c>
      <c r="T26" s="203">
        <f t="shared" si="4"/>
        <v>0</v>
      </c>
      <c r="U26" s="203">
        <f t="shared" si="4"/>
        <v>0</v>
      </c>
      <c r="V26" s="203">
        <f t="shared" si="4"/>
        <v>0</v>
      </c>
      <c r="W26" s="203">
        <f t="shared" si="4"/>
        <v>0</v>
      </c>
      <c r="X26" s="203">
        <f t="shared" si="4"/>
        <v>0</v>
      </c>
    </row>
    <row r="27" spans="1:24" ht="15" customHeight="1" x14ac:dyDescent="0.25">
      <c r="A27" s="168" t="s">
        <v>200</v>
      </c>
      <c r="B27" s="174" t="s">
        <v>164</v>
      </c>
      <c r="C27" s="170" t="s">
        <v>208</v>
      </c>
      <c r="D27" s="238"/>
      <c r="E27" s="238"/>
      <c r="F27" s="250"/>
      <c r="G27" s="250"/>
      <c r="H27" s="250"/>
      <c r="I27" s="250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</row>
    <row r="28" spans="1:24" ht="15" customHeight="1" x14ac:dyDescent="0.25">
      <c r="A28" s="168" t="s">
        <v>201</v>
      </c>
      <c r="B28" s="174" t="s">
        <v>164</v>
      </c>
      <c r="C28" s="170" t="s">
        <v>209</v>
      </c>
      <c r="D28" s="238"/>
      <c r="E28" s="238"/>
      <c r="F28" s="250"/>
      <c r="G28" s="250"/>
      <c r="H28" s="250"/>
      <c r="I28" s="250"/>
      <c r="J28" s="245"/>
      <c r="K28" s="245"/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  <c r="X28" s="245"/>
    </row>
    <row r="29" spans="1:24" ht="15" customHeight="1" x14ac:dyDescent="0.25">
      <c r="A29" s="168" t="s">
        <v>202</v>
      </c>
      <c r="B29" s="174" t="s">
        <v>164</v>
      </c>
      <c r="C29" s="170" t="s">
        <v>210</v>
      </c>
      <c r="D29" s="238"/>
      <c r="E29" s="238"/>
      <c r="F29" s="250"/>
      <c r="G29" s="250"/>
      <c r="H29" s="250"/>
      <c r="I29" s="250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</row>
    <row r="30" spans="1:24" ht="15" customHeight="1" x14ac:dyDescent="0.25">
      <c r="A30" s="168" t="s">
        <v>203</v>
      </c>
      <c r="B30" s="174" t="s">
        <v>164</v>
      </c>
      <c r="C30" s="170" t="s">
        <v>211</v>
      </c>
      <c r="D30" s="238"/>
      <c r="E30" s="238"/>
      <c r="F30" s="250"/>
      <c r="G30" s="250"/>
      <c r="H30" s="250"/>
      <c r="I30" s="250"/>
      <c r="J30" s="245"/>
      <c r="K30" s="245"/>
      <c r="L30" s="245"/>
      <c r="M30" s="245"/>
      <c r="N30" s="245"/>
      <c r="O30" s="245"/>
      <c r="P30" s="245"/>
      <c r="Q30" s="245"/>
      <c r="R30" s="245"/>
      <c r="S30" s="245"/>
      <c r="T30" s="245"/>
      <c r="U30" s="245"/>
      <c r="V30" s="245"/>
      <c r="W30" s="245"/>
      <c r="X30" s="245"/>
    </row>
    <row r="31" spans="1:24" ht="15" customHeight="1" x14ac:dyDescent="0.25">
      <c r="A31" s="168" t="s">
        <v>204</v>
      </c>
      <c r="B31" s="174" t="s">
        <v>164</v>
      </c>
      <c r="C31" s="170" t="s">
        <v>212</v>
      </c>
      <c r="D31" s="238"/>
      <c r="E31" s="238"/>
      <c r="F31" s="250"/>
      <c r="G31" s="250"/>
      <c r="H31" s="250"/>
      <c r="I31" s="250"/>
      <c r="J31" s="245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</row>
    <row r="32" spans="1:24" ht="15" customHeight="1" x14ac:dyDescent="0.25">
      <c r="A32" s="168" t="s">
        <v>205</v>
      </c>
      <c r="B32" s="174" t="s">
        <v>164</v>
      </c>
      <c r="C32" s="170" t="s">
        <v>213</v>
      </c>
      <c r="D32" s="238"/>
      <c r="E32" s="238"/>
      <c r="F32" s="250"/>
      <c r="G32" s="250"/>
      <c r="H32" s="250"/>
      <c r="I32" s="250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</row>
    <row r="33" spans="1:24" ht="15" customHeight="1" x14ac:dyDescent="0.25">
      <c r="A33" s="168" t="s">
        <v>206</v>
      </c>
      <c r="B33" s="174" t="s">
        <v>164</v>
      </c>
      <c r="C33" s="170" t="s">
        <v>214</v>
      </c>
      <c r="D33" s="238"/>
      <c r="E33" s="238"/>
      <c r="F33" s="250"/>
      <c r="G33" s="250"/>
      <c r="H33" s="250"/>
      <c r="I33" s="250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</row>
    <row r="34" spans="1:24" ht="15" customHeight="1" x14ac:dyDescent="0.25">
      <c r="A34" s="168" t="s">
        <v>207</v>
      </c>
      <c r="B34" s="174" t="s">
        <v>164</v>
      </c>
      <c r="C34" s="170" t="s">
        <v>215</v>
      </c>
      <c r="D34" s="238"/>
      <c r="E34" s="238"/>
      <c r="F34" s="250"/>
      <c r="G34" s="250"/>
      <c r="H34" s="250"/>
      <c r="I34" s="250"/>
      <c r="J34" s="245"/>
      <c r="K34" s="245"/>
      <c r="L34" s="245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</row>
    <row r="35" spans="1:24" ht="15" customHeight="1" x14ac:dyDescent="0.25">
      <c r="A35" s="171" t="s">
        <v>13</v>
      </c>
      <c r="B35" s="165" t="s">
        <v>127</v>
      </c>
      <c r="C35" s="177" t="s">
        <v>164</v>
      </c>
      <c r="D35" s="173">
        <f t="shared" ref="D35:X35" si="5">SUM(D36:D39)</f>
        <v>0</v>
      </c>
      <c r="E35" s="173">
        <f t="shared" si="5"/>
        <v>0</v>
      </c>
      <c r="F35" s="224">
        <f t="shared" si="5"/>
        <v>0</v>
      </c>
      <c r="G35" s="224">
        <f t="shared" si="5"/>
        <v>0</v>
      </c>
      <c r="H35" s="224">
        <f t="shared" si="5"/>
        <v>0</v>
      </c>
      <c r="I35" s="224">
        <f t="shared" si="5"/>
        <v>0</v>
      </c>
      <c r="J35" s="203">
        <f t="shared" si="5"/>
        <v>0</v>
      </c>
      <c r="K35" s="203">
        <f t="shared" si="5"/>
        <v>0</v>
      </c>
      <c r="L35" s="203">
        <f t="shared" si="5"/>
        <v>0</v>
      </c>
      <c r="M35" s="203">
        <f t="shared" si="5"/>
        <v>0</v>
      </c>
      <c r="N35" s="203">
        <f t="shared" si="5"/>
        <v>0</v>
      </c>
      <c r="O35" s="203">
        <f t="shared" si="5"/>
        <v>0</v>
      </c>
      <c r="P35" s="203">
        <f t="shared" si="5"/>
        <v>0</v>
      </c>
      <c r="Q35" s="203">
        <f t="shared" si="5"/>
        <v>0</v>
      </c>
      <c r="R35" s="203">
        <f t="shared" si="5"/>
        <v>0</v>
      </c>
      <c r="S35" s="203">
        <f t="shared" si="5"/>
        <v>0</v>
      </c>
      <c r="T35" s="203">
        <f t="shared" si="5"/>
        <v>0</v>
      </c>
      <c r="U35" s="203">
        <f t="shared" si="5"/>
        <v>0</v>
      </c>
      <c r="V35" s="203">
        <f t="shared" si="5"/>
        <v>0</v>
      </c>
      <c r="W35" s="203">
        <f t="shared" si="5"/>
        <v>0</v>
      </c>
      <c r="X35" s="203">
        <f t="shared" si="5"/>
        <v>0</v>
      </c>
    </row>
    <row r="36" spans="1:24" ht="15" customHeight="1" x14ac:dyDescent="0.25">
      <c r="A36" s="168" t="s">
        <v>216</v>
      </c>
      <c r="B36" s="174" t="s">
        <v>164</v>
      </c>
      <c r="C36" s="170" t="s">
        <v>220</v>
      </c>
      <c r="D36" s="238"/>
      <c r="E36" s="238"/>
      <c r="F36" s="250"/>
      <c r="G36" s="250"/>
      <c r="H36" s="250"/>
      <c r="I36" s="250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</row>
    <row r="37" spans="1:24" ht="15" customHeight="1" x14ac:dyDescent="0.25">
      <c r="A37" s="168" t="s">
        <v>217</v>
      </c>
      <c r="B37" s="174" t="s">
        <v>164</v>
      </c>
      <c r="C37" s="170" t="s">
        <v>221</v>
      </c>
      <c r="D37" s="238"/>
      <c r="E37" s="238"/>
      <c r="F37" s="250"/>
      <c r="G37" s="250"/>
      <c r="H37" s="250"/>
      <c r="I37" s="250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</row>
    <row r="38" spans="1:24" ht="15" customHeight="1" x14ac:dyDescent="0.25">
      <c r="A38" s="168" t="s">
        <v>218</v>
      </c>
      <c r="B38" s="174" t="s">
        <v>164</v>
      </c>
      <c r="C38" s="170" t="s">
        <v>222</v>
      </c>
      <c r="D38" s="238"/>
      <c r="E38" s="238"/>
      <c r="F38" s="250"/>
      <c r="G38" s="250"/>
      <c r="H38" s="250"/>
      <c r="I38" s="250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</row>
    <row r="39" spans="1:24" ht="15" customHeight="1" x14ac:dyDescent="0.25">
      <c r="A39" s="168" t="s">
        <v>219</v>
      </c>
      <c r="B39" s="174" t="s">
        <v>164</v>
      </c>
      <c r="C39" s="170" t="s">
        <v>223</v>
      </c>
      <c r="D39" s="238"/>
      <c r="E39" s="238"/>
      <c r="F39" s="250"/>
      <c r="G39" s="250"/>
      <c r="H39" s="250"/>
      <c r="I39" s="250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5"/>
      <c r="W39" s="245"/>
      <c r="X39" s="245"/>
    </row>
    <row r="40" spans="1:24" ht="15" customHeight="1" x14ac:dyDescent="0.25">
      <c r="A40" s="171" t="s">
        <v>14</v>
      </c>
      <c r="B40" s="165" t="s">
        <v>129</v>
      </c>
      <c r="C40" s="177" t="s">
        <v>164</v>
      </c>
      <c r="D40" s="173">
        <f t="shared" ref="D40:X40" si="6">SUM(D41:D44)</f>
        <v>0</v>
      </c>
      <c r="E40" s="173">
        <f t="shared" si="6"/>
        <v>0</v>
      </c>
      <c r="F40" s="224">
        <f t="shared" si="6"/>
        <v>0</v>
      </c>
      <c r="G40" s="224">
        <f t="shared" si="6"/>
        <v>0</v>
      </c>
      <c r="H40" s="224">
        <f t="shared" si="6"/>
        <v>0</v>
      </c>
      <c r="I40" s="224">
        <f t="shared" si="6"/>
        <v>0</v>
      </c>
      <c r="J40" s="203">
        <f t="shared" si="6"/>
        <v>0</v>
      </c>
      <c r="K40" s="203">
        <f t="shared" si="6"/>
        <v>0</v>
      </c>
      <c r="L40" s="203">
        <f t="shared" si="6"/>
        <v>0</v>
      </c>
      <c r="M40" s="203">
        <f t="shared" si="6"/>
        <v>0</v>
      </c>
      <c r="N40" s="203">
        <f t="shared" si="6"/>
        <v>0</v>
      </c>
      <c r="O40" s="203">
        <f t="shared" si="6"/>
        <v>0</v>
      </c>
      <c r="P40" s="203">
        <f t="shared" si="6"/>
        <v>0</v>
      </c>
      <c r="Q40" s="203">
        <f t="shared" si="6"/>
        <v>0</v>
      </c>
      <c r="R40" s="203">
        <f t="shared" si="6"/>
        <v>0</v>
      </c>
      <c r="S40" s="203">
        <f t="shared" si="6"/>
        <v>0</v>
      </c>
      <c r="T40" s="203">
        <f t="shared" si="6"/>
        <v>0</v>
      </c>
      <c r="U40" s="203">
        <f t="shared" si="6"/>
        <v>0</v>
      </c>
      <c r="V40" s="203">
        <f t="shared" si="6"/>
        <v>0</v>
      </c>
      <c r="W40" s="203">
        <f t="shared" si="6"/>
        <v>0</v>
      </c>
      <c r="X40" s="203">
        <f t="shared" si="6"/>
        <v>0</v>
      </c>
    </row>
    <row r="41" spans="1:24" ht="15" customHeight="1" x14ac:dyDescent="0.25">
      <c r="A41" s="168" t="s">
        <v>224</v>
      </c>
      <c r="B41" s="174" t="s">
        <v>164</v>
      </c>
      <c r="C41" s="170" t="s">
        <v>228</v>
      </c>
      <c r="D41" s="238"/>
      <c r="E41" s="238"/>
      <c r="F41" s="250"/>
      <c r="G41" s="250"/>
      <c r="H41" s="250"/>
      <c r="I41" s="250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</row>
    <row r="42" spans="1:24" ht="15" customHeight="1" x14ac:dyDescent="0.25">
      <c r="A42" s="168" t="s">
        <v>225</v>
      </c>
      <c r="B42" s="174" t="s">
        <v>164</v>
      </c>
      <c r="C42" s="170" t="s">
        <v>229</v>
      </c>
      <c r="D42" s="238"/>
      <c r="E42" s="238"/>
      <c r="F42" s="250"/>
      <c r="G42" s="250"/>
      <c r="H42" s="250"/>
      <c r="I42" s="250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245"/>
      <c r="U42" s="245"/>
      <c r="V42" s="245"/>
      <c r="W42" s="245"/>
      <c r="X42" s="245"/>
    </row>
    <row r="43" spans="1:24" ht="15" customHeight="1" x14ac:dyDescent="0.25">
      <c r="A43" s="168" t="s">
        <v>226</v>
      </c>
      <c r="B43" s="174" t="s">
        <v>164</v>
      </c>
      <c r="C43" s="170" t="s">
        <v>230</v>
      </c>
      <c r="D43" s="238"/>
      <c r="E43" s="238"/>
      <c r="F43" s="250"/>
      <c r="G43" s="250"/>
      <c r="H43" s="250"/>
      <c r="I43" s="250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</row>
    <row r="44" spans="1:24" ht="15" customHeight="1" x14ac:dyDescent="0.25">
      <c r="A44" s="168" t="s">
        <v>227</v>
      </c>
      <c r="B44" s="174" t="s">
        <v>164</v>
      </c>
      <c r="C44" s="170" t="s">
        <v>231</v>
      </c>
      <c r="D44" s="238"/>
      <c r="E44" s="238"/>
      <c r="F44" s="250"/>
      <c r="G44" s="250"/>
      <c r="H44" s="250"/>
      <c r="I44" s="250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</row>
    <row r="45" spans="1:24" ht="15" customHeight="1" x14ac:dyDescent="0.25">
      <c r="A45" s="171" t="s">
        <v>15</v>
      </c>
      <c r="B45" s="165" t="s">
        <v>132</v>
      </c>
      <c r="C45" s="174" t="s">
        <v>164</v>
      </c>
      <c r="D45" s="180">
        <f t="shared" ref="D45:X45" si="7">SUM(D46:D49)</f>
        <v>0</v>
      </c>
      <c r="E45" s="180">
        <f t="shared" si="7"/>
        <v>0</v>
      </c>
      <c r="F45" s="226">
        <f t="shared" si="7"/>
        <v>0</v>
      </c>
      <c r="G45" s="226">
        <f t="shared" si="7"/>
        <v>0</v>
      </c>
      <c r="H45" s="226">
        <f t="shared" si="7"/>
        <v>0</v>
      </c>
      <c r="I45" s="226">
        <f t="shared" si="7"/>
        <v>0</v>
      </c>
      <c r="J45" s="213">
        <f t="shared" si="7"/>
        <v>0</v>
      </c>
      <c r="K45" s="213">
        <f t="shared" si="7"/>
        <v>0</v>
      </c>
      <c r="L45" s="213">
        <f t="shared" si="7"/>
        <v>0</v>
      </c>
      <c r="M45" s="213">
        <f t="shared" si="7"/>
        <v>0</v>
      </c>
      <c r="N45" s="213">
        <f t="shared" si="7"/>
        <v>0</v>
      </c>
      <c r="O45" s="213">
        <f t="shared" si="7"/>
        <v>0</v>
      </c>
      <c r="P45" s="213">
        <f t="shared" si="7"/>
        <v>0</v>
      </c>
      <c r="Q45" s="213">
        <f t="shared" si="7"/>
        <v>0</v>
      </c>
      <c r="R45" s="213">
        <f t="shared" si="7"/>
        <v>0</v>
      </c>
      <c r="S45" s="213">
        <f t="shared" si="7"/>
        <v>0</v>
      </c>
      <c r="T45" s="213">
        <f t="shared" si="7"/>
        <v>0</v>
      </c>
      <c r="U45" s="213">
        <f t="shared" si="7"/>
        <v>0</v>
      </c>
      <c r="V45" s="213">
        <f t="shared" si="7"/>
        <v>0</v>
      </c>
      <c r="W45" s="213">
        <f t="shared" si="7"/>
        <v>0</v>
      </c>
      <c r="X45" s="213">
        <f t="shared" si="7"/>
        <v>0</v>
      </c>
    </row>
    <row r="46" spans="1:24" ht="15" customHeight="1" x14ac:dyDescent="0.25">
      <c r="A46" s="168" t="s">
        <v>232</v>
      </c>
      <c r="B46" s="174" t="s">
        <v>164</v>
      </c>
      <c r="C46" s="170" t="s">
        <v>236</v>
      </c>
      <c r="D46" s="239"/>
      <c r="E46" s="238"/>
      <c r="F46" s="250"/>
      <c r="G46" s="250"/>
      <c r="H46" s="250"/>
      <c r="I46" s="250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</row>
    <row r="47" spans="1:24" ht="15" customHeight="1" x14ac:dyDescent="0.25">
      <c r="A47" s="168" t="s">
        <v>233</v>
      </c>
      <c r="B47" s="174" t="s">
        <v>164</v>
      </c>
      <c r="C47" s="170" t="s">
        <v>237</v>
      </c>
      <c r="D47" s="239"/>
      <c r="E47" s="238"/>
      <c r="F47" s="250"/>
      <c r="G47" s="250"/>
      <c r="H47" s="250"/>
      <c r="I47" s="250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</row>
    <row r="48" spans="1:24" ht="15" customHeight="1" x14ac:dyDescent="0.25">
      <c r="A48" s="168" t="s">
        <v>234</v>
      </c>
      <c r="B48" s="174" t="s">
        <v>164</v>
      </c>
      <c r="C48" s="170" t="s">
        <v>238</v>
      </c>
      <c r="D48" s="239"/>
      <c r="E48" s="238"/>
      <c r="F48" s="250"/>
      <c r="G48" s="250"/>
      <c r="H48" s="250"/>
      <c r="I48" s="250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</row>
    <row r="49" spans="1:24" ht="15" customHeight="1" x14ac:dyDescent="0.25">
      <c r="A49" s="168" t="s">
        <v>235</v>
      </c>
      <c r="B49" s="174" t="s">
        <v>164</v>
      </c>
      <c r="C49" s="170" t="s">
        <v>239</v>
      </c>
      <c r="D49" s="239"/>
      <c r="E49" s="238"/>
      <c r="F49" s="250"/>
      <c r="G49" s="250"/>
      <c r="H49" s="250"/>
      <c r="I49" s="250"/>
      <c r="J49" s="245"/>
      <c r="K49" s="245"/>
      <c r="L49" s="245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</row>
    <row r="50" spans="1:24" ht="15" customHeight="1" x14ac:dyDescent="0.25">
      <c r="A50" s="181" t="s">
        <v>16</v>
      </c>
      <c r="B50" s="165" t="s">
        <v>134</v>
      </c>
      <c r="C50" s="174" t="s">
        <v>164</v>
      </c>
      <c r="D50" s="180">
        <f t="shared" ref="D50:X50" si="8">SUM(D51:D54)</f>
        <v>0</v>
      </c>
      <c r="E50" s="180">
        <f t="shared" si="8"/>
        <v>0</v>
      </c>
      <c r="F50" s="226">
        <f t="shared" si="8"/>
        <v>0</v>
      </c>
      <c r="G50" s="226">
        <f t="shared" si="8"/>
        <v>0</v>
      </c>
      <c r="H50" s="226">
        <f t="shared" si="8"/>
        <v>0</v>
      </c>
      <c r="I50" s="226">
        <f t="shared" si="8"/>
        <v>0</v>
      </c>
      <c r="J50" s="213">
        <f t="shared" si="8"/>
        <v>0</v>
      </c>
      <c r="K50" s="213">
        <f t="shared" si="8"/>
        <v>0</v>
      </c>
      <c r="L50" s="213">
        <f t="shared" si="8"/>
        <v>0</v>
      </c>
      <c r="M50" s="213">
        <f t="shared" si="8"/>
        <v>0</v>
      </c>
      <c r="N50" s="213">
        <f t="shared" si="8"/>
        <v>0</v>
      </c>
      <c r="O50" s="213">
        <f t="shared" si="8"/>
        <v>0</v>
      </c>
      <c r="P50" s="213">
        <f t="shared" si="8"/>
        <v>0</v>
      </c>
      <c r="Q50" s="213">
        <f t="shared" si="8"/>
        <v>0</v>
      </c>
      <c r="R50" s="213">
        <f t="shared" si="8"/>
        <v>0</v>
      </c>
      <c r="S50" s="213">
        <f t="shared" si="8"/>
        <v>0</v>
      </c>
      <c r="T50" s="213">
        <f t="shared" si="8"/>
        <v>0</v>
      </c>
      <c r="U50" s="213">
        <f t="shared" si="8"/>
        <v>0</v>
      </c>
      <c r="V50" s="213">
        <f t="shared" si="8"/>
        <v>0</v>
      </c>
      <c r="W50" s="213">
        <f t="shared" si="8"/>
        <v>0</v>
      </c>
      <c r="X50" s="213">
        <f t="shared" si="8"/>
        <v>0</v>
      </c>
    </row>
    <row r="51" spans="1:24" ht="15" customHeight="1" x14ac:dyDescent="0.25">
      <c r="A51" s="168" t="s">
        <v>240</v>
      </c>
      <c r="B51" s="174" t="s">
        <v>164</v>
      </c>
      <c r="C51" s="170" t="s">
        <v>244</v>
      </c>
      <c r="D51" s="239"/>
      <c r="E51" s="238"/>
      <c r="F51" s="250"/>
      <c r="G51" s="250"/>
      <c r="H51" s="250"/>
      <c r="I51" s="250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</row>
    <row r="52" spans="1:24" ht="15" customHeight="1" x14ac:dyDescent="0.25">
      <c r="A52" s="168" t="s">
        <v>241</v>
      </c>
      <c r="B52" s="174" t="s">
        <v>164</v>
      </c>
      <c r="C52" s="170" t="s">
        <v>245</v>
      </c>
      <c r="D52" s="239"/>
      <c r="E52" s="238"/>
      <c r="F52" s="250"/>
      <c r="G52" s="250"/>
      <c r="H52" s="250"/>
      <c r="I52" s="250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</row>
    <row r="53" spans="1:24" ht="15" customHeight="1" x14ac:dyDescent="0.25">
      <c r="A53" s="168" t="s">
        <v>242</v>
      </c>
      <c r="B53" s="174" t="s">
        <v>164</v>
      </c>
      <c r="C53" s="170" t="s">
        <v>246</v>
      </c>
      <c r="D53" s="239"/>
      <c r="E53" s="239"/>
      <c r="F53" s="251"/>
      <c r="G53" s="251"/>
      <c r="H53" s="251"/>
      <c r="I53" s="251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</row>
    <row r="54" spans="1:24" ht="15" customHeight="1" x14ac:dyDescent="0.25">
      <c r="A54" s="168" t="s">
        <v>243</v>
      </c>
      <c r="B54" s="174" t="s">
        <v>164</v>
      </c>
      <c r="C54" s="170" t="s">
        <v>247</v>
      </c>
      <c r="D54" s="239"/>
      <c r="E54" s="238"/>
      <c r="F54" s="250"/>
      <c r="G54" s="250"/>
      <c r="H54" s="250"/>
      <c r="I54" s="250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</row>
    <row r="55" spans="1:24" ht="15" customHeight="1" x14ac:dyDescent="0.25">
      <c r="A55" s="181" t="s">
        <v>17</v>
      </c>
      <c r="B55" s="165" t="s">
        <v>145</v>
      </c>
      <c r="C55" s="174" t="s">
        <v>164</v>
      </c>
      <c r="D55" s="182">
        <f t="shared" ref="D55:X55" si="9">SUM(D56:D59)</f>
        <v>0</v>
      </c>
      <c r="E55" s="182">
        <f t="shared" si="9"/>
        <v>0</v>
      </c>
      <c r="F55" s="227">
        <f t="shared" si="9"/>
        <v>0</v>
      </c>
      <c r="G55" s="227">
        <f t="shared" si="9"/>
        <v>0</v>
      </c>
      <c r="H55" s="227">
        <f t="shared" si="9"/>
        <v>0</v>
      </c>
      <c r="I55" s="227">
        <f t="shared" si="9"/>
        <v>0</v>
      </c>
      <c r="J55" s="215">
        <f t="shared" si="9"/>
        <v>0</v>
      </c>
      <c r="K55" s="215">
        <f t="shared" si="9"/>
        <v>0</v>
      </c>
      <c r="L55" s="215">
        <f t="shared" si="9"/>
        <v>0</v>
      </c>
      <c r="M55" s="215">
        <f t="shared" si="9"/>
        <v>0</v>
      </c>
      <c r="N55" s="215">
        <f t="shared" si="9"/>
        <v>0</v>
      </c>
      <c r="O55" s="215">
        <f t="shared" si="9"/>
        <v>0</v>
      </c>
      <c r="P55" s="215">
        <f t="shared" si="9"/>
        <v>0</v>
      </c>
      <c r="Q55" s="215">
        <f t="shared" si="9"/>
        <v>0</v>
      </c>
      <c r="R55" s="215">
        <f t="shared" si="9"/>
        <v>0</v>
      </c>
      <c r="S55" s="215">
        <f t="shared" si="9"/>
        <v>0</v>
      </c>
      <c r="T55" s="215">
        <f t="shared" si="9"/>
        <v>0</v>
      </c>
      <c r="U55" s="215">
        <f t="shared" si="9"/>
        <v>0</v>
      </c>
      <c r="V55" s="215">
        <f t="shared" si="9"/>
        <v>0</v>
      </c>
      <c r="W55" s="215">
        <f t="shared" si="9"/>
        <v>0</v>
      </c>
      <c r="X55" s="215">
        <f t="shared" si="9"/>
        <v>0</v>
      </c>
    </row>
    <row r="56" spans="1:24" ht="15" customHeight="1" x14ac:dyDescent="0.25">
      <c r="A56" s="168" t="s">
        <v>248</v>
      </c>
      <c r="B56" s="174" t="s">
        <v>164</v>
      </c>
      <c r="C56" s="170" t="s">
        <v>252</v>
      </c>
      <c r="D56" s="239"/>
      <c r="E56" s="238"/>
      <c r="F56" s="250"/>
      <c r="G56" s="250"/>
      <c r="H56" s="250"/>
      <c r="I56" s="250"/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</row>
    <row r="57" spans="1:24" ht="15" customHeight="1" x14ac:dyDescent="0.25">
      <c r="A57" s="168" t="s">
        <v>249</v>
      </c>
      <c r="B57" s="174" t="s">
        <v>164</v>
      </c>
      <c r="C57" s="170" t="s">
        <v>253</v>
      </c>
      <c r="D57" s="239"/>
      <c r="E57" s="238"/>
      <c r="F57" s="250"/>
      <c r="G57" s="250"/>
      <c r="H57" s="250"/>
      <c r="I57" s="250"/>
      <c r="J57" s="245"/>
      <c r="K57" s="245"/>
      <c r="L57" s="245"/>
      <c r="M57" s="245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</row>
    <row r="58" spans="1:24" ht="15" customHeight="1" x14ac:dyDescent="0.25">
      <c r="A58" s="168" t="s">
        <v>250</v>
      </c>
      <c r="B58" s="174" t="s">
        <v>164</v>
      </c>
      <c r="C58" s="170" t="s">
        <v>254</v>
      </c>
      <c r="D58" s="239"/>
      <c r="E58" s="252"/>
      <c r="F58" s="253"/>
      <c r="G58" s="253"/>
      <c r="H58" s="253"/>
      <c r="I58" s="253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</row>
    <row r="59" spans="1:24" ht="15" customHeight="1" x14ac:dyDescent="0.25">
      <c r="A59" s="168" t="s">
        <v>251</v>
      </c>
      <c r="B59" s="174" t="s">
        <v>164</v>
      </c>
      <c r="C59" s="170" t="s">
        <v>255</v>
      </c>
      <c r="D59" s="239"/>
      <c r="E59" s="238"/>
      <c r="F59" s="250"/>
      <c r="G59" s="250"/>
      <c r="H59" s="250"/>
      <c r="I59" s="250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</row>
    <row r="60" spans="1:24" ht="15" customHeight="1" x14ac:dyDescent="0.25">
      <c r="A60" s="183" t="s">
        <v>18</v>
      </c>
      <c r="B60" s="165" t="s">
        <v>138</v>
      </c>
      <c r="C60" s="174" t="s">
        <v>164</v>
      </c>
      <c r="D60" s="180">
        <f t="shared" ref="D60:X60" si="10">SUM(D61:D64)</f>
        <v>0</v>
      </c>
      <c r="E60" s="180">
        <f t="shared" si="10"/>
        <v>0</v>
      </c>
      <c r="F60" s="226">
        <f t="shared" si="10"/>
        <v>0</v>
      </c>
      <c r="G60" s="226">
        <f t="shared" si="10"/>
        <v>0</v>
      </c>
      <c r="H60" s="226">
        <f t="shared" si="10"/>
        <v>0</v>
      </c>
      <c r="I60" s="226">
        <f t="shared" si="10"/>
        <v>0</v>
      </c>
      <c r="J60" s="213">
        <f t="shared" si="10"/>
        <v>0</v>
      </c>
      <c r="K60" s="213">
        <f t="shared" si="10"/>
        <v>0</v>
      </c>
      <c r="L60" s="213">
        <f t="shared" si="10"/>
        <v>0</v>
      </c>
      <c r="M60" s="213">
        <f t="shared" si="10"/>
        <v>0</v>
      </c>
      <c r="N60" s="213">
        <f t="shared" si="10"/>
        <v>0</v>
      </c>
      <c r="O60" s="213">
        <f t="shared" si="10"/>
        <v>0</v>
      </c>
      <c r="P60" s="213">
        <f t="shared" si="10"/>
        <v>0</v>
      </c>
      <c r="Q60" s="213">
        <f t="shared" si="10"/>
        <v>0</v>
      </c>
      <c r="R60" s="213">
        <f t="shared" si="10"/>
        <v>0</v>
      </c>
      <c r="S60" s="213">
        <f t="shared" si="10"/>
        <v>0</v>
      </c>
      <c r="T60" s="213">
        <f t="shared" si="10"/>
        <v>0</v>
      </c>
      <c r="U60" s="213">
        <f t="shared" si="10"/>
        <v>0</v>
      </c>
      <c r="V60" s="213">
        <f t="shared" si="10"/>
        <v>0</v>
      </c>
      <c r="W60" s="213">
        <f t="shared" si="10"/>
        <v>0</v>
      </c>
      <c r="X60" s="213">
        <f t="shared" si="10"/>
        <v>0</v>
      </c>
    </row>
    <row r="61" spans="1:24" ht="15" customHeight="1" x14ac:dyDescent="0.25">
      <c r="A61" s="168" t="s">
        <v>256</v>
      </c>
      <c r="B61" s="174" t="s">
        <v>164</v>
      </c>
      <c r="C61" s="170" t="s">
        <v>260</v>
      </c>
      <c r="D61" s="239"/>
      <c r="E61" s="239"/>
      <c r="F61" s="251"/>
      <c r="G61" s="251"/>
      <c r="H61" s="251"/>
      <c r="I61" s="251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</row>
    <row r="62" spans="1:24" ht="15" customHeight="1" x14ac:dyDescent="0.25">
      <c r="A62" s="168" t="s">
        <v>257</v>
      </c>
      <c r="B62" s="174" t="s">
        <v>164</v>
      </c>
      <c r="C62" s="170" t="s">
        <v>261</v>
      </c>
      <c r="D62" s="239"/>
      <c r="E62" s="238"/>
      <c r="F62" s="250"/>
      <c r="G62" s="250"/>
      <c r="H62" s="250"/>
      <c r="I62" s="250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5"/>
      <c r="V62" s="245"/>
      <c r="W62" s="245"/>
      <c r="X62" s="245"/>
    </row>
    <row r="63" spans="1:24" ht="15" customHeight="1" x14ac:dyDescent="0.25">
      <c r="A63" s="168" t="s">
        <v>258</v>
      </c>
      <c r="B63" s="174" t="s">
        <v>164</v>
      </c>
      <c r="C63" s="170" t="s">
        <v>262</v>
      </c>
      <c r="D63" s="239"/>
      <c r="E63" s="238"/>
      <c r="F63" s="250"/>
      <c r="G63" s="250"/>
      <c r="H63" s="250"/>
      <c r="I63" s="250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</row>
    <row r="64" spans="1:24" ht="15" customHeight="1" x14ac:dyDescent="0.25">
      <c r="A64" s="168" t="s">
        <v>259</v>
      </c>
      <c r="B64" s="174" t="s">
        <v>164</v>
      </c>
      <c r="C64" s="170" t="s">
        <v>263</v>
      </c>
      <c r="D64" s="239"/>
      <c r="E64" s="238"/>
      <c r="F64" s="250"/>
      <c r="G64" s="250"/>
      <c r="H64" s="250"/>
      <c r="I64" s="250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</row>
    <row r="65" spans="1:24" ht="15" customHeight="1" x14ac:dyDescent="0.25">
      <c r="A65" s="154"/>
      <c r="B65" s="174"/>
      <c r="C65" s="184"/>
      <c r="D65" s="179"/>
      <c r="E65" s="175"/>
      <c r="F65" s="225"/>
      <c r="G65" s="225"/>
      <c r="H65" s="225"/>
      <c r="I65" s="225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</row>
    <row r="66" spans="1:24" ht="15" customHeight="1" x14ac:dyDescent="0.25">
      <c r="A66" s="154"/>
      <c r="B66" s="174"/>
      <c r="C66" s="184"/>
      <c r="D66" s="179"/>
      <c r="E66" s="179"/>
      <c r="F66" s="232"/>
      <c r="G66" s="232"/>
      <c r="H66" s="232"/>
      <c r="I66" s="232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</row>
    <row r="67" spans="1:24" ht="28.5" x14ac:dyDescent="0.25">
      <c r="A67" s="186" t="s">
        <v>166</v>
      </c>
      <c r="B67" s="154"/>
      <c r="C67" s="154"/>
      <c r="D67" s="173">
        <f t="shared" ref="D67:X67" si="11">SUM(D8,D13,D19,D26,D35,D40,D45,D50,D55,D60)</f>
        <v>0</v>
      </c>
      <c r="E67" s="173">
        <f t="shared" si="11"/>
        <v>0</v>
      </c>
      <c r="F67" s="224">
        <f t="shared" si="11"/>
        <v>0</v>
      </c>
      <c r="G67" s="224">
        <f t="shared" si="11"/>
        <v>0</v>
      </c>
      <c r="H67" s="224">
        <f t="shared" si="11"/>
        <v>0</v>
      </c>
      <c r="I67" s="224">
        <f t="shared" si="11"/>
        <v>0</v>
      </c>
      <c r="J67" s="203">
        <f t="shared" si="11"/>
        <v>0</v>
      </c>
      <c r="K67" s="203">
        <f t="shared" si="11"/>
        <v>0</v>
      </c>
      <c r="L67" s="203">
        <f t="shared" si="11"/>
        <v>0</v>
      </c>
      <c r="M67" s="203">
        <f t="shared" si="11"/>
        <v>0</v>
      </c>
      <c r="N67" s="203">
        <f t="shared" si="11"/>
        <v>0</v>
      </c>
      <c r="O67" s="203">
        <f t="shared" si="11"/>
        <v>0</v>
      </c>
      <c r="P67" s="203">
        <f t="shared" si="11"/>
        <v>0</v>
      </c>
      <c r="Q67" s="203">
        <f t="shared" si="11"/>
        <v>0</v>
      </c>
      <c r="R67" s="203">
        <f t="shared" si="11"/>
        <v>0</v>
      </c>
      <c r="S67" s="203">
        <f t="shared" si="11"/>
        <v>0</v>
      </c>
      <c r="T67" s="203">
        <f t="shared" si="11"/>
        <v>0</v>
      </c>
      <c r="U67" s="203">
        <f t="shared" si="11"/>
        <v>0</v>
      </c>
      <c r="V67" s="203">
        <f t="shared" si="11"/>
        <v>0</v>
      </c>
      <c r="W67" s="203">
        <f t="shared" si="11"/>
        <v>0</v>
      </c>
      <c r="X67" s="203">
        <f t="shared" si="11"/>
        <v>0</v>
      </c>
    </row>
    <row r="68" spans="1:24" ht="12.75" customHeight="1" x14ac:dyDescent="0.25">
      <c r="A68" s="164"/>
      <c r="B68" s="154"/>
      <c r="C68" s="154"/>
      <c r="D68" s="257"/>
      <c r="E68" s="257"/>
      <c r="F68" s="183"/>
      <c r="G68" s="183"/>
      <c r="H68" s="183"/>
      <c r="I68" s="183"/>
      <c r="J68" s="262"/>
      <c r="K68" s="262"/>
      <c r="L68" s="262"/>
      <c r="M68" s="262"/>
      <c r="N68" s="262"/>
      <c r="O68" s="262"/>
      <c r="P68" s="262"/>
      <c r="Q68" s="262"/>
      <c r="R68" s="262"/>
      <c r="S68" s="262"/>
      <c r="T68" s="262"/>
      <c r="U68" s="262"/>
      <c r="V68" s="262"/>
      <c r="W68" s="262"/>
      <c r="X68" s="262"/>
    </row>
    <row r="69" spans="1:24" x14ac:dyDescent="0.25">
      <c r="A69" s="190" t="s">
        <v>167</v>
      </c>
      <c r="B69" s="191"/>
      <c r="C69" s="191"/>
      <c r="D69" s="258"/>
      <c r="E69" s="258"/>
      <c r="F69" s="254"/>
      <c r="G69" s="254"/>
      <c r="H69" s="254"/>
      <c r="I69" s="254"/>
      <c r="J69" s="263"/>
      <c r="K69" s="263"/>
      <c r="L69" s="263"/>
      <c r="M69" s="263"/>
      <c r="N69" s="263"/>
      <c r="O69" s="263"/>
      <c r="P69" s="263"/>
      <c r="Q69" s="263"/>
      <c r="R69" s="263"/>
      <c r="S69" s="263"/>
      <c r="T69" s="263"/>
      <c r="U69" s="263"/>
      <c r="V69" s="263"/>
      <c r="W69" s="263"/>
      <c r="X69" s="263"/>
    </row>
    <row r="70" spans="1:24" x14ac:dyDescent="0.25">
      <c r="A70" s="192" t="s">
        <v>168</v>
      </c>
      <c r="B70" s="193"/>
      <c r="C70" s="193"/>
      <c r="D70" s="199">
        <f t="shared" ref="D70:X70" si="12">D6-D69</f>
        <v>0</v>
      </c>
      <c r="E70" s="199">
        <f t="shared" si="12"/>
        <v>0</v>
      </c>
      <c r="F70" s="228">
        <f t="shared" si="12"/>
        <v>0</v>
      </c>
      <c r="G70" s="228">
        <f t="shared" si="12"/>
        <v>0</v>
      </c>
      <c r="H70" s="228">
        <f t="shared" si="12"/>
        <v>0</v>
      </c>
      <c r="I70" s="228">
        <f t="shared" si="12"/>
        <v>0</v>
      </c>
      <c r="J70" s="207">
        <f t="shared" si="12"/>
        <v>0</v>
      </c>
      <c r="K70" s="207">
        <f t="shared" si="12"/>
        <v>0</v>
      </c>
      <c r="L70" s="207">
        <f t="shared" si="12"/>
        <v>0</v>
      </c>
      <c r="M70" s="207">
        <f t="shared" si="12"/>
        <v>0</v>
      </c>
      <c r="N70" s="207">
        <f t="shared" si="12"/>
        <v>0</v>
      </c>
      <c r="O70" s="207">
        <f t="shared" si="12"/>
        <v>0</v>
      </c>
      <c r="P70" s="207">
        <f t="shared" si="12"/>
        <v>0</v>
      </c>
      <c r="Q70" s="207">
        <f t="shared" si="12"/>
        <v>0</v>
      </c>
      <c r="R70" s="207">
        <f t="shared" si="12"/>
        <v>0</v>
      </c>
      <c r="S70" s="207">
        <f t="shared" si="12"/>
        <v>0</v>
      </c>
      <c r="T70" s="207">
        <f t="shared" si="12"/>
        <v>0</v>
      </c>
      <c r="U70" s="207">
        <f t="shared" si="12"/>
        <v>0</v>
      </c>
      <c r="V70" s="207">
        <f t="shared" si="12"/>
        <v>0</v>
      </c>
      <c r="W70" s="207">
        <f t="shared" si="12"/>
        <v>0</v>
      </c>
      <c r="X70" s="207">
        <f t="shared" si="12"/>
        <v>0</v>
      </c>
    </row>
    <row r="71" spans="1:24" x14ac:dyDescent="0.25">
      <c r="A71" s="218" t="s">
        <v>342</v>
      </c>
      <c r="B71" s="219"/>
      <c r="C71" s="219"/>
      <c r="D71" s="229">
        <v>229.4</v>
      </c>
      <c r="E71" s="229">
        <v>112.5</v>
      </c>
      <c r="F71" s="231">
        <v>38.869999999999997</v>
      </c>
      <c r="G71" s="230">
        <v>0</v>
      </c>
      <c r="H71" s="231">
        <v>4.76</v>
      </c>
      <c r="I71" s="230">
        <v>0</v>
      </c>
      <c r="J71" s="264">
        <v>126985</v>
      </c>
      <c r="K71" s="264">
        <v>40</v>
      </c>
      <c r="L71" s="264">
        <v>31</v>
      </c>
      <c r="M71" s="264">
        <v>30</v>
      </c>
      <c r="N71" s="264">
        <v>5800</v>
      </c>
      <c r="O71" s="264">
        <v>0</v>
      </c>
      <c r="P71" s="264">
        <v>0</v>
      </c>
      <c r="Q71" s="264">
        <v>103394</v>
      </c>
      <c r="R71" s="264">
        <v>38075</v>
      </c>
      <c r="S71" s="264">
        <v>500</v>
      </c>
      <c r="T71" s="264">
        <v>30</v>
      </c>
      <c r="U71" s="264">
        <v>2600</v>
      </c>
      <c r="V71" s="264">
        <v>2600</v>
      </c>
      <c r="W71" s="264">
        <v>0</v>
      </c>
      <c r="X71" s="264">
        <v>44</v>
      </c>
    </row>
    <row r="72" spans="1:24" x14ac:dyDescent="0.25">
      <c r="A72" s="192" t="s">
        <v>343</v>
      </c>
      <c r="B72" s="193"/>
      <c r="C72" s="193"/>
      <c r="D72" s="199">
        <f t="shared" ref="D72:X72" si="13">D6-D71</f>
        <v>-229.4</v>
      </c>
      <c r="E72" s="199">
        <f t="shared" si="13"/>
        <v>-112.5</v>
      </c>
      <c r="F72" s="228">
        <f t="shared" si="13"/>
        <v>-38.869999999999997</v>
      </c>
      <c r="G72" s="228">
        <f t="shared" si="13"/>
        <v>0</v>
      </c>
      <c r="H72" s="228">
        <f t="shared" si="13"/>
        <v>-4.76</v>
      </c>
      <c r="I72" s="228">
        <f t="shared" si="13"/>
        <v>0</v>
      </c>
      <c r="J72" s="207">
        <f t="shared" si="13"/>
        <v>-126985</v>
      </c>
      <c r="K72" s="207">
        <f t="shared" si="13"/>
        <v>-40</v>
      </c>
      <c r="L72" s="207">
        <f t="shared" si="13"/>
        <v>-31</v>
      </c>
      <c r="M72" s="207">
        <f t="shared" si="13"/>
        <v>-30</v>
      </c>
      <c r="N72" s="207">
        <f t="shared" si="13"/>
        <v>-5800</v>
      </c>
      <c r="O72" s="207">
        <f t="shared" si="13"/>
        <v>0</v>
      </c>
      <c r="P72" s="207">
        <f t="shared" si="13"/>
        <v>0</v>
      </c>
      <c r="Q72" s="207">
        <f t="shared" si="13"/>
        <v>-103394</v>
      </c>
      <c r="R72" s="207">
        <f t="shared" si="13"/>
        <v>-38075</v>
      </c>
      <c r="S72" s="207">
        <f t="shared" si="13"/>
        <v>-500</v>
      </c>
      <c r="T72" s="207">
        <f t="shared" si="13"/>
        <v>-30</v>
      </c>
      <c r="U72" s="207">
        <f t="shared" si="13"/>
        <v>-2600</v>
      </c>
      <c r="V72" s="207">
        <f t="shared" si="13"/>
        <v>-2600</v>
      </c>
      <c r="W72" s="207">
        <f t="shared" si="13"/>
        <v>0</v>
      </c>
      <c r="X72" s="207">
        <f t="shared" si="13"/>
        <v>-44</v>
      </c>
    </row>
    <row r="73" spans="1:24" ht="123" customHeight="1" x14ac:dyDescent="0.25">
      <c r="A73" s="299" t="s">
        <v>344</v>
      </c>
      <c r="B73" s="300"/>
      <c r="C73" s="301"/>
      <c r="D73" s="259"/>
      <c r="E73" s="259"/>
      <c r="F73" s="208"/>
      <c r="G73" s="208"/>
      <c r="H73" s="208"/>
      <c r="I73" s="208"/>
      <c r="J73" s="265"/>
      <c r="K73" s="265"/>
      <c r="L73" s="265"/>
      <c r="M73" s="265"/>
      <c r="N73" s="265"/>
      <c r="O73" s="265"/>
      <c r="P73" s="265"/>
      <c r="Q73" s="265"/>
      <c r="R73" s="265"/>
      <c r="S73" s="265"/>
      <c r="T73" s="265"/>
      <c r="U73" s="265"/>
      <c r="V73" s="265"/>
      <c r="W73" s="265"/>
      <c r="X73" s="265"/>
    </row>
  </sheetData>
  <sheetProtection sort="0" autoFilter="0"/>
  <mergeCells count="2">
    <mergeCell ref="A2:X2"/>
    <mergeCell ref="A73:C7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71"/>
  <sheetViews>
    <sheetView zoomScale="90" zoomScaleNormal="90" workbookViewId="0">
      <pane ySplit="6" topLeftCell="A7" activePane="bottomLeft" state="frozen"/>
      <selection pane="bottomLeft" activeCell="A70" sqref="A70"/>
    </sheetView>
  </sheetViews>
  <sheetFormatPr defaultRowHeight="15" x14ac:dyDescent="0.25"/>
  <cols>
    <col min="1" max="1" width="43.28515625" style="150" customWidth="1"/>
    <col min="2" max="2" width="20.28515625" style="150" customWidth="1"/>
    <col min="3" max="3" width="17.140625" style="150" customWidth="1"/>
    <col min="4" max="4" width="24.7109375" style="150" customWidth="1"/>
    <col min="5" max="16384" width="9.140625" style="150"/>
  </cols>
  <sheetData>
    <row r="2" spans="1:4" ht="18.75" x14ac:dyDescent="0.25">
      <c r="A2" s="267" t="s">
        <v>327</v>
      </c>
      <c r="B2" s="267"/>
      <c r="C2" s="267"/>
      <c r="D2" s="267"/>
    </row>
    <row r="4" spans="1:4" ht="60" x14ac:dyDescent="0.25">
      <c r="A4" s="221" t="s">
        <v>160</v>
      </c>
      <c r="B4" s="155" t="s">
        <v>304</v>
      </c>
      <c r="C4" s="155" t="s">
        <v>305</v>
      </c>
      <c r="D4" s="155" t="s">
        <v>328</v>
      </c>
    </row>
    <row r="5" spans="1:4" x14ac:dyDescent="0.25">
      <c r="A5" s="154"/>
      <c r="B5" s="221">
        <v>1</v>
      </c>
      <c r="C5" s="221">
        <v>2</v>
      </c>
      <c r="D5" s="221">
        <v>3</v>
      </c>
    </row>
    <row r="6" spans="1:4" ht="39" customHeight="1" x14ac:dyDescent="0.25">
      <c r="A6" s="157" t="s">
        <v>169</v>
      </c>
      <c r="B6" s="158" t="s">
        <v>142</v>
      </c>
      <c r="C6" s="159" t="s">
        <v>164</v>
      </c>
      <c r="D6" s="210">
        <f>SUM(D9:D12,D14:D18,D20:D25,D27:D34,D36:D39,D41:D44,D46:D49,D51:D54,D56:D59,D61:D64)</f>
        <v>0</v>
      </c>
    </row>
    <row r="7" spans="1:4" ht="15" customHeight="1" x14ac:dyDescent="0.25">
      <c r="A7" s="161" t="s">
        <v>165</v>
      </c>
      <c r="B7" s="155"/>
      <c r="C7" s="162"/>
      <c r="D7" s="211"/>
    </row>
    <row r="8" spans="1:4" ht="15" customHeight="1" x14ac:dyDescent="0.25">
      <c r="A8" s="164" t="s">
        <v>156</v>
      </c>
      <c r="B8" s="165" t="s">
        <v>157</v>
      </c>
      <c r="C8" s="166" t="s">
        <v>164</v>
      </c>
      <c r="D8" s="212">
        <f>SUM(D9:D12)</f>
        <v>0</v>
      </c>
    </row>
    <row r="9" spans="1:4" ht="15" customHeight="1" x14ac:dyDescent="0.25">
      <c r="A9" s="168" t="s">
        <v>170</v>
      </c>
      <c r="B9" s="169" t="s">
        <v>164</v>
      </c>
      <c r="C9" s="170" t="s">
        <v>174</v>
      </c>
      <c r="D9" s="241"/>
    </row>
    <row r="10" spans="1:4" ht="15" customHeight="1" x14ac:dyDescent="0.25">
      <c r="A10" s="168" t="s">
        <v>171</v>
      </c>
      <c r="B10" s="169" t="s">
        <v>164</v>
      </c>
      <c r="C10" s="170" t="s">
        <v>175</v>
      </c>
      <c r="D10" s="241"/>
    </row>
    <row r="11" spans="1:4" ht="15" customHeight="1" x14ac:dyDescent="0.25">
      <c r="A11" s="168" t="s">
        <v>172</v>
      </c>
      <c r="B11" s="169" t="s">
        <v>164</v>
      </c>
      <c r="C11" s="170" t="s">
        <v>176</v>
      </c>
      <c r="D11" s="241"/>
    </row>
    <row r="12" spans="1:4" ht="15" customHeight="1" x14ac:dyDescent="0.25">
      <c r="A12" s="168" t="s">
        <v>173</v>
      </c>
      <c r="B12" s="169" t="s">
        <v>164</v>
      </c>
      <c r="C12" s="170" t="s">
        <v>177</v>
      </c>
      <c r="D12" s="241"/>
    </row>
    <row r="13" spans="1:4" ht="15" customHeight="1" x14ac:dyDescent="0.25">
      <c r="A13" s="171" t="s">
        <v>10</v>
      </c>
      <c r="B13" s="165" t="s">
        <v>122</v>
      </c>
      <c r="C13" s="172" t="s">
        <v>164</v>
      </c>
      <c r="D13" s="203">
        <f>SUM(D14:D18)</f>
        <v>0</v>
      </c>
    </row>
    <row r="14" spans="1:4" ht="15" customHeight="1" x14ac:dyDescent="0.25">
      <c r="A14" s="168" t="s">
        <v>178</v>
      </c>
      <c r="B14" s="174" t="s">
        <v>164</v>
      </c>
      <c r="C14" s="170" t="s">
        <v>183</v>
      </c>
      <c r="D14" s="245"/>
    </row>
    <row r="15" spans="1:4" ht="15" customHeight="1" x14ac:dyDescent="0.25">
      <c r="A15" s="168" t="s">
        <v>179</v>
      </c>
      <c r="B15" s="174" t="s">
        <v>164</v>
      </c>
      <c r="C15" s="170" t="s">
        <v>184</v>
      </c>
      <c r="D15" s="245"/>
    </row>
    <row r="16" spans="1:4" ht="15" customHeight="1" x14ac:dyDescent="0.25">
      <c r="A16" s="168" t="s">
        <v>180</v>
      </c>
      <c r="B16" s="174" t="s">
        <v>164</v>
      </c>
      <c r="C16" s="170" t="s">
        <v>185</v>
      </c>
      <c r="D16" s="245"/>
    </row>
    <row r="17" spans="1:4" ht="15" customHeight="1" x14ac:dyDescent="0.25">
      <c r="A17" s="168" t="s">
        <v>181</v>
      </c>
      <c r="B17" s="174" t="s">
        <v>164</v>
      </c>
      <c r="C17" s="170" t="s">
        <v>186</v>
      </c>
      <c r="D17" s="245"/>
    </row>
    <row r="18" spans="1:4" ht="15" customHeight="1" x14ac:dyDescent="0.25">
      <c r="A18" s="168" t="s">
        <v>182</v>
      </c>
      <c r="B18" s="174" t="s">
        <v>164</v>
      </c>
      <c r="C18" s="170" t="s">
        <v>187</v>
      </c>
      <c r="D18" s="245"/>
    </row>
    <row r="19" spans="1:4" ht="15" customHeight="1" x14ac:dyDescent="0.25">
      <c r="A19" s="171" t="s">
        <v>11</v>
      </c>
      <c r="B19" s="165">
        <v>52626404000</v>
      </c>
      <c r="C19" s="176" t="s">
        <v>164</v>
      </c>
      <c r="D19" s="203">
        <f>SUM(D20:D25)</f>
        <v>0</v>
      </c>
    </row>
    <row r="20" spans="1:4" ht="15" customHeight="1" x14ac:dyDescent="0.25">
      <c r="A20" s="168" t="s">
        <v>188</v>
      </c>
      <c r="B20" s="174" t="s">
        <v>164</v>
      </c>
      <c r="C20" s="170" t="s">
        <v>194</v>
      </c>
      <c r="D20" s="245"/>
    </row>
    <row r="21" spans="1:4" ht="15" customHeight="1" x14ac:dyDescent="0.25">
      <c r="A21" s="168" t="s">
        <v>189</v>
      </c>
      <c r="B21" s="174" t="s">
        <v>164</v>
      </c>
      <c r="C21" s="170" t="s">
        <v>195</v>
      </c>
      <c r="D21" s="245"/>
    </row>
    <row r="22" spans="1:4" ht="15" customHeight="1" x14ac:dyDescent="0.25">
      <c r="A22" s="168" t="s">
        <v>190</v>
      </c>
      <c r="B22" s="174" t="s">
        <v>164</v>
      </c>
      <c r="C22" s="170" t="s">
        <v>196</v>
      </c>
      <c r="D22" s="245"/>
    </row>
    <row r="23" spans="1:4" ht="15" customHeight="1" x14ac:dyDescent="0.25">
      <c r="A23" s="168" t="s">
        <v>191</v>
      </c>
      <c r="B23" s="174" t="s">
        <v>164</v>
      </c>
      <c r="C23" s="170" t="s">
        <v>197</v>
      </c>
      <c r="D23" s="245"/>
    </row>
    <row r="24" spans="1:4" ht="15" customHeight="1" x14ac:dyDescent="0.25">
      <c r="A24" s="168" t="s">
        <v>192</v>
      </c>
      <c r="B24" s="174" t="s">
        <v>164</v>
      </c>
      <c r="C24" s="170" t="s">
        <v>198</v>
      </c>
      <c r="D24" s="245"/>
    </row>
    <row r="25" spans="1:4" ht="15" customHeight="1" x14ac:dyDescent="0.25">
      <c r="A25" s="168" t="s">
        <v>193</v>
      </c>
      <c r="B25" s="174" t="s">
        <v>164</v>
      </c>
      <c r="C25" s="170" t="s">
        <v>199</v>
      </c>
      <c r="D25" s="245"/>
    </row>
    <row r="26" spans="1:4" ht="15" customHeight="1" x14ac:dyDescent="0.25">
      <c r="A26" s="171" t="s">
        <v>12</v>
      </c>
      <c r="B26" s="165" t="s">
        <v>126</v>
      </c>
      <c r="C26" s="172" t="s">
        <v>164</v>
      </c>
      <c r="D26" s="203">
        <f>SUM(D27:D34)</f>
        <v>0</v>
      </c>
    </row>
    <row r="27" spans="1:4" ht="15" customHeight="1" x14ac:dyDescent="0.25">
      <c r="A27" s="168" t="s">
        <v>200</v>
      </c>
      <c r="B27" s="174" t="s">
        <v>164</v>
      </c>
      <c r="C27" s="170" t="s">
        <v>208</v>
      </c>
      <c r="D27" s="245"/>
    </row>
    <row r="28" spans="1:4" ht="15" customHeight="1" x14ac:dyDescent="0.25">
      <c r="A28" s="168" t="s">
        <v>201</v>
      </c>
      <c r="B28" s="174" t="s">
        <v>164</v>
      </c>
      <c r="C28" s="170" t="s">
        <v>209</v>
      </c>
      <c r="D28" s="245"/>
    </row>
    <row r="29" spans="1:4" ht="15" customHeight="1" x14ac:dyDescent="0.25">
      <c r="A29" s="168" t="s">
        <v>202</v>
      </c>
      <c r="B29" s="174" t="s">
        <v>164</v>
      </c>
      <c r="C29" s="170" t="s">
        <v>210</v>
      </c>
      <c r="D29" s="245"/>
    </row>
    <row r="30" spans="1:4" ht="15" customHeight="1" x14ac:dyDescent="0.25">
      <c r="A30" s="168" t="s">
        <v>203</v>
      </c>
      <c r="B30" s="174" t="s">
        <v>164</v>
      </c>
      <c r="C30" s="170" t="s">
        <v>211</v>
      </c>
      <c r="D30" s="245"/>
    </row>
    <row r="31" spans="1:4" ht="15" customHeight="1" x14ac:dyDescent="0.25">
      <c r="A31" s="168" t="s">
        <v>204</v>
      </c>
      <c r="B31" s="174" t="s">
        <v>164</v>
      </c>
      <c r="C31" s="170" t="s">
        <v>212</v>
      </c>
      <c r="D31" s="245"/>
    </row>
    <row r="32" spans="1:4" ht="15" customHeight="1" x14ac:dyDescent="0.25">
      <c r="A32" s="168" t="s">
        <v>205</v>
      </c>
      <c r="B32" s="174" t="s">
        <v>164</v>
      </c>
      <c r="C32" s="170" t="s">
        <v>213</v>
      </c>
      <c r="D32" s="245"/>
    </row>
    <row r="33" spans="1:4" ht="15" customHeight="1" x14ac:dyDescent="0.25">
      <c r="A33" s="168" t="s">
        <v>206</v>
      </c>
      <c r="B33" s="174" t="s">
        <v>164</v>
      </c>
      <c r="C33" s="170" t="s">
        <v>214</v>
      </c>
      <c r="D33" s="245"/>
    </row>
    <row r="34" spans="1:4" ht="15" customHeight="1" x14ac:dyDescent="0.25">
      <c r="A34" s="168" t="s">
        <v>207</v>
      </c>
      <c r="B34" s="174" t="s">
        <v>164</v>
      </c>
      <c r="C34" s="170" t="s">
        <v>215</v>
      </c>
      <c r="D34" s="245"/>
    </row>
    <row r="35" spans="1:4" ht="15" customHeight="1" x14ac:dyDescent="0.25">
      <c r="A35" s="171" t="s">
        <v>13</v>
      </c>
      <c r="B35" s="165" t="s">
        <v>127</v>
      </c>
      <c r="C35" s="177" t="s">
        <v>164</v>
      </c>
      <c r="D35" s="203">
        <f>SUM(D36:D39)</f>
        <v>0</v>
      </c>
    </row>
    <row r="36" spans="1:4" ht="15" customHeight="1" x14ac:dyDescent="0.25">
      <c r="A36" s="168" t="s">
        <v>216</v>
      </c>
      <c r="B36" s="174" t="s">
        <v>164</v>
      </c>
      <c r="C36" s="170" t="s">
        <v>220</v>
      </c>
      <c r="D36" s="245"/>
    </row>
    <row r="37" spans="1:4" ht="15" customHeight="1" x14ac:dyDescent="0.25">
      <c r="A37" s="168" t="s">
        <v>217</v>
      </c>
      <c r="B37" s="174" t="s">
        <v>164</v>
      </c>
      <c r="C37" s="170" t="s">
        <v>221</v>
      </c>
      <c r="D37" s="245"/>
    </row>
    <row r="38" spans="1:4" ht="15" customHeight="1" x14ac:dyDescent="0.25">
      <c r="A38" s="168" t="s">
        <v>218</v>
      </c>
      <c r="B38" s="174" t="s">
        <v>164</v>
      </c>
      <c r="C38" s="170" t="s">
        <v>222</v>
      </c>
      <c r="D38" s="245"/>
    </row>
    <row r="39" spans="1:4" ht="15" customHeight="1" x14ac:dyDescent="0.25">
      <c r="A39" s="168" t="s">
        <v>219</v>
      </c>
      <c r="B39" s="174" t="s">
        <v>164</v>
      </c>
      <c r="C39" s="170" t="s">
        <v>223</v>
      </c>
      <c r="D39" s="245"/>
    </row>
    <row r="40" spans="1:4" ht="15" customHeight="1" x14ac:dyDescent="0.25">
      <c r="A40" s="171" t="s">
        <v>14</v>
      </c>
      <c r="B40" s="165" t="s">
        <v>129</v>
      </c>
      <c r="C40" s="177" t="s">
        <v>164</v>
      </c>
      <c r="D40" s="203">
        <f>SUM(D41:D44)</f>
        <v>0</v>
      </c>
    </row>
    <row r="41" spans="1:4" ht="15" customHeight="1" x14ac:dyDescent="0.25">
      <c r="A41" s="168" t="s">
        <v>224</v>
      </c>
      <c r="B41" s="174" t="s">
        <v>164</v>
      </c>
      <c r="C41" s="170" t="s">
        <v>228</v>
      </c>
      <c r="D41" s="245"/>
    </row>
    <row r="42" spans="1:4" ht="15" customHeight="1" x14ac:dyDescent="0.25">
      <c r="A42" s="168" t="s">
        <v>225</v>
      </c>
      <c r="B42" s="174" t="s">
        <v>164</v>
      </c>
      <c r="C42" s="170" t="s">
        <v>229</v>
      </c>
      <c r="D42" s="245"/>
    </row>
    <row r="43" spans="1:4" ht="15" customHeight="1" x14ac:dyDescent="0.25">
      <c r="A43" s="168" t="s">
        <v>226</v>
      </c>
      <c r="B43" s="174" t="s">
        <v>164</v>
      </c>
      <c r="C43" s="170" t="s">
        <v>230</v>
      </c>
      <c r="D43" s="245"/>
    </row>
    <row r="44" spans="1:4" ht="15" customHeight="1" x14ac:dyDescent="0.25">
      <c r="A44" s="168" t="s">
        <v>227</v>
      </c>
      <c r="B44" s="174" t="s">
        <v>164</v>
      </c>
      <c r="C44" s="170" t="s">
        <v>231</v>
      </c>
      <c r="D44" s="245"/>
    </row>
    <row r="45" spans="1:4" ht="15" customHeight="1" x14ac:dyDescent="0.25">
      <c r="A45" s="171" t="s">
        <v>15</v>
      </c>
      <c r="B45" s="165" t="s">
        <v>132</v>
      </c>
      <c r="C45" s="174" t="s">
        <v>164</v>
      </c>
      <c r="D45" s="213">
        <f>SUM(D46:D49)</f>
        <v>0</v>
      </c>
    </row>
    <row r="46" spans="1:4" ht="15" customHeight="1" x14ac:dyDescent="0.25">
      <c r="A46" s="168" t="s">
        <v>232</v>
      </c>
      <c r="B46" s="174" t="s">
        <v>164</v>
      </c>
      <c r="C46" s="170" t="s">
        <v>236</v>
      </c>
      <c r="D46" s="246"/>
    </row>
    <row r="47" spans="1:4" ht="15" customHeight="1" x14ac:dyDescent="0.25">
      <c r="A47" s="168" t="s">
        <v>233</v>
      </c>
      <c r="B47" s="174" t="s">
        <v>164</v>
      </c>
      <c r="C47" s="170" t="s">
        <v>237</v>
      </c>
      <c r="D47" s="246"/>
    </row>
    <row r="48" spans="1:4" ht="15" customHeight="1" x14ac:dyDescent="0.25">
      <c r="A48" s="168" t="s">
        <v>234</v>
      </c>
      <c r="B48" s="174" t="s">
        <v>164</v>
      </c>
      <c r="C48" s="170" t="s">
        <v>238</v>
      </c>
      <c r="D48" s="246"/>
    </row>
    <row r="49" spans="1:4" ht="15" customHeight="1" x14ac:dyDescent="0.25">
      <c r="A49" s="168" t="s">
        <v>235</v>
      </c>
      <c r="B49" s="174" t="s">
        <v>164</v>
      </c>
      <c r="C49" s="170" t="s">
        <v>239</v>
      </c>
      <c r="D49" s="246"/>
    </row>
    <row r="50" spans="1:4" ht="15" customHeight="1" x14ac:dyDescent="0.25">
      <c r="A50" s="181" t="s">
        <v>16</v>
      </c>
      <c r="B50" s="165" t="s">
        <v>134</v>
      </c>
      <c r="C50" s="174" t="s">
        <v>164</v>
      </c>
      <c r="D50" s="213">
        <f>SUM(D51:D54)</f>
        <v>0</v>
      </c>
    </row>
    <row r="51" spans="1:4" ht="15" customHeight="1" x14ac:dyDescent="0.25">
      <c r="A51" s="168" t="s">
        <v>240</v>
      </c>
      <c r="B51" s="174" t="s">
        <v>164</v>
      </c>
      <c r="C51" s="170" t="s">
        <v>244</v>
      </c>
      <c r="D51" s="246"/>
    </row>
    <row r="52" spans="1:4" ht="15" customHeight="1" x14ac:dyDescent="0.25">
      <c r="A52" s="168" t="s">
        <v>241</v>
      </c>
      <c r="B52" s="174" t="s">
        <v>164</v>
      </c>
      <c r="C52" s="170" t="s">
        <v>245</v>
      </c>
      <c r="D52" s="246"/>
    </row>
    <row r="53" spans="1:4" ht="15" customHeight="1" x14ac:dyDescent="0.25">
      <c r="A53" s="168" t="s">
        <v>242</v>
      </c>
      <c r="B53" s="174" t="s">
        <v>164</v>
      </c>
      <c r="C53" s="170" t="s">
        <v>246</v>
      </c>
      <c r="D53" s="246"/>
    </row>
    <row r="54" spans="1:4" ht="15" customHeight="1" x14ac:dyDescent="0.25">
      <c r="A54" s="168" t="s">
        <v>243</v>
      </c>
      <c r="B54" s="174" t="s">
        <v>164</v>
      </c>
      <c r="C54" s="170" t="s">
        <v>247</v>
      </c>
      <c r="D54" s="246"/>
    </row>
    <row r="55" spans="1:4" ht="15" customHeight="1" x14ac:dyDescent="0.25">
      <c r="A55" s="181" t="s">
        <v>17</v>
      </c>
      <c r="B55" s="165" t="s">
        <v>145</v>
      </c>
      <c r="C55" s="174" t="s">
        <v>164</v>
      </c>
      <c r="D55" s="215">
        <f>SUM(D56:D59)</f>
        <v>0</v>
      </c>
    </row>
    <row r="56" spans="1:4" ht="15" customHeight="1" x14ac:dyDescent="0.25">
      <c r="A56" s="168" t="s">
        <v>248</v>
      </c>
      <c r="B56" s="174" t="s">
        <v>164</v>
      </c>
      <c r="C56" s="170" t="s">
        <v>252</v>
      </c>
      <c r="D56" s="246"/>
    </row>
    <row r="57" spans="1:4" ht="15" customHeight="1" x14ac:dyDescent="0.25">
      <c r="A57" s="168" t="s">
        <v>249</v>
      </c>
      <c r="B57" s="174" t="s">
        <v>164</v>
      </c>
      <c r="C57" s="170" t="s">
        <v>253</v>
      </c>
      <c r="D57" s="246"/>
    </row>
    <row r="58" spans="1:4" ht="15" customHeight="1" x14ac:dyDescent="0.25">
      <c r="A58" s="168" t="s">
        <v>250</v>
      </c>
      <c r="B58" s="174" t="s">
        <v>164</v>
      </c>
      <c r="C58" s="170" t="s">
        <v>254</v>
      </c>
      <c r="D58" s="246"/>
    </row>
    <row r="59" spans="1:4" ht="15" customHeight="1" x14ac:dyDescent="0.25">
      <c r="A59" s="168" t="s">
        <v>251</v>
      </c>
      <c r="B59" s="174" t="s">
        <v>164</v>
      </c>
      <c r="C59" s="170" t="s">
        <v>255</v>
      </c>
      <c r="D59" s="246"/>
    </row>
    <row r="60" spans="1:4" ht="15" customHeight="1" x14ac:dyDescent="0.25">
      <c r="A60" s="183" t="s">
        <v>18</v>
      </c>
      <c r="B60" s="165" t="s">
        <v>138</v>
      </c>
      <c r="C60" s="174" t="s">
        <v>164</v>
      </c>
      <c r="D60" s="213">
        <f>SUM(D61:D64)</f>
        <v>0</v>
      </c>
    </row>
    <row r="61" spans="1:4" ht="15" customHeight="1" x14ac:dyDescent="0.25">
      <c r="A61" s="168" t="s">
        <v>256</v>
      </c>
      <c r="B61" s="174" t="s">
        <v>164</v>
      </c>
      <c r="C61" s="170" t="s">
        <v>260</v>
      </c>
      <c r="D61" s="246"/>
    </row>
    <row r="62" spans="1:4" ht="15" customHeight="1" x14ac:dyDescent="0.25">
      <c r="A62" s="168" t="s">
        <v>257</v>
      </c>
      <c r="B62" s="174" t="s">
        <v>164</v>
      </c>
      <c r="C62" s="170" t="s">
        <v>261</v>
      </c>
      <c r="D62" s="246"/>
    </row>
    <row r="63" spans="1:4" ht="15" customHeight="1" x14ac:dyDescent="0.25">
      <c r="A63" s="168" t="s">
        <v>258</v>
      </c>
      <c r="B63" s="174" t="s">
        <v>164</v>
      </c>
      <c r="C63" s="170" t="s">
        <v>262</v>
      </c>
      <c r="D63" s="246"/>
    </row>
    <row r="64" spans="1:4" ht="15" customHeight="1" x14ac:dyDescent="0.25">
      <c r="A64" s="168" t="s">
        <v>259</v>
      </c>
      <c r="B64" s="174" t="s">
        <v>164</v>
      </c>
      <c r="C64" s="170" t="s">
        <v>263</v>
      </c>
      <c r="D64" s="246"/>
    </row>
    <row r="65" spans="1:4" ht="15" customHeight="1" x14ac:dyDescent="0.25">
      <c r="A65" s="154"/>
      <c r="B65" s="174"/>
      <c r="C65" s="184"/>
      <c r="D65" s="214"/>
    </row>
    <row r="66" spans="1:4" ht="15" customHeight="1" x14ac:dyDescent="0.25">
      <c r="A66" s="154"/>
      <c r="B66" s="174"/>
      <c r="C66" s="184"/>
      <c r="D66" s="214"/>
    </row>
    <row r="67" spans="1:4" ht="28.5" x14ac:dyDescent="0.25">
      <c r="A67" s="186" t="s">
        <v>166</v>
      </c>
      <c r="B67" s="154"/>
      <c r="C67" s="154"/>
      <c r="D67" s="203">
        <f>SUM(D8,D13,D19,D26,D35,D40,D45,D50,D55,D60)</f>
        <v>0</v>
      </c>
    </row>
    <row r="68" spans="1:4" x14ac:dyDescent="0.25">
      <c r="A68" s="164"/>
      <c r="B68" s="154"/>
      <c r="C68" s="154"/>
      <c r="D68" s="183"/>
    </row>
    <row r="69" spans="1:4" x14ac:dyDescent="0.25">
      <c r="A69" s="190" t="s">
        <v>342</v>
      </c>
      <c r="B69" s="191"/>
      <c r="C69" s="191"/>
      <c r="D69" s="206">
        <v>25</v>
      </c>
    </row>
    <row r="70" spans="1:4" x14ac:dyDescent="0.25">
      <c r="A70" s="192" t="s">
        <v>343</v>
      </c>
      <c r="B70" s="193"/>
      <c r="C70" s="193"/>
      <c r="D70" s="193">
        <f>D6-D69</f>
        <v>-25</v>
      </c>
    </row>
    <row r="71" spans="1:4" ht="88.5" customHeight="1" x14ac:dyDescent="0.25">
      <c r="A71" s="234" t="s">
        <v>345</v>
      </c>
      <c r="B71" s="280"/>
      <c r="C71" s="281"/>
      <c r="D71" s="282"/>
    </row>
  </sheetData>
  <sheetProtection sort="0" autoFilter="0"/>
  <mergeCells count="2">
    <mergeCell ref="A2:D2"/>
    <mergeCell ref="B71:D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71"/>
  <sheetViews>
    <sheetView zoomScale="90" zoomScaleNormal="90" workbookViewId="0">
      <pane ySplit="6" topLeftCell="A7" activePane="bottomLeft" state="frozen"/>
      <selection pane="bottomLeft" activeCell="H63" sqref="H63"/>
    </sheetView>
  </sheetViews>
  <sheetFormatPr defaultRowHeight="15" x14ac:dyDescent="0.25"/>
  <cols>
    <col min="1" max="1" width="41.85546875" style="150" customWidth="1"/>
    <col min="2" max="2" width="16" style="150" customWidth="1"/>
    <col min="3" max="3" width="14.5703125" style="150" customWidth="1"/>
    <col min="4" max="5" width="19.7109375" style="150" customWidth="1"/>
    <col min="6" max="16384" width="9.140625" style="150"/>
  </cols>
  <sheetData>
    <row r="2" spans="1:5" ht="23.25" customHeight="1" x14ac:dyDescent="0.25">
      <c r="A2" s="302" t="s">
        <v>329</v>
      </c>
      <c r="B2" s="302"/>
      <c r="C2" s="302"/>
      <c r="D2" s="302"/>
      <c r="E2" s="302"/>
    </row>
    <row r="3" spans="1:5" x14ac:dyDescent="0.25">
      <c r="A3" s="154"/>
      <c r="B3" s="154"/>
      <c r="C3" s="154"/>
      <c r="D3" s="154"/>
      <c r="E3" s="154"/>
    </row>
    <row r="4" spans="1:5" ht="90" x14ac:dyDescent="0.25">
      <c r="A4" s="221" t="s">
        <v>160</v>
      </c>
      <c r="B4" s="155" t="s">
        <v>330</v>
      </c>
      <c r="C4" s="155" t="s">
        <v>331</v>
      </c>
      <c r="D4" s="155" t="s">
        <v>332</v>
      </c>
      <c r="E4" s="155" t="s">
        <v>333</v>
      </c>
    </row>
    <row r="5" spans="1:5" x14ac:dyDescent="0.25">
      <c r="A5" s="154"/>
      <c r="B5" s="221">
        <v>1</v>
      </c>
      <c r="C5" s="221">
        <v>2</v>
      </c>
      <c r="D5" s="221">
        <v>3</v>
      </c>
      <c r="E5" s="221">
        <v>4</v>
      </c>
    </row>
    <row r="6" spans="1:5" ht="38.25" customHeight="1" x14ac:dyDescent="0.25">
      <c r="A6" s="157" t="s">
        <v>169</v>
      </c>
      <c r="B6" s="158" t="s">
        <v>142</v>
      </c>
      <c r="C6" s="159" t="s">
        <v>164</v>
      </c>
      <c r="D6" s="210">
        <f>SUM(D9:D12,D14:D18,D20:D25,D27:D34,D36:D39,D41:D44,D46:D49,D51:D54,D56:D59,D61:D64)</f>
        <v>0</v>
      </c>
      <c r="E6" s="210">
        <f>SUM(E9:E12,E14:E18,E20:E25,E27:E34,E36:E39,E41:E44,E46:E49,E51:E54,E56:E59,E61:E64)</f>
        <v>0</v>
      </c>
    </row>
    <row r="7" spans="1:5" ht="15" customHeight="1" x14ac:dyDescent="0.25">
      <c r="A7" s="161" t="s">
        <v>165</v>
      </c>
      <c r="B7" s="155"/>
      <c r="C7" s="162"/>
      <c r="D7" s="211"/>
      <c r="E7" s="201"/>
    </row>
    <row r="8" spans="1:5" ht="15" customHeight="1" x14ac:dyDescent="0.25">
      <c r="A8" s="164" t="s">
        <v>156</v>
      </c>
      <c r="B8" s="165" t="s">
        <v>157</v>
      </c>
      <c r="C8" s="166" t="s">
        <v>164</v>
      </c>
      <c r="D8" s="212">
        <f>SUM(D9:D12)</f>
        <v>0</v>
      </c>
      <c r="E8" s="212">
        <f>SUM(E9:E12)</f>
        <v>0</v>
      </c>
    </row>
    <row r="9" spans="1:5" ht="15" customHeight="1" x14ac:dyDescent="0.25">
      <c r="A9" s="168" t="s">
        <v>170</v>
      </c>
      <c r="B9" s="169" t="s">
        <v>164</v>
      </c>
      <c r="C9" s="170" t="s">
        <v>174</v>
      </c>
      <c r="D9" s="241"/>
      <c r="E9" s="247"/>
    </row>
    <row r="10" spans="1:5" ht="15" customHeight="1" x14ac:dyDescent="0.25">
      <c r="A10" s="168" t="s">
        <v>171</v>
      </c>
      <c r="B10" s="169" t="s">
        <v>164</v>
      </c>
      <c r="C10" s="170" t="s">
        <v>175</v>
      </c>
      <c r="D10" s="241"/>
      <c r="E10" s="245"/>
    </row>
    <row r="11" spans="1:5" ht="15" customHeight="1" x14ac:dyDescent="0.25">
      <c r="A11" s="168" t="s">
        <v>172</v>
      </c>
      <c r="B11" s="169" t="s">
        <v>164</v>
      </c>
      <c r="C11" s="170" t="s">
        <v>176</v>
      </c>
      <c r="D11" s="241"/>
      <c r="E11" s="247"/>
    </row>
    <row r="12" spans="1:5" ht="15" customHeight="1" x14ac:dyDescent="0.25">
      <c r="A12" s="168" t="s">
        <v>173</v>
      </c>
      <c r="B12" s="169" t="s">
        <v>164</v>
      </c>
      <c r="C12" s="170" t="s">
        <v>177</v>
      </c>
      <c r="D12" s="241"/>
      <c r="E12" s="247"/>
    </row>
    <row r="13" spans="1:5" ht="15" customHeight="1" x14ac:dyDescent="0.25">
      <c r="A13" s="171" t="s">
        <v>10</v>
      </c>
      <c r="B13" s="165" t="s">
        <v>122</v>
      </c>
      <c r="C13" s="172" t="s">
        <v>164</v>
      </c>
      <c r="D13" s="203">
        <f>SUM(D14:D18)</f>
        <v>0</v>
      </c>
      <c r="E13" s="203">
        <f>SUM(E14:E18)</f>
        <v>0</v>
      </c>
    </row>
    <row r="14" spans="1:5" ht="15" customHeight="1" x14ac:dyDescent="0.25">
      <c r="A14" s="168" t="s">
        <v>178</v>
      </c>
      <c r="B14" s="174" t="s">
        <v>164</v>
      </c>
      <c r="C14" s="170" t="s">
        <v>183</v>
      </c>
      <c r="D14" s="245"/>
      <c r="E14" s="247"/>
    </row>
    <row r="15" spans="1:5" ht="15" customHeight="1" x14ac:dyDescent="0.25">
      <c r="A15" s="168" t="s">
        <v>179</v>
      </c>
      <c r="B15" s="174" t="s">
        <v>164</v>
      </c>
      <c r="C15" s="170" t="s">
        <v>184</v>
      </c>
      <c r="D15" s="245"/>
      <c r="E15" s="245"/>
    </row>
    <row r="16" spans="1:5" ht="15" customHeight="1" x14ac:dyDescent="0.25">
      <c r="A16" s="168" t="s">
        <v>180</v>
      </c>
      <c r="B16" s="174" t="s">
        <v>164</v>
      </c>
      <c r="C16" s="170" t="s">
        <v>185</v>
      </c>
      <c r="D16" s="245"/>
      <c r="E16" s="247"/>
    </row>
    <row r="17" spans="1:5" ht="15" customHeight="1" x14ac:dyDescent="0.25">
      <c r="A17" s="168" t="s">
        <v>181</v>
      </c>
      <c r="B17" s="174" t="s">
        <v>164</v>
      </c>
      <c r="C17" s="170" t="s">
        <v>186</v>
      </c>
      <c r="D17" s="245"/>
      <c r="E17" s="247"/>
    </row>
    <row r="18" spans="1:5" ht="15" customHeight="1" x14ac:dyDescent="0.25">
      <c r="A18" s="168" t="s">
        <v>182</v>
      </c>
      <c r="B18" s="174" t="s">
        <v>164</v>
      </c>
      <c r="C18" s="170" t="s">
        <v>187</v>
      </c>
      <c r="D18" s="245"/>
      <c r="E18" s="247"/>
    </row>
    <row r="19" spans="1:5" ht="15" customHeight="1" x14ac:dyDescent="0.25">
      <c r="A19" s="171" t="s">
        <v>11</v>
      </c>
      <c r="B19" s="165" t="s">
        <v>124</v>
      </c>
      <c r="C19" s="176" t="s">
        <v>164</v>
      </c>
      <c r="D19" s="203">
        <f>SUM(D20:D25)</f>
        <v>0</v>
      </c>
      <c r="E19" s="203">
        <f>SUM(E20:E25)</f>
        <v>0</v>
      </c>
    </row>
    <row r="20" spans="1:5" ht="15" customHeight="1" x14ac:dyDescent="0.25">
      <c r="A20" s="168" t="s">
        <v>188</v>
      </c>
      <c r="B20" s="174" t="s">
        <v>164</v>
      </c>
      <c r="C20" s="170" t="s">
        <v>194</v>
      </c>
      <c r="D20" s="245"/>
      <c r="E20" s="247"/>
    </row>
    <row r="21" spans="1:5" ht="15" customHeight="1" x14ac:dyDescent="0.25">
      <c r="A21" s="168" t="s">
        <v>189</v>
      </c>
      <c r="B21" s="174" t="s">
        <v>164</v>
      </c>
      <c r="C21" s="170" t="s">
        <v>195</v>
      </c>
      <c r="D21" s="245"/>
      <c r="E21" s="245"/>
    </row>
    <row r="22" spans="1:5" ht="15" customHeight="1" x14ac:dyDescent="0.25">
      <c r="A22" s="168" t="s">
        <v>190</v>
      </c>
      <c r="B22" s="174" t="s">
        <v>164</v>
      </c>
      <c r="C22" s="170" t="s">
        <v>196</v>
      </c>
      <c r="D22" s="245"/>
      <c r="E22" s="247"/>
    </row>
    <row r="23" spans="1:5" ht="15" customHeight="1" x14ac:dyDescent="0.25">
      <c r="A23" s="168" t="s">
        <v>191</v>
      </c>
      <c r="B23" s="174" t="s">
        <v>164</v>
      </c>
      <c r="C23" s="170" t="s">
        <v>197</v>
      </c>
      <c r="D23" s="245"/>
      <c r="E23" s="247"/>
    </row>
    <row r="24" spans="1:5" ht="15" customHeight="1" x14ac:dyDescent="0.25">
      <c r="A24" s="168" t="s">
        <v>192</v>
      </c>
      <c r="B24" s="174" t="s">
        <v>164</v>
      </c>
      <c r="C24" s="170" t="s">
        <v>198</v>
      </c>
      <c r="D24" s="245"/>
      <c r="E24" s="247"/>
    </row>
    <row r="25" spans="1:5" ht="15" customHeight="1" x14ac:dyDescent="0.25">
      <c r="A25" s="168" t="s">
        <v>193</v>
      </c>
      <c r="B25" s="174" t="s">
        <v>164</v>
      </c>
      <c r="C25" s="170" t="s">
        <v>199</v>
      </c>
      <c r="D25" s="245"/>
      <c r="E25" s="247"/>
    </row>
    <row r="26" spans="1:5" ht="15" customHeight="1" x14ac:dyDescent="0.25">
      <c r="A26" s="171" t="s">
        <v>12</v>
      </c>
      <c r="B26" s="165" t="s">
        <v>126</v>
      </c>
      <c r="C26" s="172" t="s">
        <v>164</v>
      </c>
      <c r="D26" s="203">
        <f>SUM(D27:D34)</f>
        <v>0</v>
      </c>
      <c r="E26" s="203">
        <f>SUM(E27:E34)</f>
        <v>0</v>
      </c>
    </row>
    <row r="27" spans="1:5" ht="15" customHeight="1" x14ac:dyDescent="0.25">
      <c r="A27" s="168" t="s">
        <v>200</v>
      </c>
      <c r="B27" s="174" t="s">
        <v>164</v>
      </c>
      <c r="C27" s="170" t="s">
        <v>208</v>
      </c>
      <c r="D27" s="245"/>
      <c r="E27" s="247"/>
    </row>
    <row r="28" spans="1:5" ht="15" customHeight="1" x14ac:dyDescent="0.25">
      <c r="A28" s="168" t="s">
        <v>201</v>
      </c>
      <c r="B28" s="174" t="s">
        <v>164</v>
      </c>
      <c r="C28" s="170" t="s">
        <v>209</v>
      </c>
      <c r="D28" s="245"/>
      <c r="E28" s="247"/>
    </row>
    <row r="29" spans="1:5" ht="15" customHeight="1" x14ac:dyDescent="0.25">
      <c r="A29" s="168" t="s">
        <v>202</v>
      </c>
      <c r="B29" s="174" t="s">
        <v>164</v>
      </c>
      <c r="C29" s="170" t="s">
        <v>210</v>
      </c>
      <c r="D29" s="245"/>
      <c r="E29" s="247"/>
    </row>
    <row r="30" spans="1:5" ht="15" customHeight="1" x14ac:dyDescent="0.25">
      <c r="A30" s="168" t="s">
        <v>203</v>
      </c>
      <c r="B30" s="174" t="s">
        <v>164</v>
      </c>
      <c r="C30" s="170" t="s">
        <v>211</v>
      </c>
      <c r="D30" s="245"/>
      <c r="E30" s="247"/>
    </row>
    <row r="31" spans="1:5" ht="15" customHeight="1" x14ac:dyDescent="0.25">
      <c r="A31" s="168" t="s">
        <v>204</v>
      </c>
      <c r="B31" s="174" t="s">
        <v>164</v>
      </c>
      <c r="C31" s="170" t="s">
        <v>212</v>
      </c>
      <c r="D31" s="245"/>
      <c r="E31" s="245"/>
    </row>
    <row r="32" spans="1:5" ht="15" customHeight="1" x14ac:dyDescent="0.25">
      <c r="A32" s="168" t="s">
        <v>205</v>
      </c>
      <c r="B32" s="174" t="s">
        <v>164</v>
      </c>
      <c r="C32" s="170" t="s">
        <v>213</v>
      </c>
      <c r="D32" s="245"/>
      <c r="E32" s="247"/>
    </row>
    <row r="33" spans="1:5" ht="15" customHeight="1" x14ac:dyDescent="0.25">
      <c r="A33" s="168" t="s">
        <v>206</v>
      </c>
      <c r="B33" s="174" t="s">
        <v>164</v>
      </c>
      <c r="C33" s="170" t="s">
        <v>214</v>
      </c>
      <c r="D33" s="245"/>
      <c r="E33" s="247"/>
    </row>
    <row r="34" spans="1:5" ht="15" customHeight="1" x14ac:dyDescent="0.25">
      <c r="A34" s="168" t="s">
        <v>207</v>
      </c>
      <c r="B34" s="174" t="s">
        <v>164</v>
      </c>
      <c r="C34" s="170" t="s">
        <v>215</v>
      </c>
      <c r="D34" s="245"/>
      <c r="E34" s="247"/>
    </row>
    <row r="35" spans="1:5" ht="15" customHeight="1" x14ac:dyDescent="0.25">
      <c r="A35" s="171" t="s">
        <v>13</v>
      </c>
      <c r="B35" s="165" t="s">
        <v>127</v>
      </c>
      <c r="C35" s="177" t="s">
        <v>164</v>
      </c>
      <c r="D35" s="203">
        <f>SUM(D36:D39)</f>
        <v>0</v>
      </c>
      <c r="E35" s="203">
        <f>SUM(E36:E39)</f>
        <v>0</v>
      </c>
    </row>
    <row r="36" spans="1:5" ht="15" customHeight="1" x14ac:dyDescent="0.25">
      <c r="A36" s="168" t="s">
        <v>216</v>
      </c>
      <c r="B36" s="174" t="s">
        <v>164</v>
      </c>
      <c r="C36" s="170" t="s">
        <v>220</v>
      </c>
      <c r="D36" s="245"/>
      <c r="E36" s="247"/>
    </row>
    <row r="37" spans="1:5" ht="15" customHeight="1" x14ac:dyDescent="0.25">
      <c r="A37" s="168" t="s">
        <v>217</v>
      </c>
      <c r="B37" s="174" t="s">
        <v>164</v>
      </c>
      <c r="C37" s="170" t="s">
        <v>221</v>
      </c>
      <c r="D37" s="245"/>
      <c r="E37" s="247"/>
    </row>
    <row r="38" spans="1:5" ht="15" customHeight="1" x14ac:dyDescent="0.25">
      <c r="A38" s="168" t="s">
        <v>218</v>
      </c>
      <c r="B38" s="174" t="s">
        <v>164</v>
      </c>
      <c r="C38" s="170" t="s">
        <v>222</v>
      </c>
      <c r="D38" s="245"/>
      <c r="E38" s="245"/>
    </row>
    <row r="39" spans="1:5" ht="15" customHeight="1" x14ac:dyDescent="0.25">
      <c r="A39" s="168" t="s">
        <v>219</v>
      </c>
      <c r="B39" s="174" t="s">
        <v>164</v>
      </c>
      <c r="C39" s="170" t="s">
        <v>223</v>
      </c>
      <c r="D39" s="245"/>
      <c r="E39" s="247"/>
    </row>
    <row r="40" spans="1:5" ht="15" customHeight="1" x14ac:dyDescent="0.25">
      <c r="A40" s="171" t="s">
        <v>14</v>
      </c>
      <c r="B40" s="165" t="s">
        <v>129</v>
      </c>
      <c r="C40" s="177" t="s">
        <v>164</v>
      </c>
      <c r="D40" s="203">
        <f>SUM(D41:D44)</f>
        <v>0</v>
      </c>
      <c r="E40" s="203">
        <f>SUM(E41:E44)</f>
        <v>0</v>
      </c>
    </row>
    <row r="41" spans="1:5" ht="15" customHeight="1" x14ac:dyDescent="0.25">
      <c r="A41" s="168" t="s">
        <v>224</v>
      </c>
      <c r="B41" s="174" t="s">
        <v>164</v>
      </c>
      <c r="C41" s="170" t="s">
        <v>228</v>
      </c>
      <c r="D41" s="245"/>
      <c r="E41" s="245"/>
    </row>
    <row r="42" spans="1:5" ht="15" customHeight="1" x14ac:dyDescent="0.25">
      <c r="A42" s="168" t="s">
        <v>225</v>
      </c>
      <c r="B42" s="174" t="s">
        <v>164</v>
      </c>
      <c r="C42" s="170" t="s">
        <v>229</v>
      </c>
      <c r="D42" s="245"/>
      <c r="E42" s="247"/>
    </row>
    <row r="43" spans="1:5" ht="15" customHeight="1" x14ac:dyDescent="0.25">
      <c r="A43" s="168" t="s">
        <v>226</v>
      </c>
      <c r="B43" s="174" t="s">
        <v>164</v>
      </c>
      <c r="C43" s="170" t="s">
        <v>230</v>
      </c>
      <c r="D43" s="245"/>
      <c r="E43" s="247"/>
    </row>
    <row r="44" spans="1:5" ht="15" customHeight="1" x14ac:dyDescent="0.25">
      <c r="A44" s="168" t="s">
        <v>227</v>
      </c>
      <c r="B44" s="174" t="s">
        <v>164</v>
      </c>
      <c r="C44" s="170" t="s">
        <v>231</v>
      </c>
      <c r="D44" s="245"/>
      <c r="E44" s="247"/>
    </row>
    <row r="45" spans="1:5" ht="15" customHeight="1" x14ac:dyDescent="0.25">
      <c r="A45" s="171" t="s">
        <v>15</v>
      </c>
      <c r="B45" s="165" t="s">
        <v>132</v>
      </c>
      <c r="C45" s="174" t="s">
        <v>164</v>
      </c>
      <c r="D45" s="213">
        <f>SUM(D46:D49)</f>
        <v>0</v>
      </c>
      <c r="E45" s="213">
        <f>SUM(E46:E49)</f>
        <v>0</v>
      </c>
    </row>
    <row r="46" spans="1:5" ht="15" customHeight="1" x14ac:dyDescent="0.25">
      <c r="A46" s="168" t="s">
        <v>232</v>
      </c>
      <c r="B46" s="174" t="s">
        <v>164</v>
      </c>
      <c r="C46" s="170" t="s">
        <v>236</v>
      </c>
      <c r="D46" s="246"/>
      <c r="E46" s="247"/>
    </row>
    <row r="47" spans="1:5" ht="15" customHeight="1" x14ac:dyDescent="0.25">
      <c r="A47" s="168" t="s">
        <v>233</v>
      </c>
      <c r="B47" s="174" t="s">
        <v>164</v>
      </c>
      <c r="C47" s="170" t="s">
        <v>237</v>
      </c>
      <c r="D47" s="246"/>
      <c r="E47" s="247"/>
    </row>
    <row r="48" spans="1:5" ht="15" customHeight="1" x14ac:dyDescent="0.25">
      <c r="A48" s="168" t="s">
        <v>234</v>
      </c>
      <c r="B48" s="174" t="s">
        <v>164</v>
      </c>
      <c r="C48" s="170" t="s">
        <v>238</v>
      </c>
      <c r="D48" s="246"/>
      <c r="E48" s="247"/>
    </row>
    <row r="49" spans="1:5" ht="15" customHeight="1" x14ac:dyDescent="0.25">
      <c r="A49" s="168" t="s">
        <v>235</v>
      </c>
      <c r="B49" s="174" t="s">
        <v>164</v>
      </c>
      <c r="C49" s="170" t="s">
        <v>239</v>
      </c>
      <c r="D49" s="246"/>
      <c r="E49" s="247"/>
    </row>
    <row r="50" spans="1:5" ht="15" customHeight="1" x14ac:dyDescent="0.25">
      <c r="A50" s="181" t="s">
        <v>16</v>
      </c>
      <c r="B50" s="165" t="s">
        <v>134</v>
      </c>
      <c r="C50" s="174" t="s">
        <v>164</v>
      </c>
      <c r="D50" s="213">
        <f>SUM(D51:D54)</f>
        <v>0</v>
      </c>
      <c r="E50" s="213">
        <f>SUM(E51:E54)</f>
        <v>0</v>
      </c>
    </row>
    <row r="51" spans="1:5" ht="15" customHeight="1" x14ac:dyDescent="0.25">
      <c r="A51" s="168" t="s">
        <v>240</v>
      </c>
      <c r="B51" s="174" t="s">
        <v>164</v>
      </c>
      <c r="C51" s="170" t="s">
        <v>244</v>
      </c>
      <c r="D51" s="246"/>
      <c r="E51" s="247"/>
    </row>
    <row r="52" spans="1:5" ht="15" customHeight="1" x14ac:dyDescent="0.25">
      <c r="A52" s="168" t="s">
        <v>241</v>
      </c>
      <c r="B52" s="174" t="s">
        <v>164</v>
      </c>
      <c r="C52" s="170" t="s">
        <v>245</v>
      </c>
      <c r="D52" s="246"/>
      <c r="E52" s="247"/>
    </row>
    <row r="53" spans="1:5" ht="15" customHeight="1" x14ac:dyDescent="0.25">
      <c r="A53" s="168" t="s">
        <v>242</v>
      </c>
      <c r="B53" s="174" t="s">
        <v>164</v>
      </c>
      <c r="C53" s="170" t="s">
        <v>246</v>
      </c>
      <c r="D53" s="246"/>
      <c r="E53" s="246"/>
    </row>
    <row r="54" spans="1:5" ht="15" customHeight="1" x14ac:dyDescent="0.25">
      <c r="A54" s="168" t="s">
        <v>243</v>
      </c>
      <c r="B54" s="174" t="s">
        <v>164</v>
      </c>
      <c r="C54" s="170" t="s">
        <v>247</v>
      </c>
      <c r="D54" s="246"/>
      <c r="E54" s="247"/>
    </row>
    <row r="55" spans="1:5" ht="15" customHeight="1" x14ac:dyDescent="0.25">
      <c r="A55" s="181" t="s">
        <v>17</v>
      </c>
      <c r="B55" s="165" t="s">
        <v>145</v>
      </c>
      <c r="C55" s="174" t="s">
        <v>164</v>
      </c>
      <c r="D55" s="215">
        <f>SUM(D56:D59)</f>
        <v>0</v>
      </c>
      <c r="E55" s="215">
        <f>SUM(E56:E59)</f>
        <v>0</v>
      </c>
    </row>
    <row r="56" spans="1:5" ht="15" customHeight="1" x14ac:dyDescent="0.25">
      <c r="A56" s="168" t="s">
        <v>248</v>
      </c>
      <c r="B56" s="174" t="s">
        <v>164</v>
      </c>
      <c r="C56" s="170" t="s">
        <v>252</v>
      </c>
      <c r="D56" s="246"/>
      <c r="E56" s="247"/>
    </row>
    <row r="57" spans="1:5" ht="15" customHeight="1" x14ac:dyDescent="0.25">
      <c r="A57" s="168" t="s">
        <v>249</v>
      </c>
      <c r="B57" s="174" t="s">
        <v>164</v>
      </c>
      <c r="C57" s="170" t="s">
        <v>253</v>
      </c>
      <c r="D57" s="246"/>
      <c r="E57" s="247"/>
    </row>
    <row r="58" spans="1:5" ht="15" customHeight="1" x14ac:dyDescent="0.25">
      <c r="A58" s="168" t="s">
        <v>250</v>
      </c>
      <c r="B58" s="174" t="s">
        <v>164</v>
      </c>
      <c r="C58" s="170" t="s">
        <v>254</v>
      </c>
      <c r="D58" s="246"/>
      <c r="E58" s="248"/>
    </row>
    <row r="59" spans="1:5" ht="15" customHeight="1" x14ac:dyDescent="0.25">
      <c r="A59" s="168" t="s">
        <v>251</v>
      </c>
      <c r="B59" s="174" t="s">
        <v>164</v>
      </c>
      <c r="C59" s="170" t="s">
        <v>255</v>
      </c>
      <c r="D59" s="246"/>
      <c r="E59" s="247"/>
    </row>
    <row r="60" spans="1:5" ht="15" customHeight="1" x14ac:dyDescent="0.25">
      <c r="A60" s="183" t="s">
        <v>18</v>
      </c>
      <c r="B60" s="165" t="s">
        <v>138</v>
      </c>
      <c r="C60" s="174" t="s">
        <v>164</v>
      </c>
      <c r="D60" s="213">
        <f>SUM(D61:D64)</f>
        <v>0</v>
      </c>
      <c r="E60" s="213">
        <f>SUM(E61:E64)</f>
        <v>0</v>
      </c>
    </row>
    <row r="61" spans="1:5" ht="15" customHeight="1" x14ac:dyDescent="0.25">
      <c r="A61" s="168" t="s">
        <v>256</v>
      </c>
      <c r="B61" s="174" t="s">
        <v>164</v>
      </c>
      <c r="C61" s="170" t="s">
        <v>260</v>
      </c>
      <c r="D61" s="246"/>
      <c r="E61" s="246"/>
    </row>
    <row r="62" spans="1:5" ht="15" customHeight="1" x14ac:dyDescent="0.25">
      <c r="A62" s="168" t="s">
        <v>257</v>
      </c>
      <c r="B62" s="174" t="s">
        <v>164</v>
      </c>
      <c r="C62" s="170" t="s">
        <v>261</v>
      </c>
      <c r="D62" s="246"/>
      <c r="E62" s="247"/>
    </row>
    <row r="63" spans="1:5" ht="15" customHeight="1" x14ac:dyDescent="0.25">
      <c r="A63" s="168" t="s">
        <v>258</v>
      </c>
      <c r="B63" s="174" t="s">
        <v>164</v>
      </c>
      <c r="C63" s="170" t="s">
        <v>262</v>
      </c>
      <c r="D63" s="246"/>
      <c r="E63" s="247"/>
    </row>
    <row r="64" spans="1:5" ht="15" customHeight="1" x14ac:dyDescent="0.25">
      <c r="A64" s="168" t="s">
        <v>259</v>
      </c>
      <c r="B64" s="174" t="s">
        <v>164</v>
      </c>
      <c r="C64" s="170" t="s">
        <v>263</v>
      </c>
      <c r="D64" s="246"/>
      <c r="E64" s="247"/>
    </row>
    <row r="65" spans="1:5" ht="15" customHeight="1" x14ac:dyDescent="0.25">
      <c r="A65" s="154"/>
      <c r="B65" s="174"/>
      <c r="C65" s="184"/>
      <c r="D65" s="214"/>
      <c r="E65" s="163"/>
    </row>
    <row r="66" spans="1:5" ht="15" customHeight="1" x14ac:dyDescent="0.25">
      <c r="A66" s="154"/>
      <c r="B66" s="174"/>
      <c r="C66" s="184"/>
      <c r="D66" s="214"/>
      <c r="E66" s="214"/>
    </row>
    <row r="67" spans="1:5" ht="28.5" x14ac:dyDescent="0.25">
      <c r="A67" s="186" t="s">
        <v>166</v>
      </c>
      <c r="B67" s="154"/>
      <c r="C67" s="154"/>
      <c r="D67" s="203">
        <f>SUM(D8,D13,D19,D26,D35,D40,D45,D50,D55,D60)</f>
        <v>0</v>
      </c>
      <c r="E67" s="203">
        <f>SUM(E8,E13,E19,E26,E35,E40,E45,E50,E55,E60)</f>
        <v>0</v>
      </c>
    </row>
    <row r="68" spans="1:5" ht="23.25" customHeight="1" x14ac:dyDescent="0.25">
      <c r="A68" s="186"/>
      <c r="B68" s="154"/>
      <c r="C68" s="154"/>
      <c r="D68" s="203"/>
      <c r="E68" s="203"/>
    </row>
    <row r="69" spans="1:5" x14ac:dyDescent="0.25">
      <c r="A69" s="190" t="s">
        <v>342</v>
      </c>
      <c r="B69" s="191"/>
      <c r="C69" s="191"/>
      <c r="D69" s="206">
        <v>42</v>
      </c>
      <c r="E69" s="206">
        <v>37</v>
      </c>
    </row>
    <row r="70" spans="1:5" x14ac:dyDescent="0.25">
      <c r="A70" s="198" t="s">
        <v>343</v>
      </c>
      <c r="B70" s="193"/>
      <c r="C70" s="193"/>
      <c r="D70" s="193">
        <f>D6-D69</f>
        <v>-42</v>
      </c>
      <c r="E70" s="193">
        <f>E6-E69</f>
        <v>-37</v>
      </c>
    </row>
    <row r="71" spans="1:5" ht="84" customHeight="1" x14ac:dyDescent="0.25">
      <c r="A71" s="295" t="s">
        <v>345</v>
      </c>
      <c r="B71" s="296"/>
      <c r="C71" s="297"/>
      <c r="D71" s="208"/>
      <c r="E71" s="208"/>
    </row>
  </sheetData>
  <sheetProtection sort="0" autoFilter="0"/>
  <mergeCells count="2">
    <mergeCell ref="A2:E2"/>
    <mergeCell ref="A71:C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ф.№1-МО за 2023 г</vt:lpstr>
      <vt:lpstr>Крутинский_2024_КОДЫ</vt:lpstr>
      <vt:lpstr>МАКЕТ_ф.1_МО_2024_Р.1_Терр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г'!Заголовки_для_печати</vt:lpstr>
      <vt:lpstr>'Справочно ф.№1-МО за 2023 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2023-06-06T10:21:47Z</cp:lastPrinted>
  <dcterms:created xsi:type="dcterms:W3CDTF">2013-03-14T01:20:43Z</dcterms:created>
  <dcterms:modified xsi:type="dcterms:W3CDTF">2024-12-19T08:43:44Z</dcterms:modified>
</cp:coreProperties>
</file>